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700" activeTab="0"/>
  </bookViews>
  <sheets>
    <sheet name="年月Monthly" sheetId="1" r:id="rId1"/>
    <sheet name="2020區域別" sheetId="2" r:id="rId2"/>
    <sheet name="2019區域別" sheetId="3" r:id="rId3"/>
    <sheet name="2018區域別" sheetId="4" r:id="rId4"/>
    <sheet name="2017區域別 " sheetId="5" r:id="rId5"/>
    <sheet name="2016區域別" sheetId="6" r:id="rId6"/>
    <sheet name="2015區域別" sheetId="7" r:id="rId7"/>
    <sheet name="2014區域別" sheetId="8" r:id="rId8"/>
    <sheet name="2013區域別" sheetId="9" r:id="rId9"/>
    <sheet name="2012區域別" sheetId="10" r:id="rId10"/>
    <sheet name="2011區域別" sheetId="11" r:id="rId11"/>
    <sheet name="2010區域別" sheetId="12" r:id="rId12"/>
    <sheet name="2009區域別" sheetId="13" r:id="rId13"/>
    <sheet name="2008區域別" sheetId="14" r:id="rId14"/>
    <sheet name="2007區域別" sheetId="15" r:id="rId15"/>
    <sheet name="2006區域別" sheetId="16" r:id="rId16"/>
  </sheets>
  <definedNames/>
  <calcPr fullCalcOnLoad="1"/>
</workbook>
</file>

<file path=xl/sharedStrings.xml><?xml version="1.0" encoding="utf-8"?>
<sst xmlns="http://schemas.openxmlformats.org/spreadsheetml/2006/main" count="1306" uniqueCount="483">
  <si>
    <r>
      <t>八十一年</t>
    </r>
    <r>
      <rPr>
        <sz val="9"/>
        <rFont val="Times New Roman"/>
        <family val="1"/>
      </rPr>
      <t xml:space="preserve"> 1992</t>
    </r>
  </si>
  <si>
    <r>
      <t>八十二年</t>
    </r>
    <r>
      <rPr>
        <sz val="9"/>
        <rFont val="Times New Roman"/>
        <family val="1"/>
      </rPr>
      <t xml:space="preserve"> 1993</t>
    </r>
  </si>
  <si>
    <r>
      <t>八十三年</t>
    </r>
    <r>
      <rPr>
        <sz val="9"/>
        <rFont val="Times New Roman"/>
        <family val="1"/>
      </rPr>
      <t xml:space="preserve"> 1994</t>
    </r>
  </si>
  <si>
    <r>
      <t>八十四年</t>
    </r>
    <r>
      <rPr>
        <sz val="9"/>
        <rFont val="Times New Roman"/>
        <family val="1"/>
      </rPr>
      <t xml:space="preserve"> 1995</t>
    </r>
  </si>
  <si>
    <r>
      <t>八十五年</t>
    </r>
    <r>
      <rPr>
        <b/>
        <sz val="9"/>
        <rFont val="Times New Roman"/>
        <family val="1"/>
      </rPr>
      <t xml:space="preserve">1996 </t>
    </r>
  </si>
  <si>
    <r>
      <t>八十六年</t>
    </r>
    <r>
      <rPr>
        <sz val="9"/>
        <rFont val="Times New Roman"/>
        <family val="1"/>
      </rPr>
      <t xml:space="preserve"> 1997</t>
    </r>
  </si>
  <si>
    <r>
      <t>八十七年</t>
    </r>
    <r>
      <rPr>
        <sz val="9"/>
        <rFont val="Times New Roman"/>
        <family val="1"/>
      </rPr>
      <t xml:space="preserve"> 1998</t>
    </r>
  </si>
  <si>
    <r>
      <t>八十八年</t>
    </r>
    <r>
      <rPr>
        <sz val="9"/>
        <rFont val="Times New Roman"/>
        <family val="1"/>
      </rPr>
      <t xml:space="preserve">1999 </t>
    </r>
  </si>
  <si>
    <r>
      <t>八十九年</t>
    </r>
    <r>
      <rPr>
        <sz val="9"/>
        <rFont val="Times New Roman"/>
        <family val="1"/>
      </rPr>
      <t xml:space="preserve"> 2000</t>
    </r>
  </si>
  <si>
    <r>
      <t xml:space="preserve"> </t>
    </r>
    <r>
      <rPr>
        <sz val="9"/>
        <rFont val="細明體"/>
        <family val="3"/>
      </rPr>
      <t>一　月</t>
    </r>
    <r>
      <rPr>
        <sz val="9"/>
        <rFont val="Times New Roman"/>
        <family val="1"/>
      </rPr>
      <t xml:space="preserve">  Jan. </t>
    </r>
  </si>
  <si>
    <r>
      <t xml:space="preserve"> </t>
    </r>
    <r>
      <rPr>
        <sz val="9"/>
        <rFont val="細明體"/>
        <family val="3"/>
      </rPr>
      <t>二　月</t>
    </r>
    <r>
      <rPr>
        <sz val="9"/>
        <rFont val="Times New Roman"/>
        <family val="1"/>
      </rPr>
      <t xml:space="preserve">  Feb. </t>
    </r>
  </si>
  <si>
    <r>
      <t xml:space="preserve"> </t>
    </r>
    <r>
      <rPr>
        <sz val="9"/>
        <rFont val="細明體"/>
        <family val="3"/>
      </rPr>
      <t>三　月</t>
    </r>
    <r>
      <rPr>
        <sz val="9"/>
        <rFont val="Times New Roman"/>
        <family val="1"/>
      </rPr>
      <t xml:space="preserve">  Mar. </t>
    </r>
  </si>
  <si>
    <r>
      <t xml:space="preserve"> </t>
    </r>
    <r>
      <rPr>
        <sz val="9"/>
        <rFont val="細明體"/>
        <family val="3"/>
      </rPr>
      <t>四　月</t>
    </r>
    <r>
      <rPr>
        <sz val="9"/>
        <rFont val="Times New Roman"/>
        <family val="1"/>
      </rPr>
      <t xml:space="preserve">  Apr. </t>
    </r>
  </si>
  <si>
    <r>
      <t xml:space="preserve"> </t>
    </r>
    <r>
      <rPr>
        <sz val="9"/>
        <rFont val="細明體"/>
        <family val="3"/>
      </rPr>
      <t>五　月</t>
    </r>
    <r>
      <rPr>
        <sz val="9"/>
        <rFont val="Times New Roman"/>
        <family val="1"/>
      </rPr>
      <t xml:space="preserve">  May </t>
    </r>
  </si>
  <si>
    <r>
      <t xml:space="preserve"> </t>
    </r>
    <r>
      <rPr>
        <sz val="9"/>
        <rFont val="細明體"/>
        <family val="3"/>
      </rPr>
      <t>六　月</t>
    </r>
    <r>
      <rPr>
        <sz val="9"/>
        <rFont val="Times New Roman"/>
        <family val="1"/>
      </rPr>
      <t xml:space="preserve">  June </t>
    </r>
  </si>
  <si>
    <r>
      <t xml:space="preserve"> </t>
    </r>
    <r>
      <rPr>
        <sz val="9"/>
        <rFont val="細明體"/>
        <family val="3"/>
      </rPr>
      <t>七　月</t>
    </r>
    <r>
      <rPr>
        <sz val="9"/>
        <rFont val="Times New Roman"/>
        <family val="1"/>
      </rPr>
      <t xml:space="preserve">  July </t>
    </r>
  </si>
  <si>
    <r>
      <t xml:space="preserve"> </t>
    </r>
    <r>
      <rPr>
        <sz val="9"/>
        <rFont val="細明體"/>
        <family val="3"/>
      </rPr>
      <t>八　月</t>
    </r>
    <r>
      <rPr>
        <sz val="9"/>
        <rFont val="Times New Roman"/>
        <family val="1"/>
      </rPr>
      <t xml:space="preserve">  Aug. </t>
    </r>
  </si>
  <si>
    <r>
      <t xml:space="preserve"> </t>
    </r>
    <r>
      <rPr>
        <sz val="9"/>
        <rFont val="細明體"/>
        <family val="3"/>
      </rPr>
      <t>九　月</t>
    </r>
    <r>
      <rPr>
        <sz val="9"/>
        <rFont val="Times New Roman"/>
        <family val="1"/>
      </rPr>
      <t xml:space="preserve">  Sept. </t>
    </r>
  </si>
  <si>
    <r>
      <t xml:space="preserve"> </t>
    </r>
    <r>
      <rPr>
        <sz val="9"/>
        <rFont val="細明體"/>
        <family val="3"/>
      </rPr>
      <t>十　月</t>
    </r>
    <r>
      <rPr>
        <sz val="9"/>
        <rFont val="Times New Roman"/>
        <family val="1"/>
      </rPr>
      <t xml:space="preserve">  Oct. </t>
    </r>
  </si>
  <si>
    <r>
      <t xml:space="preserve"> </t>
    </r>
    <r>
      <rPr>
        <sz val="9"/>
        <rFont val="細明體"/>
        <family val="3"/>
      </rPr>
      <t>十一月</t>
    </r>
    <r>
      <rPr>
        <sz val="9"/>
        <rFont val="Times New Roman"/>
        <family val="1"/>
      </rPr>
      <t xml:space="preserve">  Nov. </t>
    </r>
  </si>
  <si>
    <r>
      <t xml:space="preserve"> </t>
    </r>
    <r>
      <rPr>
        <sz val="9"/>
        <rFont val="細明體"/>
        <family val="3"/>
      </rPr>
      <t>十二月</t>
    </r>
    <r>
      <rPr>
        <sz val="9"/>
        <rFont val="Times New Roman"/>
        <family val="1"/>
      </rPr>
      <t xml:space="preserve">  Dec. </t>
    </r>
  </si>
  <si>
    <r>
      <t>九　十年</t>
    </r>
    <r>
      <rPr>
        <b/>
        <sz val="9"/>
        <rFont val="Times New Roman"/>
        <family val="1"/>
      </rPr>
      <t xml:space="preserve"> 2001</t>
    </r>
  </si>
  <si>
    <r>
      <t>九十一年</t>
    </r>
    <r>
      <rPr>
        <sz val="9"/>
        <rFont val="Times New Roman"/>
        <family val="1"/>
      </rPr>
      <t xml:space="preserve">2002 </t>
    </r>
  </si>
  <si>
    <r>
      <t>九十二年</t>
    </r>
    <r>
      <rPr>
        <sz val="9"/>
        <rFont val="Times New Roman"/>
        <family val="1"/>
      </rPr>
      <t xml:space="preserve">2003 </t>
    </r>
  </si>
  <si>
    <r>
      <t>合計</t>
    </r>
    <r>
      <rPr>
        <sz val="8"/>
        <rFont val="Times New Roman"/>
        <family val="1"/>
      </rPr>
      <t xml:space="preserve"> Total</t>
    </r>
  </si>
  <si>
    <t>未滿十五歲者</t>
  </si>
  <si>
    <t>計</t>
  </si>
  <si>
    <t>男</t>
  </si>
  <si>
    <t>女</t>
  </si>
  <si>
    <t xml:space="preserve">商 </t>
  </si>
  <si>
    <r>
      <t>工程師</t>
    </r>
    <r>
      <rPr>
        <sz val="8"/>
        <rFont val="Times New Roman"/>
        <family val="1"/>
      </rPr>
      <t xml:space="preserve"> </t>
    </r>
  </si>
  <si>
    <r>
      <t>教師</t>
    </r>
    <r>
      <rPr>
        <sz val="8"/>
        <rFont val="Times New Roman"/>
        <family val="1"/>
      </rPr>
      <t xml:space="preserve"> </t>
    </r>
  </si>
  <si>
    <t>傳教士</t>
  </si>
  <si>
    <t>技工技匠</t>
  </si>
  <si>
    <r>
      <t>外籍勞工</t>
    </r>
    <r>
      <rPr>
        <sz val="8"/>
        <rFont val="Times New Roman"/>
        <family val="1"/>
      </rPr>
      <t xml:space="preserve"> </t>
    </r>
  </si>
  <si>
    <t>其他</t>
  </si>
  <si>
    <t xml:space="preserve">失業 </t>
  </si>
  <si>
    <t xml:space="preserve">非勞動力 </t>
  </si>
  <si>
    <t>Male</t>
  </si>
  <si>
    <t>Female</t>
  </si>
  <si>
    <t>Sub-Total</t>
  </si>
  <si>
    <t>Trader</t>
  </si>
  <si>
    <t>Engineer</t>
  </si>
  <si>
    <t>Teacher</t>
  </si>
  <si>
    <t>Miss-ionary</t>
  </si>
  <si>
    <t>Foreign Labor</t>
  </si>
  <si>
    <t>Others</t>
  </si>
  <si>
    <t>Un-Employed</t>
  </si>
  <si>
    <t>Inactive Person</t>
  </si>
  <si>
    <t>Under 15 Years</t>
  </si>
  <si>
    <r>
      <t>合法居留外僑人數</t>
    </r>
    <r>
      <rPr>
        <sz val="8"/>
        <rFont val="Times New Roman"/>
        <family val="1"/>
      </rPr>
      <t xml:space="preserve"> Foreign Residents (Persons)</t>
    </r>
  </si>
  <si>
    <r>
      <t>年滿十五歲以上居留外僑按經濟活動分</t>
    </r>
    <r>
      <rPr>
        <sz val="8"/>
        <rFont val="Times New Roman"/>
        <family val="1"/>
      </rPr>
      <t xml:space="preserve"> Population of 15 Years and Over by Emconomical Activities</t>
    </r>
  </si>
  <si>
    <t>Technician</t>
  </si>
  <si>
    <r>
      <t>九十五年</t>
    </r>
    <r>
      <rPr>
        <b/>
        <sz val="9"/>
        <rFont val="Times New Roman"/>
        <family val="1"/>
      </rPr>
      <t>2006</t>
    </r>
  </si>
  <si>
    <r>
      <t>6.5-</t>
    </r>
    <r>
      <rPr>
        <sz val="12"/>
        <rFont val="標楷體"/>
        <family val="4"/>
      </rPr>
      <t>外僑居留人數</t>
    </r>
    <r>
      <rPr>
        <sz val="12"/>
        <rFont val="Times New Roman"/>
        <family val="1"/>
      </rPr>
      <t xml:space="preserve"> Foreign Residents</t>
    </r>
  </si>
  <si>
    <t>Source : National Immigration Agency, MOI.</t>
  </si>
  <si>
    <t>資料來源：本部入出國及移民署。</t>
  </si>
  <si>
    <r>
      <t>6.5-</t>
    </r>
    <r>
      <rPr>
        <sz val="12"/>
        <rFont val="標楷體"/>
        <family val="4"/>
      </rPr>
      <t>外僑居留人數</t>
    </r>
    <r>
      <rPr>
        <sz val="12"/>
        <rFont val="Times New Roman"/>
        <family val="1"/>
      </rPr>
      <t xml:space="preserve"> Foreign Residents</t>
    </r>
  </si>
  <si>
    <r>
      <t>合法居留外僑人數</t>
    </r>
    <r>
      <rPr>
        <sz val="8"/>
        <rFont val="Times New Roman"/>
        <family val="1"/>
      </rPr>
      <t xml:space="preserve"> Foreign Residents (Persons)</t>
    </r>
  </si>
  <si>
    <r>
      <t>合計</t>
    </r>
    <r>
      <rPr>
        <sz val="8"/>
        <rFont val="Times New Roman"/>
        <family val="1"/>
      </rPr>
      <t xml:space="preserve"> Total</t>
    </r>
  </si>
  <si>
    <r>
      <t>年滿十五歲以上居留外僑按經濟活動分</t>
    </r>
    <r>
      <rPr>
        <sz val="8"/>
        <rFont val="Times New Roman"/>
        <family val="1"/>
      </rPr>
      <t xml:space="preserve"> Population of 15 Years and Over by Emconomical Activities</t>
    </r>
  </si>
  <si>
    <t>未滿十五歲者</t>
  </si>
  <si>
    <t>計</t>
  </si>
  <si>
    <t>男</t>
  </si>
  <si>
    <t>女</t>
  </si>
  <si>
    <t xml:space="preserve">商 </t>
  </si>
  <si>
    <r>
      <t>工程師</t>
    </r>
    <r>
      <rPr>
        <sz val="8"/>
        <rFont val="Times New Roman"/>
        <family val="1"/>
      </rPr>
      <t xml:space="preserve"> </t>
    </r>
  </si>
  <si>
    <r>
      <t>教師</t>
    </r>
    <r>
      <rPr>
        <sz val="8"/>
        <rFont val="Times New Roman"/>
        <family val="1"/>
      </rPr>
      <t xml:space="preserve"> </t>
    </r>
  </si>
  <si>
    <t>傳教士</t>
  </si>
  <si>
    <t>技工技匠</t>
  </si>
  <si>
    <r>
      <t>外籍勞工</t>
    </r>
    <r>
      <rPr>
        <sz val="8"/>
        <rFont val="Times New Roman"/>
        <family val="1"/>
      </rPr>
      <t xml:space="preserve"> </t>
    </r>
  </si>
  <si>
    <t>其他</t>
  </si>
  <si>
    <t xml:space="preserve">失業 </t>
  </si>
  <si>
    <t xml:space="preserve">非勞動力 </t>
  </si>
  <si>
    <t>Sub-Total</t>
  </si>
  <si>
    <t>Male</t>
  </si>
  <si>
    <t>Female</t>
  </si>
  <si>
    <t>Trader</t>
  </si>
  <si>
    <t>Engineer</t>
  </si>
  <si>
    <t>Teacher</t>
  </si>
  <si>
    <t>Miss-ionary</t>
  </si>
  <si>
    <t>Technician</t>
  </si>
  <si>
    <t>Foreign Labor</t>
  </si>
  <si>
    <t>Others</t>
  </si>
  <si>
    <t>Un-Employed</t>
  </si>
  <si>
    <t>Inactive Person</t>
  </si>
  <si>
    <t>Under 15 Years</t>
  </si>
  <si>
    <t>資料來源：本部入出國及移民署。</t>
  </si>
  <si>
    <t>Source : National Immigration Agency, MOI.</t>
  </si>
  <si>
    <t>區域別
Locality</t>
  </si>
  <si>
    <t>總     計 Total</t>
  </si>
  <si>
    <t xml:space="preserve">臺 灣 省 Taiwan Province </t>
  </si>
  <si>
    <r>
      <t xml:space="preserve"> </t>
    </r>
    <r>
      <rPr>
        <sz val="8"/>
        <color indexed="12"/>
        <rFont val="細明體"/>
        <family val="3"/>
      </rPr>
      <t>臺北縣</t>
    </r>
    <r>
      <rPr>
        <sz val="8"/>
        <color indexed="12"/>
        <rFont val="Times New Roman"/>
        <family val="1"/>
      </rPr>
      <t xml:space="preserve"> Taipei County </t>
    </r>
  </si>
  <si>
    <r>
      <t xml:space="preserve"> </t>
    </r>
    <r>
      <rPr>
        <sz val="8"/>
        <color indexed="12"/>
        <rFont val="細明體"/>
        <family val="3"/>
      </rPr>
      <t>宜蘭縣</t>
    </r>
    <r>
      <rPr>
        <sz val="8"/>
        <color indexed="12"/>
        <rFont val="Times New Roman"/>
        <family val="1"/>
      </rPr>
      <t xml:space="preserve"> Yilan County  </t>
    </r>
  </si>
  <si>
    <r>
      <t xml:space="preserve"> </t>
    </r>
    <r>
      <rPr>
        <sz val="8"/>
        <color indexed="12"/>
        <rFont val="細明體"/>
        <family val="3"/>
      </rPr>
      <t>桃園縣</t>
    </r>
    <r>
      <rPr>
        <sz val="8"/>
        <color indexed="12"/>
        <rFont val="Times New Roman"/>
        <family val="1"/>
      </rPr>
      <t xml:space="preserve"> Taoyuan County  </t>
    </r>
  </si>
  <si>
    <r>
      <t xml:space="preserve"> </t>
    </r>
    <r>
      <rPr>
        <sz val="8"/>
        <color indexed="12"/>
        <rFont val="細明體"/>
        <family val="3"/>
      </rPr>
      <t>新竹縣</t>
    </r>
    <r>
      <rPr>
        <sz val="8"/>
        <color indexed="12"/>
        <rFont val="Times New Roman"/>
        <family val="1"/>
      </rPr>
      <t xml:space="preserve"> Hsinchu County  </t>
    </r>
  </si>
  <si>
    <r>
      <t xml:space="preserve"> </t>
    </r>
    <r>
      <rPr>
        <sz val="8"/>
        <color indexed="12"/>
        <rFont val="細明體"/>
        <family val="3"/>
      </rPr>
      <t>苗栗縣</t>
    </r>
    <r>
      <rPr>
        <sz val="8"/>
        <color indexed="12"/>
        <rFont val="Times New Roman"/>
        <family val="1"/>
      </rPr>
      <t xml:space="preserve"> Miaoli County  </t>
    </r>
  </si>
  <si>
    <r>
      <t xml:space="preserve"> </t>
    </r>
    <r>
      <rPr>
        <sz val="8"/>
        <color indexed="12"/>
        <rFont val="細明體"/>
        <family val="3"/>
      </rPr>
      <t>臺中縣</t>
    </r>
    <r>
      <rPr>
        <sz val="8"/>
        <color indexed="12"/>
        <rFont val="Times New Roman"/>
        <family val="1"/>
      </rPr>
      <t xml:space="preserve"> Taichung County </t>
    </r>
  </si>
  <si>
    <r>
      <t xml:space="preserve"> </t>
    </r>
    <r>
      <rPr>
        <sz val="8"/>
        <color indexed="12"/>
        <rFont val="細明體"/>
        <family val="3"/>
      </rPr>
      <t>彰化縣</t>
    </r>
    <r>
      <rPr>
        <sz val="8"/>
        <color indexed="12"/>
        <rFont val="Times New Roman"/>
        <family val="1"/>
      </rPr>
      <t xml:space="preserve"> Changhua County  </t>
    </r>
  </si>
  <si>
    <r>
      <t xml:space="preserve"> </t>
    </r>
    <r>
      <rPr>
        <sz val="8"/>
        <color indexed="12"/>
        <rFont val="細明體"/>
        <family val="3"/>
      </rPr>
      <t>南投縣</t>
    </r>
    <r>
      <rPr>
        <sz val="8"/>
        <color indexed="12"/>
        <rFont val="Times New Roman"/>
        <family val="1"/>
      </rPr>
      <t xml:space="preserve"> Nantou County  </t>
    </r>
  </si>
  <si>
    <r>
      <t xml:space="preserve"> </t>
    </r>
    <r>
      <rPr>
        <sz val="8"/>
        <color indexed="12"/>
        <rFont val="細明體"/>
        <family val="3"/>
      </rPr>
      <t>雲林縣</t>
    </r>
    <r>
      <rPr>
        <sz val="8"/>
        <color indexed="12"/>
        <rFont val="Times New Roman"/>
        <family val="1"/>
      </rPr>
      <t xml:space="preserve"> Yunlin County  </t>
    </r>
  </si>
  <si>
    <r>
      <t xml:space="preserve"> </t>
    </r>
    <r>
      <rPr>
        <sz val="8"/>
        <color indexed="12"/>
        <rFont val="細明體"/>
        <family val="3"/>
      </rPr>
      <t>嘉義縣</t>
    </r>
    <r>
      <rPr>
        <sz val="8"/>
        <color indexed="12"/>
        <rFont val="Times New Roman"/>
        <family val="1"/>
      </rPr>
      <t xml:space="preserve"> Chiayi County  </t>
    </r>
  </si>
  <si>
    <r>
      <t xml:space="preserve"> </t>
    </r>
    <r>
      <rPr>
        <sz val="8"/>
        <color indexed="12"/>
        <rFont val="細明體"/>
        <family val="3"/>
      </rPr>
      <t>臺南縣</t>
    </r>
    <r>
      <rPr>
        <sz val="8"/>
        <color indexed="12"/>
        <rFont val="Times New Roman"/>
        <family val="1"/>
      </rPr>
      <t xml:space="preserve"> Tainan County  </t>
    </r>
  </si>
  <si>
    <r>
      <t xml:space="preserve"> </t>
    </r>
    <r>
      <rPr>
        <sz val="8"/>
        <color indexed="12"/>
        <rFont val="細明體"/>
        <family val="3"/>
      </rPr>
      <t>高雄縣</t>
    </r>
    <r>
      <rPr>
        <sz val="8"/>
        <color indexed="12"/>
        <rFont val="Times New Roman"/>
        <family val="1"/>
      </rPr>
      <t xml:space="preserve"> Kaohsiung County  </t>
    </r>
  </si>
  <si>
    <r>
      <t xml:space="preserve"> </t>
    </r>
    <r>
      <rPr>
        <sz val="8"/>
        <color indexed="12"/>
        <rFont val="細明體"/>
        <family val="3"/>
      </rPr>
      <t>屏東縣</t>
    </r>
    <r>
      <rPr>
        <sz val="8"/>
        <color indexed="12"/>
        <rFont val="Times New Roman"/>
        <family val="1"/>
      </rPr>
      <t xml:space="preserve"> Pingtung County  </t>
    </r>
  </si>
  <si>
    <r>
      <t xml:space="preserve"> </t>
    </r>
    <r>
      <rPr>
        <sz val="8"/>
        <color indexed="12"/>
        <rFont val="細明體"/>
        <family val="3"/>
      </rPr>
      <t>臺東縣</t>
    </r>
    <r>
      <rPr>
        <sz val="8"/>
        <color indexed="12"/>
        <rFont val="Times New Roman"/>
        <family val="1"/>
      </rPr>
      <t xml:space="preserve"> Taitung County  </t>
    </r>
  </si>
  <si>
    <r>
      <t xml:space="preserve"> </t>
    </r>
    <r>
      <rPr>
        <sz val="8"/>
        <color indexed="12"/>
        <rFont val="細明體"/>
        <family val="3"/>
      </rPr>
      <t>花蓮縣</t>
    </r>
    <r>
      <rPr>
        <sz val="8"/>
        <color indexed="12"/>
        <rFont val="Times New Roman"/>
        <family val="1"/>
      </rPr>
      <t xml:space="preserve"> Hualien County  </t>
    </r>
  </si>
  <si>
    <r>
      <t xml:space="preserve"> </t>
    </r>
    <r>
      <rPr>
        <sz val="8"/>
        <color indexed="12"/>
        <rFont val="細明體"/>
        <family val="3"/>
      </rPr>
      <t>澎湖縣</t>
    </r>
    <r>
      <rPr>
        <sz val="8"/>
        <color indexed="12"/>
        <rFont val="Times New Roman"/>
        <family val="1"/>
      </rPr>
      <t xml:space="preserve"> Penghu County  </t>
    </r>
  </si>
  <si>
    <r>
      <t xml:space="preserve"> </t>
    </r>
    <r>
      <rPr>
        <sz val="8"/>
        <color indexed="12"/>
        <rFont val="細明體"/>
        <family val="3"/>
      </rPr>
      <t>基隆市</t>
    </r>
    <r>
      <rPr>
        <sz val="8"/>
        <color indexed="12"/>
        <rFont val="Times New Roman"/>
        <family val="1"/>
      </rPr>
      <t xml:space="preserve"> Keelung City </t>
    </r>
  </si>
  <si>
    <r>
      <t xml:space="preserve"> </t>
    </r>
    <r>
      <rPr>
        <sz val="8"/>
        <color indexed="12"/>
        <rFont val="細明體"/>
        <family val="3"/>
      </rPr>
      <t>新竹市</t>
    </r>
    <r>
      <rPr>
        <sz val="8"/>
        <color indexed="12"/>
        <rFont val="Times New Roman"/>
        <family val="1"/>
      </rPr>
      <t xml:space="preserve"> Hsinchu City </t>
    </r>
  </si>
  <si>
    <r>
      <t xml:space="preserve"> </t>
    </r>
    <r>
      <rPr>
        <sz val="8"/>
        <color indexed="12"/>
        <rFont val="細明體"/>
        <family val="3"/>
      </rPr>
      <t>臺中市</t>
    </r>
    <r>
      <rPr>
        <sz val="8"/>
        <color indexed="12"/>
        <rFont val="Times New Roman"/>
        <family val="1"/>
      </rPr>
      <t xml:space="preserve"> Taichung City </t>
    </r>
  </si>
  <si>
    <r>
      <t xml:space="preserve"> </t>
    </r>
    <r>
      <rPr>
        <sz val="8"/>
        <color indexed="12"/>
        <rFont val="細明體"/>
        <family val="3"/>
      </rPr>
      <t>嘉義市</t>
    </r>
    <r>
      <rPr>
        <sz val="8"/>
        <color indexed="12"/>
        <rFont val="Times New Roman"/>
        <family val="1"/>
      </rPr>
      <t xml:space="preserve"> Chiayi City </t>
    </r>
  </si>
  <si>
    <r>
      <t xml:space="preserve"> </t>
    </r>
    <r>
      <rPr>
        <sz val="8"/>
        <color indexed="12"/>
        <rFont val="細明體"/>
        <family val="3"/>
      </rPr>
      <t>臺南市</t>
    </r>
    <r>
      <rPr>
        <sz val="8"/>
        <color indexed="12"/>
        <rFont val="Times New Roman"/>
        <family val="1"/>
      </rPr>
      <t xml:space="preserve"> Tainan City </t>
    </r>
  </si>
  <si>
    <r>
      <t>臺</t>
    </r>
    <r>
      <rPr>
        <b/>
        <sz val="8"/>
        <rFont val="Times New Roman"/>
        <family val="1"/>
      </rPr>
      <t xml:space="preserve"> </t>
    </r>
    <r>
      <rPr>
        <b/>
        <sz val="8"/>
        <rFont val="細明體"/>
        <family val="3"/>
      </rPr>
      <t>北</t>
    </r>
    <r>
      <rPr>
        <b/>
        <sz val="8"/>
        <rFont val="Times New Roman"/>
        <family val="1"/>
      </rPr>
      <t xml:space="preserve"> </t>
    </r>
    <r>
      <rPr>
        <b/>
        <sz val="8"/>
        <rFont val="細明體"/>
        <family val="3"/>
      </rPr>
      <t>市</t>
    </r>
    <r>
      <rPr>
        <b/>
        <sz val="8"/>
        <rFont val="Times New Roman"/>
        <family val="1"/>
      </rPr>
      <t xml:space="preserve"> Taipei City </t>
    </r>
  </si>
  <si>
    <t xml:space="preserve">高 雄 市 Kaohsiung City </t>
  </si>
  <si>
    <t xml:space="preserve">福 建 省 Fuchien Province </t>
  </si>
  <si>
    <t xml:space="preserve"> 金門縣 Kinmen County </t>
  </si>
  <si>
    <t xml:space="preserve"> 連江縣 Lienchiang County  </t>
  </si>
  <si>
    <t>總計</t>
  </si>
  <si>
    <t>台灣省</t>
  </si>
  <si>
    <t>福建省</t>
  </si>
  <si>
    <r>
      <t>97</t>
    </r>
    <r>
      <rPr>
        <sz val="9"/>
        <rFont val="細明體"/>
        <family val="3"/>
      </rPr>
      <t>年累計</t>
    </r>
  </si>
  <si>
    <r>
      <t>年</t>
    </r>
    <r>
      <rPr>
        <sz val="8"/>
        <rFont val="Times New Roman"/>
        <family val="1"/>
      </rPr>
      <t>(</t>
    </r>
    <r>
      <rPr>
        <sz val="8"/>
        <rFont val="新細明體"/>
        <family val="1"/>
      </rPr>
      <t>月</t>
    </r>
    <r>
      <rPr>
        <sz val="8"/>
        <rFont val="Times New Roman"/>
        <family val="1"/>
      </rPr>
      <t>)</t>
    </r>
    <r>
      <rPr>
        <sz val="8"/>
        <rFont val="新細明體"/>
        <family val="1"/>
      </rPr>
      <t>別</t>
    </r>
    <r>
      <rPr>
        <sz val="8"/>
        <rFont val="Times New Roman"/>
        <family val="1"/>
      </rPr>
      <t xml:space="preserve"> 
 Year (Month)</t>
    </r>
  </si>
  <si>
    <r>
      <t>合計</t>
    </r>
    <r>
      <rPr>
        <sz val="8"/>
        <rFont val="Times New Roman"/>
        <family val="1"/>
      </rPr>
      <t xml:space="preserve"> Total</t>
    </r>
  </si>
  <si>
    <r>
      <t>年滿十五歲以上居留外僑按經濟活動分</t>
    </r>
    <r>
      <rPr>
        <sz val="8"/>
        <rFont val="Times New Roman"/>
        <family val="1"/>
      </rPr>
      <t xml:space="preserve"> Population of 15 Years and Over by Emconomical Activities</t>
    </r>
  </si>
  <si>
    <t>未滿十五歲者</t>
  </si>
  <si>
    <t>Technician</t>
  </si>
  <si>
    <t>中華民國96年12月底 End of Dec., 2007</t>
  </si>
  <si>
    <r>
      <t>96</t>
    </r>
    <r>
      <rPr>
        <sz val="9"/>
        <rFont val="細明體"/>
        <family val="3"/>
      </rPr>
      <t>年累計</t>
    </r>
  </si>
  <si>
    <t>中華民國95年12月底 End of Dec., 2006</t>
  </si>
  <si>
    <t>中華民國97年12月底 End of Dec., 2008</t>
  </si>
  <si>
    <r>
      <t>6.5-</t>
    </r>
    <r>
      <rPr>
        <sz val="12"/>
        <rFont val="標楷體"/>
        <family val="4"/>
      </rPr>
      <t>外僑居留人數</t>
    </r>
    <r>
      <rPr>
        <sz val="12"/>
        <rFont val="Times New Roman"/>
        <family val="1"/>
      </rPr>
      <t xml:space="preserve"> Foreign Residents</t>
    </r>
  </si>
  <si>
    <t>區域別
Locality</t>
  </si>
  <si>
    <r>
      <t>合法居留外僑人數</t>
    </r>
    <r>
      <rPr>
        <sz val="8"/>
        <rFont val="Times New Roman"/>
        <family val="1"/>
      </rPr>
      <t xml:space="preserve"> Foreign Residents (Persons)</t>
    </r>
  </si>
  <si>
    <r>
      <t>合計</t>
    </r>
    <r>
      <rPr>
        <sz val="8"/>
        <rFont val="Times New Roman"/>
        <family val="1"/>
      </rPr>
      <t xml:space="preserve"> Total</t>
    </r>
  </si>
  <si>
    <r>
      <t>年滿十五歲以上居留外僑按經濟活動分</t>
    </r>
    <r>
      <rPr>
        <sz val="8"/>
        <rFont val="Times New Roman"/>
        <family val="1"/>
      </rPr>
      <t xml:space="preserve"> Population of 15 Years and Over by Emconomical Activities</t>
    </r>
  </si>
  <si>
    <t>未滿十五歲者</t>
  </si>
  <si>
    <t>計</t>
  </si>
  <si>
    <t>男</t>
  </si>
  <si>
    <t>女</t>
  </si>
  <si>
    <t xml:space="preserve">商 </t>
  </si>
  <si>
    <r>
      <t>工程師</t>
    </r>
    <r>
      <rPr>
        <sz val="8"/>
        <rFont val="Times New Roman"/>
        <family val="1"/>
      </rPr>
      <t xml:space="preserve"> </t>
    </r>
  </si>
  <si>
    <r>
      <t>教師</t>
    </r>
    <r>
      <rPr>
        <sz val="8"/>
        <rFont val="Times New Roman"/>
        <family val="1"/>
      </rPr>
      <t xml:space="preserve"> </t>
    </r>
  </si>
  <si>
    <t>傳教士</t>
  </si>
  <si>
    <t>技工技匠</t>
  </si>
  <si>
    <r>
      <t>外籍勞工</t>
    </r>
    <r>
      <rPr>
        <sz val="8"/>
        <rFont val="Times New Roman"/>
        <family val="1"/>
      </rPr>
      <t xml:space="preserve"> </t>
    </r>
  </si>
  <si>
    <t>其他</t>
  </si>
  <si>
    <t xml:space="preserve">失業 </t>
  </si>
  <si>
    <t xml:space="preserve">非勞動力 </t>
  </si>
  <si>
    <t>Sub-Total</t>
  </si>
  <si>
    <t>Male</t>
  </si>
  <si>
    <t>Female</t>
  </si>
  <si>
    <t>Trader</t>
  </si>
  <si>
    <t>Engineer</t>
  </si>
  <si>
    <t>Teacher</t>
  </si>
  <si>
    <t>Miss-ionary</t>
  </si>
  <si>
    <t>Technician</t>
  </si>
  <si>
    <t>Foreign Labor</t>
  </si>
  <si>
    <t>Others</t>
  </si>
  <si>
    <t>Un-Employed</t>
  </si>
  <si>
    <t>Inactive Person</t>
  </si>
  <si>
    <t>Under 15 Years</t>
  </si>
  <si>
    <t>總     計 Total</t>
  </si>
  <si>
    <t xml:space="preserve">臺 灣 省 Taiwan Province </t>
  </si>
  <si>
    <r>
      <t xml:space="preserve"> </t>
    </r>
    <r>
      <rPr>
        <sz val="8"/>
        <color indexed="12"/>
        <rFont val="細明體"/>
        <family val="3"/>
      </rPr>
      <t>臺北縣</t>
    </r>
    <r>
      <rPr>
        <sz val="8"/>
        <color indexed="12"/>
        <rFont val="Times New Roman"/>
        <family val="1"/>
      </rPr>
      <t xml:space="preserve"> Taipei County </t>
    </r>
  </si>
  <si>
    <r>
      <t xml:space="preserve"> </t>
    </r>
    <r>
      <rPr>
        <sz val="8"/>
        <color indexed="12"/>
        <rFont val="細明體"/>
        <family val="3"/>
      </rPr>
      <t>宜蘭縣</t>
    </r>
    <r>
      <rPr>
        <sz val="8"/>
        <color indexed="12"/>
        <rFont val="Times New Roman"/>
        <family val="1"/>
      </rPr>
      <t xml:space="preserve"> Yilan County  </t>
    </r>
  </si>
  <si>
    <r>
      <t xml:space="preserve"> </t>
    </r>
    <r>
      <rPr>
        <sz val="8"/>
        <color indexed="12"/>
        <rFont val="細明體"/>
        <family val="3"/>
      </rPr>
      <t>桃園縣</t>
    </r>
    <r>
      <rPr>
        <sz val="8"/>
        <color indexed="12"/>
        <rFont val="Times New Roman"/>
        <family val="1"/>
      </rPr>
      <t xml:space="preserve"> Taoyuan County  </t>
    </r>
  </si>
  <si>
    <r>
      <t xml:space="preserve"> </t>
    </r>
    <r>
      <rPr>
        <sz val="8"/>
        <color indexed="12"/>
        <rFont val="細明體"/>
        <family val="3"/>
      </rPr>
      <t>新竹縣</t>
    </r>
    <r>
      <rPr>
        <sz val="8"/>
        <color indexed="12"/>
        <rFont val="Times New Roman"/>
        <family val="1"/>
      </rPr>
      <t xml:space="preserve"> Hsinchu County  </t>
    </r>
  </si>
  <si>
    <r>
      <t xml:space="preserve"> </t>
    </r>
    <r>
      <rPr>
        <sz val="8"/>
        <color indexed="12"/>
        <rFont val="細明體"/>
        <family val="3"/>
      </rPr>
      <t>苗栗縣</t>
    </r>
    <r>
      <rPr>
        <sz val="8"/>
        <color indexed="12"/>
        <rFont val="Times New Roman"/>
        <family val="1"/>
      </rPr>
      <t xml:space="preserve"> Miaoli County  </t>
    </r>
  </si>
  <si>
    <r>
      <t xml:space="preserve"> </t>
    </r>
    <r>
      <rPr>
        <sz val="8"/>
        <color indexed="12"/>
        <rFont val="細明體"/>
        <family val="3"/>
      </rPr>
      <t>臺中縣</t>
    </r>
    <r>
      <rPr>
        <sz val="8"/>
        <color indexed="12"/>
        <rFont val="Times New Roman"/>
        <family val="1"/>
      </rPr>
      <t xml:space="preserve"> Taichung County </t>
    </r>
  </si>
  <si>
    <r>
      <t xml:space="preserve"> </t>
    </r>
    <r>
      <rPr>
        <sz val="8"/>
        <color indexed="12"/>
        <rFont val="細明體"/>
        <family val="3"/>
      </rPr>
      <t>彰化縣</t>
    </r>
    <r>
      <rPr>
        <sz val="8"/>
        <color indexed="12"/>
        <rFont val="Times New Roman"/>
        <family val="1"/>
      </rPr>
      <t xml:space="preserve"> Changhua County  </t>
    </r>
  </si>
  <si>
    <r>
      <t xml:space="preserve"> </t>
    </r>
    <r>
      <rPr>
        <sz val="8"/>
        <color indexed="12"/>
        <rFont val="細明體"/>
        <family val="3"/>
      </rPr>
      <t>南投縣</t>
    </r>
    <r>
      <rPr>
        <sz val="8"/>
        <color indexed="12"/>
        <rFont val="Times New Roman"/>
        <family val="1"/>
      </rPr>
      <t xml:space="preserve"> Nantou County  </t>
    </r>
  </si>
  <si>
    <r>
      <t xml:space="preserve"> </t>
    </r>
    <r>
      <rPr>
        <sz val="8"/>
        <color indexed="12"/>
        <rFont val="細明體"/>
        <family val="3"/>
      </rPr>
      <t>雲林縣</t>
    </r>
    <r>
      <rPr>
        <sz val="8"/>
        <color indexed="12"/>
        <rFont val="Times New Roman"/>
        <family val="1"/>
      </rPr>
      <t xml:space="preserve"> Yunlin County  </t>
    </r>
  </si>
  <si>
    <r>
      <t xml:space="preserve"> </t>
    </r>
    <r>
      <rPr>
        <sz val="8"/>
        <color indexed="12"/>
        <rFont val="細明體"/>
        <family val="3"/>
      </rPr>
      <t>嘉義縣</t>
    </r>
    <r>
      <rPr>
        <sz val="8"/>
        <color indexed="12"/>
        <rFont val="Times New Roman"/>
        <family val="1"/>
      </rPr>
      <t xml:space="preserve"> Chiayi County  </t>
    </r>
  </si>
  <si>
    <r>
      <t xml:space="preserve"> </t>
    </r>
    <r>
      <rPr>
        <sz val="8"/>
        <color indexed="12"/>
        <rFont val="細明體"/>
        <family val="3"/>
      </rPr>
      <t>臺南縣</t>
    </r>
    <r>
      <rPr>
        <sz val="8"/>
        <color indexed="12"/>
        <rFont val="Times New Roman"/>
        <family val="1"/>
      </rPr>
      <t xml:space="preserve"> Tainan County  </t>
    </r>
  </si>
  <si>
    <r>
      <t xml:space="preserve"> </t>
    </r>
    <r>
      <rPr>
        <sz val="8"/>
        <color indexed="12"/>
        <rFont val="細明體"/>
        <family val="3"/>
      </rPr>
      <t>高雄縣</t>
    </r>
    <r>
      <rPr>
        <sz val="8"/>
        <color indexed="12"/>
        <rFont val="Times New Roman"/>
        <family val="1"/>
      </rPr>
      <t xml:space="preserve"> Kaohsiung County  </t>
    </r>
  </si>
  <si>
    <r>
      <t xml:space="preserve"> </t>
    </r>
    <r>
      <rPr>
        <sz val="8"/>
        <color indexed="12"/>
        <rFont val="細明體"/>
        <family val="3"/>
      </rPr>
      <t>屏東縣</t>
    </r>
    <r>
      <rPr>
        <sz val="8"/>
        <color indexed="12"/>
        <rFont val="Times New Roman"/>
        <family val="1"/>
      </rPr>
      <t xml:space="preserve"> Pingtung County  </t>
    </r>
  </si>
  <si>
    <r>
      <t xml:space="preserve"> </t>
    </r>
    <r>
      <rPr>
        <sz val="8"/>
        <color indexed="12"/>
        <rFont val="細明體"/>
        <family val="3"/>
      </rPr>
      <t>臺東縣</t>
    </r>
    <r>
      <rPr>
        <sz val="8"/>
        <color indexed="12"/>
        <rFont val="Times New Roman"/>
        <family val="1"/>
      </rPr>
      <t xml:space="preserve"> Taitung County  </t>
    </r>
  </si>
  <si>
    <r>
      <t xml:space="preserve"> </t>
    </r>
    <r>
      <rPr>
        <sz val="8"/>
        <color indexed="12"/>
        <rFont val="細明體"/>
        <family val="3"/>
      </rPr>
      <t>花蓮縣</t>
    </r>
    <r>
      <rPr>
        <sz val="8"/>
        <color indexed="12"/>
        <rFont val="Times New Roman"/>
        <family val="1"/>
      </rPr>
      <t xml:space="preserve"> Hualien County  </t>
    </r>
  </si>
  <si>
    <r>
      <t xml:space="preserve"> </t>
    </r>
    <r>
      <rPr>
        <sz val="8"/>
        <color indexed="12"/>
        <rFont val="細明體"/>
        <family val="3"/>
      </rPr>
      <t>澎湖縣</t>
    </r>
    <r>
      <rPr>
        <sz val="8"/>
        <color indexed="12"/>
        <rFont val="Times New Roman"/>
        <family val="1"/>
      </rPr>
      <t xml:space="preserve"> Penghu County  </t>
    </r>
  </si>
  <si>
    <r>
      <t xml:space="preserve"> </t>
    </r>
    <r>
      <rPr>
        <sz val="8"/>
        <color indexed="12"/>
        <rFont val="細明體"/>
        <family val="3"/>
      </rPr>
      <t>基隆市</t>
    </r>
    <r>
      <rPr>
        <sz val="8"/>
        <color indexed="12"/>
        <rFont val="Times New Roman"/>
        <family val="1"/>
      </rPr>
      <t xml:space="preserve"> Keelung City </t>
    </r>
  </si>
  <si>
    <r>
      <t xml:space="preserve"> </t>
    </r>
    <r>
      <rPr>
        <sz val="8"/>
        <color indexed="12"/>
        <rFont val="細明體"/>
        <family val="3"/>
      </rPr>
      <t>新竹市</t>
    </r>
    <r>
      <rPr>
        <sz val="8"/>
        <color indexed="12"/>
        <rFont val="Times New Roman"/>
        <family val="1"/>
      </rPr>
      <t xml:space="preserve"> Hsinchu City </t>
    </r>
  </si>
  <si>
    <r>
      <t xml:space="preserve"> </t>
    </r>
    <r>
      <rPr>
        <sz val="8"/>
        <color indexed="12"/>
        <rFont val="細明體"/>
        <family val="3"/>
      </rPr>
      <t>臺中市</t>
    </r>
    <r>
      <rPr>
        <sz val="8"/>
        <color indexed="12"/>
        <rFont val="Times New Roman"/>
        <family val="1"/>
      </rPr>
      <t xml:space="preserve"> Taichung City </t>
    </r>
  </si>
  <si>
    <r>
      <t xml:space="preserve"> </t>
    </r>
    <r>
      <rPr>
        <sz val="8"/>
        <color indexed="12"/>
        <rFont val="細明體"/>
        <family val="3"/>
      </rPr>
      <t>嘉義市</t>
    </r>
    <r>
      <rPr>
        <sz val="8"/>
        <color indexed="12"/>
        <rFont val="Times New Roman"/>
        <family val="1"/>
      </rPr>
      <t xml:space="preserve"> Chiayi City </t>
    </r>
  </si>
  <si>
    <r>
      <t xml:space="preserve"> </t>
    </r>
    <r>
      <rPr>
        <sz val="8"/>
        <color indexed="12"/>
        <rFont val="細明體"/>
        <family val="3"/>
      </rPr>
      <t>臺南市</t>
    </r>
    <r>
      <rPr>
        <sz val="8"/>
        <color indexed="12"/>
        <rFont val="Times New Roman"/>
        <family val="1"/>
      </rPr>
      <t xml:space="preserve"> Tainan City </t>
    </r>
  </si>
  <si>
    <r>
      <t>臺</t>
    </r>
    <r>
      <rPr>
        <b/>
        <sz val="8"/>
        <rFont val="Times New Roman"/>
        <family val="1"/>
      </rPr>
      <t xml:space="preserve"> </t>
    </r>
    <r>
      <rPr>
        <b/>
        <sz val="8"/>
        <rFont val="細明體"/>
        <family val="3"/>
      </rPr>
      <t>北</t>
    </r>
    <r>
      <rPr>
        <b/>
        <sz val="8"/>
        <rFont val="Times New Roman"/>
        <family val="1"/>
      </rPr>
      <t xml:space="preserve"> </t>
    </r>
    <r>
      <rPr>
        <b/>
        <sz val="8"/>
        <rFont val="細明體"/>
        <family val="3"/>
      </rPr>
      <t>市</t>
    </r>
    <r>
      <rPr>
        <b/>
        <sz val="8"/>
        <rFont val="Times New Roman"/>
        <family val="1"/>
      </rPr>
      <t xml:space="preserve"> Taipei City </t>
    </r>
  </si>
  <si>
    <t xml:space="preserve">高 雄 市 Kaohsiung City </t>
  </si>
  <si>
    <t xml:space="preserve">福 建 省 Fuchien Province </t>
  </si>
  <si>
    <t xml:space="preserve"> 連江縣 Lienchiang County  </t>
  </si>
  <si>
    <t>資料來源：本部入出國及移民署。</t>
  </si>
  <si>
    <t>Source : National Immigration Agency, MOI.</t>
  </si>
  <si>
    <t>總計</t>
  </si>
  <si>
    <t>台灣省</t>
  </si>
  <si>
    <t>福建省</t>
  </si>
  <si>
    <r>
      <t>98</t>
    </r>
    <r>
      <rPr>
        <sz val="9"/>
        <rFont val="細明體"/>
        <family val="3"/>
      </rPr>
      <t>年累計</t>
    </r>
  </si>
  <si>
    <r>
      <t>95</t>
    </r>
    <r>
      <rPr>
        <sz val="9"/>
        <rFont val="細明體"/>
        <family val="3"/>
      </rPr>
      <t>年累計</t>
    </r>
  </si>
  <si>
    <t>中華民國98年12月底 End of Dec., 2009</t>
  </si>
  <si>
    <r>
      <t>6.5-</t>
    </r>
    <r>
      <rPr>
        <sz val="12"/>
        <rFont val="標楷體"/>
        <family val="4"/>
      </rPr>
      <t>外僑居留人數</t>
    </r>
    <r>
      <rPr>
        <sz val="12"/>
        <rFont val="Times New Roman"/>
        <family val="1"/>
      </rPr>
      <t xml:space="preserve"> Foreign Residents</t>
    </r>
  </si>
  <si>
    <t>區域別
Locality</t>
  </si>
  <si>
    <r>
      <t>合法居留外僑人數</t>
    </r>
    <r>
      <rPr>
        <sz val="8"/>
        <rFont val="Times New Roman"/>
        <family val="1"/>
      </rPr>
      <t xml:space="preserve"> Foreign Residents (Persons)</t>
    </r>
  </si>
  <si>
    <r>
      <t>合計</t>
    </r>
    <r>
      <rPr>
        <sz val="8"/>
        <rFont val="Times New Roman"/>
        <family val="1"/>
      </rPr>
      <t xml:space="preserve"> Total</t>
    </r>
  </si>
  <si>
    <r>
      <t>年滿十五歲以上居留外僑按經濟活動分</t>
    </r>
    <r>
      <rPr>
        <sz val="8"/>
        <rFont val="Times New Roman"/>
        <family val="1"/>
      </rPr>
      <t xml:space="preserve"> Population of 15 Years and Over by Emconomical Activities</t>
    </r>
  </si>
  <si>
    <t>未滿十五歲者</t>
  </si>
  <si>
    <t>計</t>
  </si>
  <si>
    <t>男</t>
  </si>
  <si>
    <t>女</t>
  </si>
  <si>
    <t xml:space="preserve">商 </t>
  </si>
  <si>
    <r>
      <t>工程師</t>
    </r>
    <r>
      <rPr>
        <sz val="8"/>
        <rFont val="Times New Roman"/>
        <family val="1"/>
      </rPr>
      <t xml:space="preserve"> </t>
    </r>
  </si>
  <si>
    <r>
      <t>教師</t>
    </r>
    <r>
      <rPr>
        <sz val="8"/>
        <rFont val="Times New Roman"/>
        <family val="1"/>
      </rPr>
      <t xml:space="preserve"> </t>
    </r>
  </si>
  <si>
    <t>傳教士</t>
  </si>
  <si>
    <t>技工技匠</t>
  </si>
  <si>
    <r>
      <t>外籍勞工</t>
    </r>
    <r>
      <rPr>
        <sz val="8"/>
        <rFont val="Times New Roman"/>
        <family val="1"/>
      </rPr>
      <t xml:space="preserve"> </t>
    </r>
  </si>
  <si>
    <t>其他</t>
  </si>
  <si>
    <t xml:space="preserve">失業 </t>
  </si>
  <si>
    <t xml:space="preserve">非勞動力 </t>
  </si>
  <si>
    <t>Sub-Total</t>
  </si>
  <si>
    <t>Male</t>
  </si>
  <si>
    <t>Female</t>
  </si>
  <si>
    <t>Trader</t>
  </si>
  <si>
    <t>Engineer</t>
  </si>
  <si>
    <t>Teacher</t>
  </si>
  <si>
    <t>Miss-ionary</t>
  </si>
  <si>
    <t>Technician</t>
  </si>
  <si>
    <t>Foreign Labor</t>
  </si>
  <si>
    <t>Others</t>
  </si>
  <si>
    <t>Un-Employed</t>
  </si>
  <si>
    <t>Inactive Person</t>
  </si>
  <si>
    <t>Under 15 Years</t>
  </si>
  <si>
    <t>總     計 Total</t>
  </si>
  <si>
    <t xml:space="preserve">臺 灣 省 Taiwan Province </t>
  </si>
  <si>
    <r>
      <t xml:space="preserve"> </t>
    </r>
    <r>
      <rPr>
        <sz val="8"/>
        <color indexed="12"/>
        <rFont val="細明體"/>
        <family val="3"/>
      </rPr>
      <t>臺北縣</t>
    </r>
    <r>
      <rPr>
        <sz val="8"/>
        <color indexed="12"/>
        <rFont val="Times New Roman"/>
        <family val="1"/>
      </rPr>
      <t xml:space="preserve"> Taipei County </t>
    </r>
  </si>
  <si>
    <r>
      <t xml:space="preserve"> </t>
    </r>
    <r>
      <rPr>
        <sz val="8"/>
        <color indexed="12"/>
        <rFont val="細明體"/>
        <family val="3"/>
      </rPr>
      <t>宜蘭縣</t>
    </r>
    <r>
      <rPr>
        <sz val="8"/>
        <color indexed="12"/>
        <rFont val="Times New Roman"/>
        <family val="1"/>
      </rPr>
      <t xml:space="preserve"> Yilan County  </t>
    </r>
  </si>
  <si>
    <r>
      <t xml:space="preserve"> </t>
    </r>
    <r>
      <rPr>
        <sz val="8"/>
        <color indexed="12"/>
        <rFont val="細明體"/>
        <family val="3"/>
      </rPr>
      <t>桃園縣</t>
    </r>
    <r>
      <rPr>
        <sz val="8"/>
        <color indexed="12"/>
        <rFont val="Times New Roman"/>
        <family val="1"/>
      </rPr>
      <t xml:space="preserve"> Taoyuan County  </t>
    </r>
  </si>
  <si>
    <r>
      <t xml:space="preserve"> </t>
    </r>
    <r>
      <rPr>
        <sz val="8"/>
        <color indexed="12"/>
        <rFont val="細明體"/>
        <family val="3"/>
      </rPr>
      <t>新竹縣</t>
    </r>
    <r>
      <rPr>
        <sz val="8"/>
        <color indexed="12"/>
        <rFont val="Times New Roman"/>
        <family val="1"/>
      </rPr>
      <t xml:space="preserve"> Hsinchu County  </t>
    </r>
  </si>
  <si>
    <r>
      <t xml:space="preserve"> </t>
    </r>
    <r>
      <rPr>
        <sz val="8"/>
        <color indexed="12"/>
        <rFont val="細明體"/>
        <family val="3"/>
      </rPr>
      <t>苗栗縣</t>
    </r>
    <r>
      <rPr>
        <sz val="8"/>
        <color indexed="12"/>
        <rFont val="Times New Roman"/>
        <family val="1"/>
      </rPr>
      <t xml:space="preserve"> Miaoli County  </t>
    </r>
  </si>
  <si>
    <r>
      <t xml:space="preserve"> </t>
    </r>
    <r>
      <rPr>
        <sz val="8"/>
        <color indexed="12"/>
        <rFont val="細明體"/>
        <family val="3"/>
      </rPr>
      <t>臺中縣</t>
    </r>
    <r>
      <rPr>
        <sz val="8"/>
        <color indexed="12"/>
        <rFont val="Times New Roman"/>
        <family val="1"/>
      </rPr>
      <t xml:space="preserve"> Taichung County </t>
    </r>
  </si>
  <si>
    <r>
      <t xml:space="preserve"> </t>
    </r>
    <r>
      <rPr>
        <sz val="8"/>
        <color indexed="12"/>
        <rFont val="細明體"/>
        <family val="3"/>
      </rPr>
      <t>彰化縣</t>
    </r>
    <r>
      <rPr>
        <sz val="8"/>
        <color indexed="12"/>
        <rFont val="Times New Roman"/>
        <family val="1"/>
      </rPr>
      <t xml:space="preserve"> Changhua County  </t>
    </r>
  </si>
  <si>
    <r>
      <t xml:space="preserve"> </t>
    </r>
    <r>
      <rPr>
        <sz val="8"/>
        <color indexed="12"/>
        <rFont val="細明體"/>
        <family val="3"/>
      </rPr>
      <t>南投縣</t>
    </r>
    <r>
      <rPr>
        <sz val="8"/>
        <color indexed="12"/>
        <rFont val="Times New Roman"/>
        <family val="1"/>
      </rPr>
      <t xml:space="preserve"> Nantou County  </t>
    </r>
  </si>
  <si>
    <r>
      <t xml:space="preserve"> </t>
    </r>
    <r>
      <rPr>
        <sz val="8"/>
        <color indexed="12"/>
        <rFont val="細明體"/>
        <family val="3"/>
      </rPr>
      <t>雲林縣</t>
    </r>
    <r>
      <rPr>
        <sz val="8"/>
        <color indexed="12"/>
        <rFont val="Times New Roman"/>
        <family val="1"/>
      </rPr>
      <t xml:space="preserve"> Yunlin County  </t>
    </r>
  </si>
  <si>
    <r>
      <t xml:space="preserve"> </t>
    </r>
    <r>
      <rPr>
        <sz val="8"/>
        <color indexed="12"/>
        <rFont val="細明體"/>
        <family val="3"/>
      </rPr>
      <t>嘉義縣</t>
    </r>
    <r>
      <rPr>
        <sz val="8"/>
        <color indexed="12"/>
        <rFont val="Times New Roman"/>
        <family val="1"/>
      </rPr>
      <t xml:space="preserve"> Chiayi County  </t>
    </r>
  </si>
  <si>
    <r>
      <t xml:space="preserve"> </t>
    </r>
    <r>
      <rPr>
        <sz val="8"/>
        <color indexed="12"/>
        <rFont val="細明體"/>
        <family val="3"/>
      </rPr>
      <t>臺南縣</t>
    </r>
    <r>
      <rPr>
        <sz val="8"/>
        <color indexed="12"/>
        <rFont val="Times New Roman"/>
        <family val="1"/>
      </rPr>
      <t xml:space="preserve"> Tainan County  </t>
    </r>
  </si>
  <si>
    <r>
      <t xml:space="preserve"> </t>
    </r>
    <r>
      <rPr>
        <sz val="8"/>
        <color indexed="12"/>
        <rFont val="細明體"/>
        <family val="3"/>
      </rPr>
      <t>高雄縣</t>
    </r>
    <r>
      <rPr>
        <sz val="8"/>
        <color indexed="12"/>
        <rFont val="Times New Roman"/>
        <family val="1"/>
      </rPr>
      <t xml:space="preserve"> Kaohsiung County  </t>
    </r>
  </si>
  <si>
    <r>
      <t xml:space="preserve"> </t>
    </r>
    <r>
      <rPr>
        <sz val="8"/>
        <color indexed="12"/>
        <rFont val="細明體"/>
        <family val="3"/>
      </rPr>
      <t>屏東縣</t>
    </r>
    <r>
      <rPr>
        <sz val="8"/>
        <color indexed="12"/>
        <rFont val="Times New Roman"/>
        <family val="1"/>
      </rPr>
      <t xml:space="preserve"> Pingtung County  </t>
    </r>
  </si>
  <si>
    <r>
      <t xml:space="preserve"> </t>
    </r>
    <r>
      <rPr>
        <sz val="8"/>
        <color indexed="12"/>
        <rFont val="細明體"/>
        <family val="3"/>
      </rPr>
      <t>臺東縣</t>
    </r>
    <r>
      <rPr>
        <sz val="8"/>
        <color indexed="12"/>
        <rFont val="Times New Roman"/>
        <family val="1"/>
      </rPr>
      <t xml:space="preserve"> Taitung County  </t>
    </r>
  </si>
  <si>
    <r>
      <t xml:space="preserve"> </t>
    </r>
    <r>
      <rPr>
        <sz val="8"/>
        <color indexed="12"/>
        <rFont val="細明體"/>
        <family val="3"/>
      </rPr>
      <t>花蓮縣</t>
    </r>
    <r>
      <rPr>
        <sz val="8"/>
        <color indexed="12"/>
        <rFont val="Times New Roman"/>
        <family val="1"/>
      </rPr>
      <t xml:space="preserve"> Hualien County  </t>
    </r>
  </si>
  <si>
    <r>
      <t xml:space="preserve"> </t>
    </r>
    <r>
      <rPr>
        <sz val="8"/>
        <color indexed="12"/>
        <rFont val="細明體"/>
        <family val="3"/>
      </rPr>
      <t>澎湖縣</t>
    </r>
    <r>
      <rPr>
        <sz val="8"/>
        <color indexed="12"/>
        <rFont val="Times New Roman"/>
        <family val="1"/>
      </rPr>
      <t xml:space="preserve"> Penghu County  </t>
    </r>
  </si>
  <si>
    <r>
      <t xml:space="preserve"> </t>
    </r>
    <r>
      <rPr>
        <sz val="8"/>
        <color indexed="12"/>
        <rFont val="細明體"/>
        <family val="3"/>
      </rPr>
      <t>基隆市</t>
    </r>
    <r>
      <rPr>
        <sz val="8"/>
        <color indexed="12"/>
        <rFont val="Times New Roman"/>
        <family val="1"/>
      </rPr>
      <t xml:space="preserve"> Keelung City </t>
    </r>
  </si>
  <si>
    <r>
      <t xml:space="preserve"> </t>
    </r>
    <r>
      <rPr>
        <sz val="8"/>
        <color indexed="12"/>
        <rFont val="細明體"/>
        <family val="3"/>
      </rPr>
      <t>新竹市</t>
    </r>
    <r>
      <rPr>
        <sz val="8"/>
        <color indexed="12"/>
        <rFont val="Times New Roman"/>
        <family val="1"/>
      </rPr>
      <t xml:space="preserve"> Hsinchu City </t>
    </r>
  </si>
  <si>
    <r>
      <t xml:space="preserve"> </t>
    </r>
    <r>
      <rPr>
        <sz val="8"/>
        <color indexed="12"/>
        <rFont val="細明體"/>
        <family val="3"/>
      </rPr>
      <t>臺中市</t>
    </r>
    <r>
      <rPr>
        <sz val="8"/>
        <color indexed="12"/>
        <rFont val="Times New Roman"/>
        <family val="1"/>
      </rPr>
      <t xml:space="preserve"> Taichung City </t>
    </r>
  </si>
  <si>
    <r>
      <t xml:space="preserve"> </t>
    </r>
    <r>
      <rPr>
        <sz val="8"/>
        <color indexed="12"/>
        <rFont val="細明體"/>
        <family val="3"/>
      </rPr>
      <t>嘉義市</t>
    </r>
    <r>
      <rPr>
        <sz val="8"/>
        <color indexed="12"/>
        <rFont val="Times New Roman"/>
        <family val="1"/>
      </rPr>
      <t xml:space="preserve"> Chiayi City </t>
    </r>
  </si>
  <si>
    <r>
      <t xml:space="preserve"> </t>
    </r>
    <r>
      <rPr>
        <sz val="8"/>
        <color indexed="12"/>
        <rFont val="細明體"/>
        <family val="3"/>
      </rPr>
      <t>臺南市</t>
    </r>
    <r>
      <rPr>
        <sz val="8"/>
        <color indexed="12"/>
        <rFont val="Times New Roman"/>
        <family val="1"/>
      </rPr>
      <t xml:space="preserve"> Tainan City </t>
    </r>
  </si>
  <si>
    <r>
      <t>臺</t>
    </r>
    <r>
      <rPr>
        <b/>
        <sz val="8"/>
        <rFont val="Times New Roman"/>
        <family val="1"/>
      </rPr>
      <t xml:space="preserve"> </t>
    </r>
    <r>
      <rPr>
        <b/>
        <sz val="8"/>
        <rFont val="細明體"/>
        <family val="3"/>
      </rPr>
      <t>北</t>
    </r>
    <r>
      <rPr>
        <b/>
        <sz val="8"/>
        <rFont val="Times New Roman"/>
        <family val="1"/>
      </rPr>
      <t xml:space="preserve"> </t>
    </r>
    <r>
      <rPr>
        <b/>
        <sz val="8"/>
        <rFont val="細明體"/>
        <family val="3"/>
      </rPr>
      <t>市</t>
    </r>
    <r>
      <rPr>
        <b/>
        <sz val="8"/>
        <rFont val="Times New Roman"/>
        <family val="1"/>
      </rPr>
      <t xml:space="preserve"> Taipei City </t>
    </r>
  </si>
  <si>
    <t xml:space="preserve">高 雄 市 Kaohsiung City </t>
  </si>
  <si>
    <t xml:space="preserve">福 建 省 Fuchien Province </t>
  </si>
  <si>
    <t xml:space="preserve"> 連江縣 Lienchiang County  </t>
  </si>
  <si>
    <t>資料來源：本部入出國及移民署。</t>
  </si>
  <si>
    <t>Source : National Immigration Agency, MOI.</t>
  </si>
  <si>
    <t>總計</t>
  </si>
  <si>
    <t>台灣省</t>
  </si>
  <si>
    <t>福建省</t>
  </si>
  <si>
    <r>
      <t>99</t>
    </r>
    <r>
      <rPr>
        <sz val="9"/>
        <rFont val="細明體"/>
        <family val="3"/>
      </rPr>
      <t>年累計</t>
    </r>
  </si>
  <si>
    <t>中華民國99年12月底 End of Dec., 2010</t>
  </si>
  <si>
    <r>
      <t>總</t>
    </r>
    <r>
      <rPr>
        <b/>
        <sz val="8"/>
        <rFont val="Times New Roman"/>
        <family val="1"/>
      </rPr>
      <t xml:space="preserve">     </t>
    </r>
    <r>
      <rPr>
        <b/>
        <sz val="8"/>
        <rFont val="新細明體"/>
        <family val="1"/>
      </rPr>
      <t>計</t>
    </r>
    <r>
      <rPr>
        <b/>
        <sz val="8"/>
        <rFont val="Times New Roman"/>
        <family val="1"/>
      </rPr>
      <t xml:space="preserve"> Total</t>
    </r>
  </si>
  <si>
    <r>
      <t>新</t>
    </r>
    <r>
      <rPr>
        <b/>
        <sz val="8"/>
        <rFont val="Times New Roman"/>
        <family val="1"/>
      </rPr>
      <t xml:space="preserve"> </t>
    </r>
    <r>
      <rPr>
        <b/>
        <sz val="8"/>
        <rFont val="新細明體"/>
        <family val="1"/>
      </rPr>
      <t>北</t>
    </r>
    <r>
      <rPr>
        <b/>
        <sz val="8"/>
        <rFont val="Times New Roman"/>
        <family val="1"/>
      </rPr>
      <t xml:space="preserve"> </t>
    </r>
    <r>
      <rPr>
        <b/>
        <sz val="8"/>
        <rFont val="新細明體"/>
        <family val="1"/>
      </rPr>
      <t>市</t>
    </r>
    <r>
      <rPr>
        <b/>
        <sz val="8"/>
        <rFont val="Times New Roman"/>
        <family val="1"/>
      </rPr>
      <t xml:space="preserve">  New Taipei City</t>
    </r>
  </si>
  <si>
    <r>
      <t xml:space="preserve"> </t>
    </r>
    <r>
      <rPr>
        <b/>
        <sz val="8"/>
        <color indexed="12"/>
        <rFont val="細明體"/>
        <family val="3"/>
      </rPr>
      <t>宜蘭縣</t>
    </r>
    <r>
      <rPr>
        <b/>
        <sz val="8"/>
        <color indexed="12"/>
        <rFont val="Times New Roman"/>
        <family val="1"/>
      </rPr>
      <t xml:space="preserve">  Yilan County </t>
    </r>
  </si>
  <si>
    <r>
      <t xml:space="preserve"> </t>
    </r>
    <r>
      <rPr>
        <b/>
        <sz val="8"/>
        <color indexed="12"/>
        <rFont val="細明體"/>
        <family val="3"/>
      </rPr>
      <t>桃園縣</t>
    </r>
    <r>
      <rPr>
        <b/>
        <sz val="8"/>
        <color indexed="12"/>
        <rFont val="Times New Roman"/>
        <family val="1"/>
      </rPr>
      <t xml:space="preserve">  Taoyuan County </t>
    </r>
  </si>
  <si>
    <r>
      <t xml:space="preserve"> </t>
    </r>
    <r>
      <rPr>
        <b/>
        <sz val="8"/>
        <color indexed="12"/>
        <rFont val="細明體"/>
        <family val="3"/>
      </rPr>
      <t>新竹縣</t>
    </r>
    <r>
      <rPr>
        <b/>
        <sz val="8"/>
        <color indexed="12"/>
        <rFont val="Times New Roman"/>
        <family val="1"/>
      </rPr>
      <t xml:space="preserve">  Hsinchu County </t>
    </r>
  </si>
  <si>
    <r>
      <t xml:space="preserve"> </t>
    </r>
    <r>
      <rPr>
        <b/>
        <sz val="8"/>
        <color indexed="12"/>
        <rFont val="細明體"/>
        <family val="3"/>
      </rPr>
      <t>苗栗縣</t>
    </r>
    <r>
      <rPr>
        <b/>
        <sz val="8"/>
        <color indexed="12"/>
        <rFont val="Times New Roman"/>
        <family val="1"/>
      </rPr>
      <t xml:space="preserve">  Miaoli County </t>
    </r>
  </si>
  <si>
    <r>
      <t xml:space="preserve"> </t>
    </r>
    <r>
      <rPr>
        <b/>
        <sz val="8"/>
        <color indexed="12"/>
        <rFont val="細明體"/>
        <family val="3"/>
      </rPr>
      <t>彰化縣</t>
    </r>
    <r>
      <rPr>
        <b/>
        <sz val="8"/>
        <color indexed="12"/>
        <rFont val="Times New Roman"/>
        <family val="1"/>
      </rPr>
      <t xml:space="preserve">  Changhua County </t>
    </r>
  </si>
  <si>
    <r>
      <t xml:space="preserve"> </t>
    </r>
    <r>
      <rPr>
        <b/>
        <sz val="8"/>
        <color indexed="12"/>
        <rFont val="細明體"/>
        <family val="3"/>
      </rPr>
      <t>南投縣</t>
    </r>
    <r>
      <rPr>
        <b/>
        <sz val="8"/>
        <color indexed="12"/>
        <rFont val="Times New Roman"/>
        <family val="1"/>
      </rPr>
      <t xml:space="preserve">  Nantou County </t>
    </r>
  </si>
  <si>
    <r>
      <t xml:space="preserve"> </t>
    </r>
    <r>
      <rPr>
        <b/>
        <sz val="8"/>
        <color indexed="12"/>
        <rFont val="細明體"/>
        <family val="3"/>
      </rPr>
      <t>雲林縣</t>
    </r>
    <r>
      <rPr>
        <b/>
        <sz val="8"/>
        <color indexed="12"/>
        <rFont val="Times New Roman"/>
        <family val="1"/>
      </rPr>
      <t xml:space="preserve">  Yunlin County </t>
    </r>
  </si>
  <si>
    <r>
      <t xml:space="preserve"> </t>
    </r>
    <r>
      <rPr>
        <b/>
        <sz val="8"/>
        <color indexed="12"/>
        <rFont val="細明體"/>
        <family val="3"/>
      </rPr>
      <t>嘉義縣</t>
    </r>
    <r>
      <rPr>
        <b/>
        <sz val="8"/>
        <color indexed="12"/>
        <rFont val="Times New Roman"/>
        <family val="1"/>
      </rPr>
      <t xml:space="preserve">  Chiayi County </t>
    </r>
  </si>
  <si>
    <r>
      <t xml:space="preserve"> </t>
    </r>
    <r>
      <rPr>
        <b/>
        <sz val="8"/>
        <color indexed="12"/>
        <rFont val="細明體"/>
        <family val="3"/>
      </rPr>
      <t>屏東縣</t>
    </r>
    <r>
      <rPr>
        <b/>
        <sz val="8"/>
        <color indexed="12"/>
        <rFont val="Times New Roman"/>
        <family val="1"/>
      </rPr>
      <t xml:space="preserve">  Pingtung County </t>
    </r>
  </si>
  <si>
    <r>
      <t xml:space="preserve"> </t>
    </r>
    <r>
      <rPr>
        <b/>
        <sz val="8"/>
        <color indexed="12"/>
        <rFont val="細明體"/>
        <family val="3"/>
      </rPr>
      <t>臺東縣</t>
    </r>
    <r>
      <rPr>
        <b/>
        <sz val="8"/>
        <color indexed="12"/>
        <rFont val="Times New Roman"/>
        <family val="1"/>
      </rPr>
      <t xml:space="preserve">  Taitung County </t>
    </r>
  </si>
  <si>
    <r>
      <t xml:space="preserve"> </t>
    </r>
    <r>
      <rPr>
        <b/>
        <sz val="8"/>
        <color indexed="12"/>
        <rFont val="細明體"/>
        <family val="3"/>
      </rPr>
      <t>花蓮縣</t>
    </r>
    <r>
      <rPr>
        <b/>
        <sz val="8"/>
        <color indexed="12"/>
        <rFont val="Times New Roman"/>
        <family val="1"/>
      </rPr>
      <t xml:space="preserve">  Hualien County </t>
    </r>
  </si>
  <si>
    <r>
      <t xml:space="preserve"> </t>
    </r>
    <r>
      <rPr>
        <b/>
        <sz val="8"/>
        <color indexed="12"/>
        <rFont val="細明體"/>
        <family val="3"/>
      </rPr>
      <t>澎湖縣</t>
    </r>
    <r>
      <rPr>
        <b/>
        <sz val="8"/>
        <color indexed="12"/>
        <rFont val="Times New Roman"/>
        <family val="1"/>
      </rPr>
      <t xml:space="preserve">  Penghu County </t>
    </r>
  </si>
  <si>
    <r>
      <t xml:space="preserve"> </t>
    </r>
    <r>
      <rPr>
        <b/>
        <sz val="8"/>
        <color indexed="12"/>
        <rFont val="細明體"/>
        <family val="3"/>
      </rPr>
      <t>基隆市</t>
    </r>
    <r>
      <rPr>
        <b/>
        <sz val="8"/>
        <color indexed="12"/>
        <rFont val="Times New Roman"/>
        <family val="1"/>
      </rPr>
      <t xml:space="preserve">  Keelung City</t>
    </r>
  </si>
  <si>
    <r>
      <t xml:space="preserve"> </t>
    </r>
    <r>
      <rPr>
        <b/>
        <sz val="8"/>
        <color indexed="12"/>
        <rFont val="細明體"/>
        <family val="3"/>
      </rPr>
      <t>新竹市</t>
    </r>
    <r>
      <rPr>
        <b/>
        <sz val="8"/>
        <color indexed="12"/>
        <rFont val="Times New Roman"/>
        <family val="1"/>
      </rPr>
      <t xml:space="preserve">  Hsinchu City</t>
    </r>
  </si>
  <si>
    <r>
      <t xml:space="preserve"> </t>
    </r>
    <r>
      <rPr>
        <b/>
        <sz val="8"/>
        <color indexed="12"/>
        <rFont val="細明體"/>
        <family val="3"/>
      </rPr>
      <t>嘉義市</t>
    </r>
    <r>
      <rPr>
        <b/>
        <sz val="8"/>
        <color indexed="12"/>
        <rFont val="Times New Roman"/>
        <family val="1"/>
      </rPr>
      <t xml:space="preserve">  Chiayi City</t>
    </r>
  </si>
  <si>
    <r>
      <t>福</t>
    </r>
    <r>
      <rPr>
        <b/>
        <sz val="8"/>
        <rFont val="Times New Roman"/>
        <family val="1"/>
      </rPr>
      <t xml:space="preserve"> </t>
    </r>
    <r>
      <rPr>
        <b/>
        <sz val="8"/>
        <rFont val="新細明體"/>
        <family val="1"/>
      </rPr>
      <t>建</t>
    </r>
    <r>
      <rPr>
        <b/>
        <sz val="8"/>
        <rFont val="Times New Roman"/>
        <family val="1"/>
      </rPr>
      <t xml:space="preserve"> </t>
    </r>
    <r>
      <rPr>
        <b/>
        <sz val="8"/>
        <rFont val="新細明體"/>
        <family val="1"/>
      </rPr>
      <t>省</t>
    </r>
    <r>
      <rPr>
        <b/>
        <sz val="8"/>
        <rFont val="Times New Roman"/>
        <family val="1"/>
      </rPr>
      <t xml:space="preserve"> Fuchien Province </t>
    </r>
  </si>
  <si>
    <r>
      <t xml:space="preserve"> </t>
    </r>
    <r>
      <rPr>
        <b/>
        <sz val="8"/>
        <color indexed="12"/>
        <rFont val="新細明體"/>
        <family val="1"/>
      </rPr>
      <t>金門縣</t>
    </r>
    <r>
      <rPr>
        <b/>
        <sz val="8"/>
        <color indexed="12"/>
        <rFont val="Times New Roman"/>
        <family val="1"/>
      </rPr>
      <t xml:space="preserve">  Kinmen County </t>
    </r>
  </si>
  <si>
    <r>
      <t xml:space="preserve"> </t>
    </r>
    <r>
      <rPr>
        <b/>
        <sz val="8"/>
        <color indexed="12"/>
        <rFont val="新細明體"/>
        <family val="1"/>
      </rPr>
      <t>連江縣</t>
    </r>
    <r>
      <rPr>
        <b/>
        <sz val="8"/>
        <color indexed="12"/>
        <rFont val="Times New Roman"/>
        <family val="1"/>
      </rPr>
      <t xml:space="preserve">  Lienchiang County </t>
    </r>
  </si>
  <si>
    <r>
      <t>臺</t>
    </r>
    <r>
      <rPr>
        <b/>
        <sz val="8"/>
        <rFont val="Times New Roman"/>
        <family val="1"/>
      </rPr>
      <t xml:space="preserve"> </t>
    </r>
    <r>
      <rPr>
        <b/>
        <sz val="8"/>
        <rFont val="新細明體"/>
        <family val="1"/>
      </rPr>
      <t>灣</t>
    </r>
    <r>
      <rPr>
        <b/>
        <sz val="8"/>
        <rFont val="Times New Roman"/>
        <family val="1"/>
      </rPr>
      <t xml:space="preserve"> </t>
    </r>
    <r>
      <rPr>
        <b/>
        <sz val="8"/>
        <rFont val="新細明體"/>
        <family val="1"/>
      </rPr>
      <t>省</t>
    </r>
    <r>
      <rPr>
        <b/>
        <sz val="8"/>
        <rFont val="Times New Roman"/>
        <family val="1"/>
      </rPr>
      <t xml:space="preserve">  Taiwan Province </t>
    </r>
  </si>
  <si>
    <r>
      <t>臺</t>
    </r>
    <r>
      <rPr>
        <b/>
        <sz val="8"/>
        <rFont val="Times New Roman"/>
        <family val="1"/>
      </rPr>
      <t xml:space="preserve"> </t>
    </r>
    <r>
      <rPr>
        <b/>
        <sz val="8"/>
        <rFont val="細明體"/>
        <family val="3"/>
      </rPr>
      <t>北</t>
    </r>
    <r>
      <rPr>
        <b/>
        <sz val="8"/>
        <rFont val="Times New Roman"/>
        <family val="1"/>
      </rPr>
      <t xml:space="preserve"> </t>
    </r>
    <r>
      <rPr>
        <b/>
        <sz val="8"/>
        <rFont val="細明體"/>
        <family val="3"/>
      </rPr>
      <t>市</t>
    </r>
    <r>
      <rPr>
        <b/>
        <sz val="8"/>
        <rFont val="Times New Roman"/>
        <family val="1"/>
      </rPr>
      <t xml:space="preserve"> Taipei City</t>
    </r>
  </si>
  <si>
    <r>
      <t>臺</t>
    </r>
    <r>
      <rPr>
        <b/>
        <sz val="8"/>
        <rFont val="Times New Roman"/>
        <family val="1"/>
      </rPr>
      <t xml:space="preserve"> </t>
    </r>
    <r>
      <rPr>
        <b/>
        <sz val="8"/>
        <rFont val="細明體"/>
        <family val="3"/>
      </rPr>
      <t>中</t>
    </r>
    <r>
      <rPr>
        <b/>
        <sz val="8"/>
        <rFont val="Times New Roman"/>
        <family val="1"/>
      </rPr>
      <t xml:space="preserve"> </t>
    </r>
    <r>
      <rPr>
        <b/>
        <sz val="8"/>
        <rFont val="細明體"/>
        <family val="3"/>
      </rPr>
      <t>市</t>
    </r>
    <r>
      <rPr>
        <b/>
        <sz val="8"/>
        <rFont val="Times New Roman"/>
        <family val="1"/>
      </rPr>
      <t xml:space="preserve"> Taichung City</t>
    </r>
  </si>
  <si>
    <r>
      <t>臺</t>
    </r>
    <r>
      <rPr>
        <b/>
        <sz val="8"/>
        <rFont val="Times New Roman"/>
        <family val="1"/>
      </rPr>
      <t xml:space="preserve"> </t>
    </r>
    <r>
      <rPr>
        <b/>
        <sz val="8"/>
        <rFont val="細明體"/>
        <family val="3"/>
      </rPr>
      <t>南</t>
    </r>
    <r>
      <rPr>
        <b/>
        <sz val="8"/>
        <rFont val="Times New Roman"/>
        <family val="1"/>
      </rPr>
      <t xml:space="preserve"> </t>
    </r>
    <r>
      <rPr>
        <b/>
        <sz val="8"/>
        <rFont val="細明體"/>
        <family val="3"/>
      </rPr>
      <t>市</t>
    </r>
    <r>
      <rPr>
        <b/>
        <sz val="8"/>
        <rFont val="Times New Roman"/>
        <family val="1"/>
      </rPr>
      <t xml:space="preserve"> Tainan City</t>
    </r>
  </si>
  <si>
    <r>
      <t>高</t>
    </r>
    <r>
      <rPr>
        <b/>
        <sz val="8"/>
        <rFont val="Times New Roman"/>
        <family val="1"/>
      </rPr>
      <t xml:space="preserve"> </t>
    </r>
    <r>
      <rPr>
        <b/>
        <sz val="8"/>
        <rFont val="細明體"/>
        <family val="3"/>
      </rPr>
      <t>雄</t>
    </r>
    <r>
      <rPr>
        <b/>
        <sz val="8"/>
        <rFont val="Times New Roman"/>
        <family val="1"/>
      </rPr>
      <t xml:space="preserve"> </t>
    </r>
    <r>
      <rPr>
        <b/>
        <sz val="8"/>
        <rFont val="細明體"/>
        <family val="3"/>
      </rPr>
      <t>市</t>
    </r>
    <r>
      <rPr>
        <b/>
        <sz val="8"/>
        <rFont val="Times New Roman"/>
        <family val="1"/>
      </rPr>
      <t xml:space="preserve"> Kaohsiung City</t>
    </r>
  </si>
  <si>
    <r>
      <t>一〇〇年</t>
    </r>
    <r>
      <rPr>
        <b/>
        <sz val="9"/>
        <rFont val="Times New Roman"/>
        <family val="1"/>
      </rPr>
      <t>2011</t>
    </r>
  </si>
  <si>
    <r>
      <t>100</t>
    </r>
    <r>
      <rPr>
        <sz val="9"/>
        <rFont val="細明體"/>
        <family val="3"/>
      </rPr>
      <t>年累計</t>
    </r>
  </si>
  <si>
    <t>中華民國100年12月底 End of Dec., 2011</t>
  </si>
  <si>
    <r>
      <t>6.5-</t>
    </r>
    <r>
      <rPr>
        <sz val="12"/>
        <rFont val="標楷體"/>
        <family val="4"/>
      </rPr>
      <t>外僑居留人數</t>
    </r>
    <r>
      <rPr>
        <sz val="12"/>
        <rFont val="Times New Roman"/>
        <family val="1"/>
      </rPr>
      <t xml:space="preserve"> Foreign Residents</t>
    </r>
  </si>
  <si>
    <t>區域別
Locality</t>
  </si>
  <si>
    <r>
      <t>合法居留外僑人數</t>
    </r>
    <r>
      <rPr>
        <sz val="8"/>
        <rFont val="Times New Roman"/>
        <family val="1"/>
      </rPr>
      <t xml:space="preserve"> Foreign Residents (Persons)</t>
    </r>
  </si>
  <si>
    <r>
      <t>合計</t>
    </r>
    <r>
      <rPr>
        <sz val="8"/>
        <rFont val="Times New Roman"/>
        <family val="1"/>
      </rPr>
      <t xml:space="preserve"> Total</t>
    </r>
  </si>
  <si>
    <r>
      <t>年滿十五歲以上居留外僑按經濟活動分</t>
    </r>
    <r>
      <rPr>
        <sz val="8"/>
        <rFont val="Times New Roman"/>
        <family val="1"/>
      </rPr>
      <t xml:space="preserve"> Population of 15 Years and Over by Emconomical Activities</t>
    </r>
  </si>
  <si>
    <t>未滿十五歲者</t>
  </si>
  <si>
    <t>計</t>
  </si>
  <si>
    <t>男</t>
  </si>
  <si>
    <t>女</t>
  </si>
  <si>
    <t xml:space="preserve">商 </t>
  </si>
  <si>
    <r>
      <t>工程師</t>
    </r>
    <r>
      <rPr>
        <sz val="8"/>
        <rFont val="Times New Roman"/>
        <family val="1"/>
      </rPr>
      <t xml:space="preserve"> </t>
    </r>
  </si>
  <si>
    <r>
      <t>教師</t>
    </r>
    <r>
      <rPr>
        <sz val="8"/>
        <rFont val="Times New Roman"/>
        <family val="1"/>
      </rPr>
      <t xml:space="preserve"> </t>
    </r>
  </si>
  <si>
    <t>傳教士</t>
  </si>
  <si>
    <t>技工技匠</t>
  </si>
  <si>
    <r>
      <t>外籍勞工</t>
    </r>
    <r>
      <rPr>
        <sz val="8"/>
        <rFont val="Times New Roman"/>
        <family val="1"/>
      </rPr>
      <t xml:space="preserve"> </t>
    </r>
  </si>
  <si>
    <t>其他</t>
  </si>
  <si>
    <t xml:space="preserve">失業 </t>
  </si>
  <si>
    <t xml:space="preserve">非勞動力 </t>
  </si>
  <si>
    <t>Sub-Total</t>
  </si>
  <si>
    <t>Male</t>
  </si>
  <si>
    <t>Female</t>
  </si>
  <si>
    <t>Trader</t>
  </si>
  <si>
    <t>Engineer</t>
  </si>
  <si>
    <t>Teacher</t>
  </si>
  <si>
    <t>Miss-ionary</t>
  </si>
  <si>
    <t>Technician</t>
  </si>
  <si>
    <t>Foreign Labor</t>
  </si>
  <si>
    <t>Others</t>
  </si>
  <si>
    <t>Un-Employed</t>
  </si>
  <si>
    <t>Inactive Person</t>
  </si>
  <si>
    <t>Under 15 Years</t>
  </si>
  <si>
    <r>
      <t>總</t>
    </r>
    <r>
      <rPr>
        <b/>
        <sz val="8"/>
        <rFont val="Times New Roman"/>
        <family val="1"/>
      </rPr>
      <t xml:space="preserve">     </t>
    </r>
    <r>
      <rPr>
        <b/>
        <sz val="8"/>
        <rFont val="新細明體"/>
        <family val="1"/>
      </rPr>
      <t>計</t>
    </r>
    <r>
      <rPr>
        <b/>
        <sz val="8"/>
        <rFont val="Times New Roman"/>
        <family val="1"/>
      </rPr>
      <t xml:space="preserve"> Total</t>
    </r>
  </si>
  <si>
    <r>
      <t>新</t>
    </r>
    <r>
      <rPr>
        <b/>
        <sz val="8"/>
        <rFont val="Times New Roman"/>
        <family val="1"/>
      </rPr>
      <t xml:space="preserve"> </t>
    </r>
    <r>
      <rPr>
        <b/>
        <sz val="8"/>
        <rFont val="新細明體"/>
        <family val="1"/>
      </rPr>
      <t>北</t>
    </r>
    <r>
      <rPr>
        <b/>
        <sz val="8"/>
        <rFont val="Times New Roman"/>
        <family val="1"/>
      </rPr>
      <t xml:space="preserve"> </t>
    </r>
    <r>
      <rPr>
        <b/>
        <sz val="8"/>
        <rFont val="新細明體"/>
        <family val="1"/>
      </rPr>
      <t>市</t>
    </r>
    <r>
      <rPr>
        <b/>
        <sz val="8"/>
        <rFont val="Times New Roman"/>
        <family val="1"/>
      </rPr>
      <t xml:space="preserve">  New Taipei City</t>
    </r>
  </si>
  <si>
    <r>
      <t>臺</t>
    </r>
    <r>
      <rPr>
        <b/>
        <sz val="8"/>
        <rFont val="Times New Roman"/>
        <family val="1"/>
      </rPr>
      <t xml:space="preserve"> </t>
    </r>
    <r>
      <rPr>
        <b/>
        <sz val="8"/>
        <rFont val="細明體"/>
        <family val="3"/>
      </rPr>
      <t>北</t>
    </r>
    <r>
      <rPr>
        <b/>
        <sz val="8"/>
        <rFont val="Times New Roman"/>
        <family val="1"/>
      </rPr>
      <t xml:space="preserve"> </t>
    </r>
    <r>
      <rPr>
        <b/>
        <sz val="8"/>
        <rFont val="細明體"/>
        <family val="3"/>
      </rPr>
      <t>市</t>
    </r>
    <r>
      <rPr>
        <b/>
        <sz val="8"/>
        <rFont val="Times New Roman"/>
        <family val="1"/>
      </rPr>
      <t xml:space="preserve"> Taipei City</t>
    </r>
  </si>
  <si>
    <r>
      <t>臺</t>
    </r>
    <r>
      <rPr>
        <b/>
        <sz val="8"/>
        <rFont val="Times New Roman"/>
        <family val="1"/>
      </rPr>
      <t xml:space="preserve"> </t>
    </r>
    <r>
      <rPr>
        <b/>
        <sz val="8"/>
        <rFont val="細明體"/>
        <family val="3"/>
      </rPr>
      <t>中</t>
    </r>
    <r>
      <rPr>
        <b/>
        <sz val="8"/>
        <rFont val="Times New Roman"/>
        <family val="1"/>
      </rPr>
      <t xml:space="preserve"> </t>
    </r>
    <r>
      <rPr>
        <b/>
        <sz val="8"/>
        <rFont val="細明體"/>
        <family val="3"/>
      </rPr>
      <t>市</t>
    </r>
    <r>
      <rPr>
        <b/>
        <sz val="8"/>
        <rFont val="Times New Roman"/>
        <family val="1"/>
      </rPr>
      <t xml:space="preserve"> Taichung City</t>
    </r>
  </si>
  <si>
    <r>
      <t>臺</t>
    </r>
    <r>
      <rPr>
        <b/>
        <sz val="8"/>
        <rFont val="Times New Roman"/>
        <family val="1"/>
      </rPr>
      <t xml:space="preserve"> </t>
    </r>
    <r>
      <rPr>
        <b/>
        <sz val="8"/>
        <rFont val="細明體"/>
        <family val="3"/>
      </rPr>
      <t>南</t>
    </r>
    <r>
      <rPr>
        <b/>
        <sz val="8"/>
        <rFont val="Times New Roman"/>
        <family val="1"/>
      </rPr>
      <t xml:space="preserve"> </t>
    </r>
    <r>
      <rPr>
        <b/>
        <sz val="8"/>
        <rFont val="細明體"/>
        <family val="3"/>
      </rPr>
      <t>市</t>
    </r>
    <r>
      <rPr>
        <b/>
        <sz val="8"/>
        <rFont val="Times New Roman"/>
        <family val="1"/>
      </rPr>
      <t xml:space="preserve"> Tainan City</t>
    </r>
  </si>
  <si>
    <r>
      <t>高</t>
    </r>
    <r>
      <rPr>
        <b/>
        <sz val="8"/>
        <rFont val="Times New Roman"/>
        <family val="1"/>
      </rPr>
      <t xml:space="preserve"> </t>
    </r>
    <r>
      <rPr>
        <b/>
        <sz val="8"/>
        <rFont val="細明體"/>
        <family val="3"/>
      </rPr>
      <t>雄</t>
    </r>
    <r>
      <rPr>
        <b/>
        <sz val="8"/>
        <rFont val="Times New Roman"/>
        <family val="1"/>
      </rPr>
      <t xml:space="preserve"> </t>
    </r>
    <r>
      <rPr>
        <b/>
        <sz val="8"/>
        <rFont val="細明體"/>
        <family val="3"/>
      </rPr>
      <t>市</t>
    </r>
    <r>
      <rPr>
        <b/>
        <sz val="8"/>
        <rFont val="Times New Roman"/>
        <family val="1"/>
      </rPr>
      <t xml:space="preserve"> Kaohsiung City</t>
    </r>
  </si>
  <si>
    <r>
      <t>臺</t>
    </r>
    <r>
      <rPr>
        <b/>
        <sz val="8"/>
        <rFont val="Times New Roman"/>
        <family val="1"/>
      </rPr>
      <t xml:space="preserve"> </t>
    </r>
    <r>
      <rPr>
        <b/>
        <sz val="8"/>
        <rFont val="新細明體"/>
        <family val="1"/>
      </rPr>
      <t>灣</t>
    </r>
    <r>
      <rPr>
        <b/>
        <sz val="8"/>
        <rFont val="Times New Roman"/>
        <family val="1"/>
      </rPr>
      <t xml:space="preserve"> </t>
    </r>
    <r>
      <rPr>
        <b/>
        <sz val="8"/>
        <rFont val="新細明體"/>
        <family val="1"/>
      </rPr>
      <t>省</t>
    </r>
    <r>
      <rPr>
        <b/>
        <sz val="8"/>
        <rFont val="Times New Roman"/>
        <family val="1"/>
      </rPr>
      <t xml:space="preserve">  Taiwan Province </t>
    </r>
  </si>
  <si>
    <r>
      <t xml:space="preserve"> </t>
    </r>
    <r>
      <rPr>
        <b/>
        <sz val="8"/>
        <color indexed="12"/>
        <rFont val="細明體"/>
        <family val="3"/>
      </rPr>
      <t>宜蘭縣</t>
    </r>
    <r>
      <rPr>
        <b/>
        <sz val="8"/>
        <color indexed="12"/>
        <rFont val="Times New Roman"/>
        <family val="1"/>
      </rPr>
      <t xml:space="preserve">  Yilan County </t>
    </r>
  </si>
  <si>
    <r>
      <t xml:space="preserve"> </t>
    </r>
    <r>
      <rPr>
        <b/>
        <sz val="8"/>
        <color indexed="12"/>
        <rFont val="細明體"/>
        <family val="3"/>
      </rPr>
      <t>桃園縣</t>
    </r>
    <r>
      <rPr>
        <b/>
        <sz val="8"/>
        <color indexed="12"/>
        <rFont val="Times New Roman"/>
        <family val="1"/>
      </rPr>
      <t xml:space="preserve">  Taoyuan County </t>
    </r>
  </si>
  <si>
    <r>
      <t xml:space="preserve"> </t>
    </r>
    <r>
      <rPr>
        <b/>
        <sz val="8"/>
        <color indexed="12"/>
        <rFont val="細明體"/>
        <family val="3"/>
      </rPr>
      <t>新竹縣</t>
    </r>
    <r>
      <rPr>
        <b/>
        <sz val="8"/>
        <color indexed="12"/>
        <rFont val="Times New Roman"/>
        <family val="1"/>
      </rPr>
      <t xml:space="preserve">  Hsinchu County </t>
    </r>
  </si>
  <si>
    <r>
      <t xml:space="preserve"> </t>
    </r>
    <r>
      <rPr>
        <b/>
        <sz val="8"/>
        <color indexed="12"/>
        <rFont val="細明體"/>
        <family val="3"/>
      </rPr>
      <t>苗栗縣</t>
    </r>
    <r>
      <rPr>
        <b/>
        <sz val="8"/>
        <color indexed="12"/>
        <rFont val="Times New Roman"/>
        <family val="1"/>
      </rPr>
      <t xml:space="preserve">  Miaoli County </t>
    </r>
  </si>
  <si>
    <r>
      <t xml:space="preserve"> </t>
    </r>
    <r>
      <rPr>
        <b/>
        <sz val="8"/>
        <color indexed="12"/>
        <rFont val="細明體"/>
        <family val="3"/>
      </rPr>
      <t>彰化縣</t>
    </r>
    <r>
      <rPr>
        <b/>
        <sz val="8"/>
        <color indexed="12"/>
        <rFont val="Times New Roman"/>
        <family val="1"/>
      </rPr>
      <t xml:space="preserve">  Changhua County </t>
    </r>
  </si>
  <si>
    <r>
      <t xml:space="preserve"> </t>
    </r>
    <r>
      <rPr>
        <b/>
        <sz val="8"/>
        <color indexed="12"/>
        <rFont val="細明體"/>
        <family val="3"/>
      </rPr>
      <t>南投縣</t>
    </r>
    <r>
      <rPr>
        <b/>
        <sz val="8"/>
        <color indexed="12"/>
        <rFont val="Times New Roman"/>
        <family val="1"/>
      </rPr>
      <t xml:space="preserve">  Nantou County </t>
    </r>
  </si>
  <si>
    <r>
      <t xml:space="preserve"> </t>
    </r>
    <r>
      <rPr>
        <b/>
        <sz val="8"/>
        <color indexed="12"/>
        <rFont val="細明體"/>
        <family val="3"/>
      </rPr>
      <t>雲林縣</t>
    </r>
    <r>
      <rPr>
        <b/>
        <sz val="8"/>
        <color indexed="12"/>
        <rFont val="Times New Roman"/>
        <family val="1"/>
      </rPr>
      <t xml:space="preserve">  Yunlin County </t>
    </r>
  </si>
  <si>
    <r>
      <t xml:space="preserve"> </t>
    </r>
    <r>
      <rPr>
        <b/>
        <sz val="8"/>
        <color indexed="12"/>
        <rFont val="細明體"/>
        <family val="3"/>
      </rPr>
      <t>嘉義縣</t>
    </r>
    <r>
      <rPr>
        <b/>
        <sz val="8"/>
        <color indexed="12"/>
        <rFont val="Times New Roman"/>
        <family val="1"/>
      </rPr>
      <t xml:space="preserve">  Chiayi County </t>
    </r>
  </si>
  <si>
    <r>
      <t xml:space="preserve"> </t>
    </r>
    <r>
      <rPr>
        <b/>
        <sz val="8"/>
        <color indexed="12"/>
        <rFont val="細明體"/>
        <family val="3"/>
      </rPr>
      <t>屏東縣</t>
    </r>
    <r>
      <rPr>
        <b/>
        <sz val="8"/>
        <color indexed="12"/>
        <rFont val="Times New Roman"/>
        <family val="1"/>
      </rPr>
      <t xml:space="preserve">  Pingtung County </t>
    </r>
  </si>
  <si>
    <r>
      <t xml:space="preserve"> </t>
    </r>
    <r>
      <rPr>
        <b/>
        <sz val="8"/>
        <color indexed="12"/>
        <rFont val="細明體"/>
        <family val="3"/>
      </rPr>
      <t>臺東縣</t>
    </r>
    <r>
      <rPr>
        <b/>
        <sz val="8"/>
        <color indexed="12"/>
        <rFont val="Times New Roman"/>
        <family val="1"/>
      </rPr>
      <t xml:space="preserve">  Taitung County </t>
    </r>
  </si>
  <si>
    <r>
      <t xml:space="preserve"> </t>
    </r>
    <r>
      <rPr>
        <b/>
        <sz val="8"/>
        <color indexed="12"/>
        <rFont val="細明體"/>
        <family val="3"/>
      </rPr>
      <t>花蓮縣</t>
    </r>
    <r>
      <rPr>
        <b/>
        <sz val="8"/>
        <color indexed="12"/>
        <rFont val="Times New Roman"/>
        <family val="1"/>
      </rPr>
      <t xml:space="preserve">  Hualien County </t>
    </r>
  </si>
  <si>
    <r>
      <t xml:space="preserve"> </t>
    </r>
    <r>
      <rPr>
        <b/>
        <sz val="8"/>
        <color indexed="12"/>
        <rFont val="細明體"/>
        <family val="3"/>
      </rPr>
      <t>澎湖縣</t>
    </r>
    <r>
      <rPr>
        <b/>
        <sz val="8"/>
        <color indexed="12"/>
        <rFont val="Times New Roman"/>
        <family val="1"/>
      </rPr>
      <t xml:space="preserve">  Penghu County </t>
    </r>
  </si>
  <si>
    <r>
      <t xml:space="preserve"> </t>
    </r>
    <r>
      <rPr>
        <b/>
        <sz val="8"/>
        <color indexed="12"/>
        <rFont val="細明體"/>
        <family val="3"/>
      </rPr>
      <t>基隆市</t>
    </r>
    <r>
      <rPr>
        <b/>
        <sz val="8"/>
        <color indexed="12"/>
        <rFont val="Times New Roman"/>
        <family val="1"/>
      </rPr>
      <t xml:space="preserve">  Keelung City</t>
    </r>
  </si>
  <si>
    <r>
      <t xml:space="preserve"> </t>
    </r>
    <r>
      <rPr>
        <b/>
        <sz val="8"/>
        <color indexed="12"/>
        <rFont val="細明體"/>
        <family val="3"/>
      </rPr>
      <t>新竹市</t>
    </r>
    <r>
      <rPr>
        <b/>
        <sz val="8"/>
        <color indexed="12"/>
        <rFont val="Times New Roman"/>
        <family val="1"/>
      </rPr>
      <t xml:space="preserve">  Hsinchu City</t>
    </r>
  </si>
  <si>
    <r>
      <t xml:space="preserve"> </t>
    </r>
    <r>
      <rPr>
        <b/>
        <sz val="8"/>
        <color indexed="12"/>
        <rFont val="細明體"/>
        <family val="3"/>
      </rPr>
      <t>嘉義市</t>
    </r>
    <r>
      <rPr>
        <b/>
        <sz val="8"/>
        <color indexed="12"/>
        <rFont val="Times New Roman"/>
        <family val="1"/>
      </rPr>
      <t xml:space="preserve">  Chiayi City</t>
    </r>
  </si>
  <si>
    <r>
      <t>福</t>
    </r>
    <r>
      <rPr>
        <b/>
        <sz val="8"/>
        <rFont val="Times New Roman"/>
        <family val="1"/>
      </rPr>
      <t xml:space="preserve"> </t>
    </r>
    <r>
      <rPr>
        <b/>
        <sz val="8"/>
        <rFont val="新細明體"/>
        <family val="1"/>
      </rPr>
      <t>建</t>
    </r>
    <r>
      <rPr>
        <b/>
        <sz val="8"/>
        <rFont val="Times New Roman"/>
        <family val="1"/>
      </rPr>
      <t xml:space="preserve"> </t>
    </r>
    <r>
      <rPr>
        <b/>
        <sz val="8"/>
        <rFont val="新細明體"/>
        <family val="1"/>
      </rPr>
      <t>省</t>
    </r>
    <r>
      <rPr>
        <b/>
        <sz val="8"/>
        <rFont val="Times New Roman"/>
        <family val="1"/>
      </rPr>
      <t xml:space="preserve"> Fuchien Province </t>
    </r>
  </si>
  <si>
    <r>
      <t xml:space="preserve"> </t>
    </r>
    <r>
      <rPr>
        <b/>
        <sz val="8"/>
        <color indexed="12"/>
        <rFont val="新細明體"/>
        <family val="1"/>
      </rPr>
      <t>金門縣</t>
    </r>
    <r>
      <rPr>
        <b/>
        <sz val="8"/>
        <color indexed="12"/>
        <rFont val="Times New Roman"/>
        <family val="1"/>
      </rPr>
      <t xml:space="preserve">  Kinmen County </t>
    </r>
  </si>
  <si>
    <r>
      <t xml:space="preserve"> </t>
    </r>
    <r>
      <rPr>
        <b/>
        <sz val="8"/>
        <color indexed="12"/>
        <rFont val="新細明體"/>
        <family val="1"/>
      </rPr>
      <t>連江縣</t>
    </r>
    <r>
      <rPr>
        <b/>
        <sz val="8"/>
        <color indexed="12"/>
        <rFont val="Times New Roman"/>
        <family val="1"/>
      </rPr>
      <t xml:space="preserve">  Lienchiang County </t>
    </r>
  </si>
  <si>
    <t>資料來源：本部入出國及移民署。</t>
  </si>
  <si>
    <t>Source : National Immigration Agency, MOI.</t>
  </si>
  <si>
    <t>總計</t>
  </si>
  <si>
    <t>台灣省</t>
  </si>
  <si>
    <t>福建省</t>
  </si>
  <si>
    <r>
      <t>101</t>
    </r>
    <r>
      <rPr>
        <sz val="9"/>
        <rFont val="細明體"/>
        <family val="3"/>
      </rPr>
      <t>年累計</t>
    </r>
  </si>
  <si>
    <t>中華民國101年12月底 End of Dec., 2012</t>
  </si>
  <si>
    <r>
      <t>6.5-</t>
    </r>
    <r>
      <rPr>
        <sz val="12"/>
        <rFont val="標楷體"/>
        <family val="4"/>
      </rPr>
      <t>外僑居留人數</t>
    </r>
    <r>
      <rPr>
        <sz val="12"/>
        <rFont val="Times New Roman"/>
        <family val="1"/>
      </rPr>
      <t xml:space="preserve"> Foreign Residents</t>
    </r>
  </si>
  <si>
    <t>區域別
Locality</t>
  </si>
  <si>
    <r>
      <t>合法居留外僑人數</t>
    </r>
    <r>
      <rPr>
        <sz val="8"/>
        <rFont val="Times New Roman"/>
        <family val="1"/>
      </rPr>
      <t xml:space="preserve"> Foreign Residents (Persons)</t>
    </r>
  </si>
  <si>
    <r>
      <t>合計</t>
    </r>
    <r>
      <rPr>
        <sz val="8"/>
        <rFont val="Times New Roman"/>
        <family val="1"/>
      </rPr>
      <t xml:space="preserve"> Total</t>
    </r>
  </si>
  <si>
    <r>
      <t>年滿十五歲以上居留外僑按經濟活動分</t>
    </r>
    <r>
      <rPr>
        <sz val="8"/>
        <rFont val="Times New Roman"/>
        <family val="1"/>
      </rPr>
      <t xml:space="preserve"> Population of 15 Years and Over by Emconomical Activities</t>
    </r>
  </si>
  <si>
    <t>未滿十五歲者</t>
  </si>
  <si>
    <t>計</t>
  </si>
  <si>
    <t>男</t>
  </si>
  <si>
    <t>女</t>
  </si>
  <si>
    <t xml:space="preserve">商 </t>
  </si>
  <si>
    <r>
      <t>工程師</t>
    </r>
    <r>
      <rPr>
        <sz val="8"/>
        <rFont val="Times New Roman"/>
        <family val="1"/>
      </rPr>
      <t xml:space="preserve"> </t>
    </r>
  </si>
  <si>
    <r>
      <t>教師</t>
    </r>
    <r>
      <rPr>
        <sz val="8"/>
        <rFont val="Times New Roman"/>
        <family val="1"/>
      </rPr>
      <t xml:space="preserve"> </t>
    </r>
  </si>
  <si>
    <t>傳教士</t>
  </si>
  <si>
    <t>技工技匠</t>
  </si>
  <si>
    <r>
      <t>外籍勞工</t>
    </r>
    <r>
      <rPr>
        <sz val="8"/>
        <rFont val="Times New Roman"/>
        <family val="1"/>
      </rPr>
      <t xml:space="preserve"> </t>
    </r>
  </si>
  <si>
    <t>其他</t>
  </si>
  <si>
    <t xml:space="preserve">失業 </t>
  </si>
  <si>
    <t xml:space="preserve">非勞動力 </t>
  </si>
  <si>
    <t>Sub-Total</t>
  </si>
  <si>
    <t>Male</t>
  </si>
  <si>
    <t>Female</t>
  </si>
  <si>
    <t>Trader</t>
  </si>
  <si>
    <t>Engineer</t>
  </si>
  <si>
    <t>Teacher</t>
  </si>
  <si>
    <t>Miss-ionary</t>
  </si>
  <si>
    <t>Technician</t>
  </si>
  <si>
    <t>Foreign Labor</t>
  </si>
  <si>
    <t>Others</t>
  </si>
  <si>
    <t>Un-Employed</t>
  </si>
  <si>
    <t>Inactive Person</t>
  </si>
  <si>
    <t>Under 15 Years</t>
  </si>
  <si>
    <r>
      <t>總</t>
    </r>
    <r>
      <rPr>
        <b/>
        <sz val="8"/>
        <rFont val="Times New Roman"/>
        <family val="1"/>
      </rPr>
      <t xml:space="preserve">     </t>
    </r>
    <r>
      <rPr>
        <b/>
        <sz val="8"/>
        <rFont val="新細明體"/>
        <family val="1"/>
      </rPr>
      <t>計</t>
    </r>
    <r>
      <rPr>
        <b/>
        <sz val="8"/>
        <rFont val="Times New Roman"/>
        <family val="1"/>
      </rPr>
      <t xml:space="preserve"> Total</t>
    </r>
  </si>
  <si>
    <r>
      <t>新</t>
    </r>
    <r>
      <rPr>
        <b/>
        <sz val="8"/>
        <rFont val="Times New Roman"/>
        <family val="1"/>
      </rPr>
      <t xml:space="preserve"> </t>
    </r>
    <r>
      <rPr>
        <b/>
        <sz val="8"/>
        <rFont val="新細明體"/>
        <family val="1"/>
      </rPr>
      <t>北</t>
    </r>
    <r>
      <rPr>
        <b/>
        <sz val="8"/>
        <rFont val="Times New Roman"/>
        <family val="1"/>
      </rPr>
      <t xml:space="preserve"> </t>
    </r>
    <r>
      <rPr>
        <b/>
        <sz val="8"/>
        <rFont val="新細明體"/>
        <family val="1"/>
      </rPr>
      <t>市</t>
    </r>
    <r>
      <rPr>
        <b/>
        <sz val="8"/>
        <rFont val="Times New Roman"/>
        <family val="1"/>
      </rPr>
      <t xml:space="preserve">  New Taipei City</t>
    </r>
  </si>
  <si>
    <r>
      <t>臺</t>
    </r>
    <r>
      <rPr>
        <b/>
        <sz val="8"/>
        <rFont val="Times New Roman"/>
        <family val="1"/>
      </rPr>
      <t xml:space="preserve"> </t>
    </r>
    <r>
      <rPr>
        <b/>
        <sz val="8"/>
        <rFont val="細明體"/>
        <family val="3"/>
      </rPr>
      <t>北</t>
    </r>
    <r>
      <rPr>
        <b/>
        <sz val="8"/>
        <rFont val="Times New Roman"/>
        <family val="1"/>
      </rPr>
      <t xml:space="preserve"> </t>
    </r>
    <r>
      <rPr>
        <b/>
        <sz val="8"/>
        <rFont val="細明體"/>
        <family val="3"/>
      </rPr>
      <t>市</t>
    </r>
    <r>
      <rPr>
        <b/>
        <sz val="8"/>
        <rFont val="Times New Roman"/>
        <family val="1"/>
      </rPr>
      <t xml:space="preserve"> Taipei City</t>
    </r>
  </si>
  <si>
    <r>
      <t>臺</t>
    </r>
    <r>
      <rPr>
        <b/>
        <sz val="8"/>
        <rFont val="Times New Roman"/>
        <family val="1"/>
      </rPr>
      <t xml:space="preserve"> </t>
    </r>
    <r>
      <rPr>
        <b/>
        <sz val="8"/>
        <rFont val="細明體"/>
        <family val="3"/>
      </rPr>
      <t>中</t>
    </r>
    <r>
      <rPr>
        <b/>
        <sz val="8"/>
        <rFont val="Times New Roman"/>
        <family val="1"/>
      </rPr>
      <t xml:space="preserve"> </t>
    </r>
    <r>
      <rPr>
        <b/>
        <sz val="8"/>
        <rFont val="細明體"/>
        <family val="3"/>
      </rPr>
      <t>市</t>
    </r>
    <r>
      <rPr>
        <b/>
        <sz val="8"/>
        <rFont val="Times New Roman"/>
        <family val="1"/>
      </rPr>
      <t xml:space="preserve"> Taichung City</t>
    </r>
  </si>
  <si>
    <r>
      <t>臺</t>
    </r>
    <r>
      <rPr>
        <b/>
        <sz val="8"/>
        <rFont val="Times New Roman"/>
        <family val="1"/>
      </rPr>
      <t xml:space="preserve"> </t>
    </r>
    <r>
      <rPr>
        <b/>
        <sz val="8"/>
        <rFont val="細明體"/>
        <family val="3"/>
      </rPr>
      <t>南</t>
    </r>
    <r>
      <rPr>
        <b/>
        <sz val="8"/>
        <rFont val="Times New Roman"/>
        <family val="1"/>
      </rPr>
      <t xml:space="preserve"> </t>
    </r>
    <r>
      <rPr>
        <b/>
        <sz val="8"/>
        <rFont val="細明體"/>
        <family val="3"/>
      </rPr>
      <t>市</t>
    </r>
    <r>
      <rPr>
        <b/>
        <sz val="8"/>
        <rFont val="Times New Roman"/>
        <family val="1"/>
      </rPr>
      <t xml:space="preserve"> Tainan City</t>
    </r>
  </si>
  <si>
    <r>
      <t>高</t>
    </r>
    <r>
      <rPr>
        <b/>
        <sz val="8"/>
        <rFont val="Times New Roman"/>
        <family val="1"/>
      </rPr>
      <t xml:space="preserve"> </t>
    </r>
    <r>
      <rPr>
        <b/>
        <sz val="8"/>
        <rFont val="細明體"/>
        <family val="3"/>
      </rPr>
      <t>雄</t>
    </r>
    <r>
      <rPr>
        <b/>
        <sz val="8"/>
        <rFont val="Times New Roman"/>
        <family val="1"/>
      </rPr>
      <t xml:space="preserve"> </t>
    </r>
    <r>
      <rPr>
        <b/>
        <sz val="8"/>
        <rFont val="細明體"/>
        <family val="3"/>
      </rPr>
      <t>市</t>
    </r>
    <r>
      <rPr>
        <b/>
        <sz val="8"/>
        <rFont val="Times New Roman"/>
        <family val="1"/>
      </rPr>
      <t xml:space="preserve"> Kaohsiung City</t>
    </r>
  </si>
  <si>
    <r>
      <t>臺</t>
    </r>
    <r>
      <rPr>
        <b/>
        <sz val="8"/>
        <rFont val="Times New Roman"/>
        <family val="1"/>
      </rPr>
      <t xml:space="preserve"> </t>
    </r>
    <r>
      <rPr>
        <b/>
        <sz val="8"/>
        <rFont val="新細明體"/>
        <family val="1"/>
      </rPr>
      <t>灣</t>
    </r>
    <r>
      <rPr>
        <b/>
        <sz val="8"/>
        <rFont val="Times New Roman"/>
        <family val="1"/>
      </rPr>
      <t xml:space="preserve"> </t>
    </r>
    <r>
      <rPr>
        <b/>
        <sz val="8"/>
        <rFont val="新細明體"/>
        <family val="1"/>
      </rPr>
      <t>省</t>
    </r>
    <r>
      <rPr>
        <b/>
        <sz val="8"/>
        <rFont val="Times New Roman"/>
        <family val="1"/>
      </rPr>
      <t xml:space="preserve">  Taiwan Province </t>
    </r>
  </si>
  <si>
    <r>
      <t xml:space="preserve"> </t>
    </r>
    <r>
      <rPr>
        <b/>
        <sz val="8"/>
        <color indexed="12"/>
        <rFont val="細明體"/>
        <family val="3"/>
      </rPr>
      <t>宜蘭縣</t>
    </r>
    <r>
      <rPr>
        <b/>
        <sz val="8"/>
        <color indexed="12"/>
        <rFont val="Times New Roman"/>
        <family val="1"/>
      </rPr>
      <t xml:space="preserve">  Yilan County </t>
    </r>
  </si>
  <si>
    <r>
      <t xml:space="preserve"> </t>
    </r>
    <r>
      <rPr>
        <b/>
        <sz val="8"/>
        <color indexed="12"/>
        <rFont val="細明體"/>
        <family val="3"/>
      </rPr>
      <t>桃園縣</t>
    </r>
    <r>
      <rPr>
        <b/>
        <sz val="8"/>
        <color indexed="12"/>
        <rFont val="Times New Roman"/>
        <family val="1"/>
      </rPr>
      <t xml:space="preserve">  Taoyuan County </t>
    </r>
  </si>
  <si>
    <r>
      <t xml:space="preserve"> </t>
    </r>
    <r>
      <rPr>
        <b/>
        <sz val="8"/>
        <color indexed="12"/>
        <rFont val="細明體"/>
        <family val="3"/>
      </rPr>
      <t>新竹縣</t>
    </r>
    <r>
      <rPr>
        <b/>
        <sz val="8"/>
        <color indexed="12"/>
        <rFont val="Times New Roman"/>
        <family val="1"/>
      </rPr>
      <t xml:space="preserve">  Hsinchu County </t>
    </r>
  </si>
  <si>
    <r>
      <t xml:space="preserve"> </t>
    </r>
    <r>
      <rPr>
        <b/>
        <sz val="8"/>
        <color indexed="12"/>
        <rFont val="細明體"/>
        <family val="3"/>
      </rPr>
      <t>苗栗縣</t>
    </r>
    <r>
      <rPr>
        <b/>
        <sz val="8"/>
        <color indexed="12"/>
        <rFont val="Times New Roman"/>
        <family val="1"/>
      </rPr>
      <t xml:space="preserve">  Miaoli County </t>
    </r>
  </si>
  <si>
    <r>
      <t xml:space="preserve"> </t>
    </r>
    <r>
      <rPr>
        <b/>
        <sz val="8"/>
        <color indexed="12"/>
        <rFont val="細明體"/>
        <family val="3"/>
      </rPr>
      <t>彰化縣</t>
    </r>
    <r>
      <rPr>
        <b/>
        <sz val="8"/>
        <color indexed="12"/>
        <rFont val="Times New Roman"/>
        <family val="1"/>
      </rPr>
      <t xml:space="preserve">  Changhua County </t>
    </r>
  </si>
  <si>
    <r>
      <t xml:space="preserve"> </t>
    </r>
    <r>
      <rPr>
        <b/>
        <sz val="8"/>
        <color indexed="12"/>
        <rFont val="細明體"/>
        <family val="3"/>
      </rPr>
      <t>南投縣</t>
    </r>
    <r>
      <rPr>
        <b/>
        <sz val="8"/>
        <color indexed="12"/>
        <rFont val="Times New Roman"/>
        <family val="1"/>
      </rPr>
      <t xml:space="preserve">  Nantou County </t>
    </r>
  </si>
  <si>
    <r>
      <t xml:space="preserve"> </t>
    </r>
    <r>
      <rPr>
        <b/>
        <sz val="8"/>
        <color indexed="12"/>
        <rFont val="細明體"/>
        <family val="3"/>
      </rPr>
      <t>雲林縣</t>
    </r>
    <r>
      <rPr>
        <b/>
        <sz val="8"/>
        <color indexed="12"/>
        <rFont val="Times New Roman"/>
        <family val="1"/>
      </rPr>
      <t xml:space="preserve">  Yunlin County </t>
    </r>
  </si>
  <si>
    <r>
      <t xml:space="preserve"> </t>
    </r>
    <r>
      <rPr>
        <b/>
        <sz val="8"/>
        <color indexed="12"/>
        <rFont val="細明體"/>
        <family val="3"/>
      </rPr>
      <t>嘉義縣</t>
    </r>
    <r>
      <rPr>
        <b/>
        <sz val="8"/>
        <color indexed="12"/>
        <rFont val="Times New Roman"/>
        <family val="1"/>
      </rPr>
      <t xml:space="preserve">  Chiayi County </t>
    </r>
  </si>
  <si>
    <r>
      <t xml:space="preserve"> </t>
    </r>
    <r>
      <rPr>
        <b/>
        <sz val="8"/>
        <color indexed="12"/>
        <rFont val="細明體"/>
        <family val="3"/>
      </rPr>
      <t>屏東縣</t>
    </r>
    <r>
      <rPr>
        <b/>
        <sz val="8"/>
        <color indexed="12"/>
        <rFont val="Times New Roman"/>
        <family val="1"/>
      </rPr>
      <t xml:space="preserve">  Pingtung County </t>
    </r>
  </si>
  <si>
    <r>
      <t xml:space="preserve"> </t>
    </r>
    <r>
      <rPr>
        <b/>
        <sz val="8"/>
        <color indexed="12"/>
        <rFont val="細明體"/>
        <family val="3"/>
      </rPr>
      <t>臺東縣</t>
    </r>
    <r>
      <rPr>
        <b/>
        <sz val="8"/>
        <color indexed="12"/>
        <rFont val="Times New Roman"/>
        <family val="1"/>
      </rPr>
      <t xml:space="preserve">  Taitung County </t>
    </r>
  </si>
  <si>
    <r>
      <t xml:space="preserve"> </t>
    </r>
    <r>
      <rPr>
        <b/>
        <sz val="8"/>
        <color indexed="12"/>
        <rFont val="細明體"/>
        <family val="3"/>
      </rPr>
      <t>花蓮縣</t>
    </r>
    <r>
      <rPr>
        <b/>
        <sz val="8"/>
        <color indexed="12"/>
        <rFont val="Times New Roman"/>
        <family val="1"/>
      </rPr>
      <t xml:space="preserve">  Hualien County </t>
    </r>
  </si>
  <si>
    <r>
      <t xml:space="preserve"> </t>
    </r>
    <r>
      <rPr>
        <b/>
        <sz val="8"/>
        <color indexed="12"/>
        <rFont val="細明體"/>
        <family val="3"/>
      </rPr>
      <t>澎湖縣</t>
    </r>
    <r>
      <rPr>
        <b/>
        <sz val="8"/>
        <color indexed="12"/>
        <rFont val="Times New Roman"/>
        <family val="1"/>
      </rPr>
      <t xml:space="preserve">  Penghu County </t>
    </r>
  </si>
  <si>
    <r>
      <t xml:space="preserve"> </t>
    </r>
    <r>
      <rPr>
        <b/>
        <sz val="8"/>
        <color indexed="12"/>
        <rFont val="細明體"/>
        <family val="3"/>
      </rPr>
      <t>基隆市</t>
    </r>
    <r>
      <rPr>
        <b/>
        <sz val="8"/>
        <color indexed="12"/>
        <rFont val="Times New Roman"/>
        <family val="1"/>
      </rPr>
      <t xml:space="preserve">  Keelung City</t>
    </r>
  </si>
  <si>
    <r>
      <t xml:space="preserve"> </t>
    </r>
    <r>
      <rPr>
        <b/>
        <sz val="8"/>
        <color indexed="12"/>
        <rFont val="細明體"/>
        <family val="3"/>
      </rPr>
      <t>新竹市</t>
    </r>
    <r>
      <rPr>
        <b/>
        <sz val="8"/>
        <color indexed="12"/>
        <rFont val="Times New Roman"/>
        <family val="1"/>
      </rPr>
      <t xml:space="preserve">  Hsinchu City</t>
    </r>
  </si>
  <si>
    <r>
      <t xml:space="preserve"> </t>
    </r>
    <r>
      <rPr>
        <b/>
        <sz val="8"/>
        <color indexed="12"/>
        <rFont val="細明體"/>
        <family val="3"/>
      </rPr>
      <t>嘉義市</t>
    </r>
    <r>
      <rPr>
        <b/>
        <sz val="8"/>
        <color indexed="12"/>
        <rFont val="Times New Roman"/>
        <family val="1"/>
      </rPr>
      <t xml:space="preserve">  Chiayi City</t>
    </r>
  </si>
  <si>
    <r>
      <t>福</t>
    </r>
    <r>
      <rPr>
        <b/>
        <sz val="8"/>
        <rFont val="Times New Roman"/>
        <family val="1"/>
      </rPr>
      <t xml:space="preserve"> </t>
    </r>
    <r>
      <rPr>
        <b/>
        <sz val="8"/>
        <rFont val="新細明體"/>
        <family val="1"/>
      </rPr>
      <t>建</t>
    </r>
    <r>
      <rPr>
        <b/>
        <sz val="8"/>
        <rFont val="Times New Roman"/>
        <family val="1"/>
      </rPr>
      <t xml:space="preserve"> </t>
    </r>
    <r>
      <rPr>
        <b/>
        <sz val="8"/>
        <rFont val="新細明體"/>
        <family val="1"/>
      </rPr>
      <t>省</t>
    </r>
    <r>
      <rPr>
        <b/>
        <sz val="8"/>
        <rFont val="Times New Roman"/>
        <family val="1"/>
      </rPr>
      <t xml:space="preserve"> Fuchien Province </t>
    </r>
  </si>
  <si>
    <r>
      <t xml:space="preserve"> </t>
    </r>
    <r>
      <rPr>
        <b/>
        <sz val="8"/>
        <color indexed="12"/>
        <rFont val="新細明體"/>
        <family val="1"/>
      </rPr>
      <t>金門縣</t>
    </r>
    <r>
      <rPr>
        <b/>
        <sz val="8"/>
        <color indexed="12"/>
        <rFont val="Times New Roman"/>
        <family val="1"/>
      </rPr>
      <t xml:space="preserve">  Kinmen County </t>
    </r>
  </si>
  <si>
    <r>
      <t xml:space="preserve"> </t>
    </r>
    <r>
      <rPr>
        <b/>
        <sz val="8"/>
        <color indexed="12"/>
        <rFont val="新細明體"/>
        <family val="1"/>
      </rPr>
      <t>連江縣</t>
    </r>
    <r>
      <rPr>
        <b/>
        <sz val="8"/>
        <color indexed="12"/>
        <rFont val="Times New Roman"/>
        <family val="1"/>
      </rPr>
      <t xml:space="preserve">  Lienchiang County </t>
    </r>
  </si>
  <si>
    <t>資料來源：本部入出國及移民署。</t>
  </si>
  <si>
    <t>Source : National Immigration Agency, MOI.</t>
  </si>
  <si>
    <t>總計</t>
  </si>
  <si>
    <t>台灣省</t>
  </si>
  <si>
    <t>福建省</t>
  </si>
  <si>
    <t>年累計</t>
  </si>
  <si>
    <t>更新日期：</t>
  </si>
  <si>
    <r>
      <t>九十三年</t>
    </r>
    <r>
      <rPr>
        <sz val="9"/>
        <rFont val="Times New Roman"/>
        <family val="1"/>
      </rPr>
      <t>2004</t>
    </r>
  </si>
  <si>
    <r>
      <t xml:space="preserve"> </t>
    </r>
    <r>
      <rPr>
        <sz val="9"/>
        <rFont val="細明體"/>
        <family val="3"/>
      </rPr>
      <t>一　月</t>
    </r>
    <r>
      <rPr>
        <sz val="9"/>
        <rFont val="Times New Roman"/>
        <family val="1"/>
      </rPr>
      <t xml:space="preserve">  Jan. </t>
    </r>
  </si>
  <si>
    <r>
      <t xml:space="preserve"> </t>
    </r>
    <r>
      <rPr>
        <sz val="9"/>
        <rFont val="細明體"/>
        <family val="3"/>
      </rPr>
      <t>二　月</t>
    </r>
    <r>
      <rPr>
        <sz val="9"/>
        <rFont val="Times New Roman"/>
        <family val="1"/>
      </rPr>
      <t xml:space="preserve">  Feb. </t>
    </r>
  </si>
  <si>
    <r>
      <t xml:space="preserve"> </t>
    </r>
    <r>
      <rPr>
        <sz val="9"/>
        <rFont val="細明體"/>
        <family val="3"/>
      </rPr>
      <t>三　月</t>
    </r>
    <r>
      <rPr>
        <sz val="9"/>
        <rFont val="Times New Roman"/>
        <family val="1"/>
      </rPr>
      <t xml:space="preserve">  Mar. </t>
    </r>
  </si>
  <si>
    <r>
      <t xml:space="preserve"> </t>
    </r>
    <r>
      <rPr>
        <sz val="9"/>
        <rFont val="細明體"/>
        <family val="3"/>
      </rPr>
      <t>四　月</t>
    </r>
    <r>
      <rPr>
        <sz val="9"/>
        <rFont val="Times New Roman"/>
        <family val="1"/>
      </rPr>
      <t xml:space="preserve">  Apr. </t>
    </r>
  </si>
  <si>
    <r>
      <t xml:space="preserve"> </t>
    </r>
    <r>
      <rPr>
        <sz val="9"/>
        <rFont val="細明體"/>
        <family val="3"/>
      </rPr>
      <t>五　月</t>
    </r>
    <r>
      <rPr>
        <sz val="9"/>
        <rFont val="Times New Roman"/>
        <family val="1"/>
      </rPr>
      <t xml:space="preserve">  May </t>
    </r>
  </si>
  <si>
    <r>
      <t xml:space="preserve"> </t>
    </r>
    <r>
      <rPr>
        <sz val="9"/>
        <rFont val="細明體"/>
        <family val="3"/>
      </rPr>
      <t>六　月</t>
    </r>
    <r>
      <rPr>
        <sz val="9"/>
        <rFont val="Times New Roman"/>
        <family val="1"/>
      </rPr>
      <t xml:space="preserve">  June </t>
    </r>
  </si>
  <si>
    <r>
      <t xml:space="preserve"> </t>
    </r>
    <r>
      <rPr>
        <sz val="9"/>
        <rFont val="細明體"/>
        <family val="3"/>
      </rPr>
      <t>七　月</t>
    </r>
    <r>
      <rPr>
        <sz val="9"/>
        <rFont val="Times New Roman"/>
        <family val="1"/>
      </rPr>
      <t xml:space="preserve">  July </t>
    </r>
  </si>
  <si>
    <r>
      <t xml:space="preserve"> </t>
    </r>
    <r>
      <rPr>
        <sz val="9"/>
        <rFont val="細明體"/>
        <family val="3"/>
      </rPr>
      <t>八　月</t>
    </r>
    <r>
      <rPr>
        <sz val="9"/>
        <rFont val="Times New Roman"/>
        <family val="1"/>
      </rPr>
      <t xml:space="preserve">  Aug. </t>
    </r>
  </si>
  <si>
    <r>
      <t xml:space="preserve"> </t>
    </r>
    <r>
      <rPr>
        <sz val="9"/>
        <rFont val="細明體"/>
        <family val="3"/>
      </rPr>
      <t>九　月</t>
    </r>
    <r>
      <rPr>
        <sz val="9"/>
        <rFont val="Times New Roman"/>
        <family val="1"/>
      </rPr>
      <t xml:space="preserve">  Sept. </t>
    </r>
  </si>
  <si>
    <r>
      <t xml:space="preserve"> </t>
    </r>
    <r>
      <rPr>
        <sz val="9"/>
        <rFont val="細明體"/>
        <family val="3"/>
      </rPr>
      <t>十　月</t>
    </r>
    <r>
      <rPr>
        <sz val="9"/>
        <rFont val="Times New Roman"/>
        <family val="1"/>
      </rPr>
      <t xml:space="preserve">  Oct. </t>
    </r>
  </si>
  <si>
    <r>
      <t xml:space="preserve"> </t>
    </r>
    <r>
      <rPr>
        <sz val="9"/>
        <rFont val="細明體"/>
        <family val="3"/>
      </rPr>
      <t>十一月</t>
    </r>
    <r>
      <rPr>
        <sz val="9"/>
        <rFont val="Times New Roman"/>
        <family val="1"/>
      </rPr>
      <t xml:space="preserve">  Nov. </t>
    </r>
  </si>
  <si>
    <r>
      <t xml:space="preserve"> </t>
    </r>
    <r>
      <rPr>
        <sz val="9"/>
        <rFont val="細明體"/>
        <family val="3"/>
      </rPr>
      <t>十二月</t>
    </r>
    <r>
      <rPr>
        <sz val="9"/>
        <rFont val="Times New Roman"/>
        <family val="1"/>
      </rPr>
      <t xml:space="preserve">  Dec. </t>
    </r>
  </si>
  <si>
    <r>
      <t>九十四年</t>
    </r>
    <r>
      <rPr>
        <sz val="9"/>
        <rFont val="Times New Roman"/>
        <family val="1"/>
      </rPr>
      <t>2005</t>
    </r>
  </si>
  <si>
    <r>
      <t>九十六年</t>
    </r>
    <r>
      <rPr>
        <sz val="9"/>
        <rFont val="Times New Roman"/>
        <family val="1"/>
      </rPr>
      <t>2007</t>
    </r>
  </si>
  <si>
    <r>
      <t>九十七年</t>
    </r>
    <r>
      <rPr>
        <sz val="9"/>
        <rFont val="Times New Roman"/>
        <family val="1"/>
      </rPr>
      <t>2008</t>
    </r>
  </si>
  <si>
    <r>
      <t xml:space="preserve"> </t>
    </r>
    <r>
      <rPr>
        <sz val="9"/>
        <rFont val="細明體"/>
        <family val="3"/>
      </rPr>
      <t>九　月</t>
    </r>
    <r>
      <rPr>
        <sz val="9"/>
        <rFont val="Times New Roman"/>
        <family val="1"/>
      </rPr>
      <t xml:space="preserve">  Sept. </t>
    </r>
  </si>
  <si>
    <t>中華民國102年12月底 End of Dec., 2013</t>
  </si>
  <si>
    <t>資料來源：本部移民署。</t>
  </si>
  <si>
    <t>中華民國103年12月底 End of Dec., 2014</t>
  </si>
  <si>
    <r>
      <t>桃</t>
    </r>
    <r>
      <rPr>
        <b/>
        <sz val="8"/>
        <rFont val="Times New Roman"/>
        <family val="1"/>
      </rPr>
      <t xml:space="preserve"> </t>
    </r>
    <r>
      <rPr>
        <b/>
        <sz val="8"/>
        <rFont val="細明體"/>
        <family val="3"/>
      </rPr>
      <t>園</t>
    </r>
    <r>
      <rPr>
        <b/>
        <sz val="8"/>
        <rFont val="Times New Roman"/>
        <family val="1"/>
      </rPr>
      <t xml:space="preserve"> </t>
    </r>
    <r>
      <rPr>
        <b/>
        <sz val="8"/>
        <rFont val="細明體"/>
        <family val="3"/>
      </rPr>
      <t>市</t>
    </r>
    <r>
      <rPr>
        <b/>
        <sz val="8"/>
        <rFont val="Times New Roman"/>
        <family val="1"/>
      </rPr>
      <t xml:space="preserve"> Taoyuan City</t>
    </r>
  </si>
  <si>
    <t>中華民國104年12月底 End of Dec., 2015</t>
  </si>
  <si>
    <r>
      <t>一〇五年</t>
    </r>
    <r>
      <rPr>
        <b/>
        <sz val="9"/>
        <rFont val="Times New Roman"/>
        <family val="1"/>
      </rPr>
      <t>2016</t>
    </r>
  </si>
  <si>
    <t>中華民國105年12月底 End of Dec., 2016</t>
  </si>
  <si>
    <r>
      <t>九十八年</t>
    </r>
    <r>
      <rPr>
        <sz val="9"/>
        <rFont val="Times New Roman"/>
        <family val="1"/>
      </rPr>
      <t>2009</t>
    </r>
  </si>
  <si>
    <r>
      <t xml:space="preserve"> </t>
    </r>
    <r>
      <rPr>
        <sz val="9"/>
        <rFont val="細明體"/>
        <family val="3"/>
      </rPr>
      <t>一　月</t>
    </r>
    <r>
      <rPr>
        <sz val="9"/>
        <rFont val="Times New Roman"/>
        <family val="1"/>
      </rPr>
      <t xml:space="preserve">  Jan. </t>
    </r>
  </si>
  <si>
    <r>
      <t xml:space="preserve"> </t>
    </r>
    <r>
      <rPr>
        <sz val="9"/>
        <rFont val="細明體"/>
        <family val="3"/>
      </rPr>
      <t>二　月</t>
    </r>
    <r>
      <rPr>
        <sz val="9"/>
        <rFont val="Times New Roman"/>
        <family val="1"/>
      </rPr>
      <t xml:space="preserve">  Feb. </t>
    </r>
  </si>
  <si>
    <r>
      <t xml:space="preserve"> </t>
    </r>
    <r>
      <rPr>
        <sz val="9"/>
        <rFont val="細明體"/>
        <family val="3"/>
      </rPr>
      <t>三　月</t>
    </r>
    <r>
      <rPr>
        <sz val="9"/>
        <rFont val="Times New Roman"/>
        <family val="1"/>
      </rPr>
      <t xml:space="preserve">  Mar. </t>
    </r>
  </si>
  <si>
    <r>
      <t xml:space="preserve"> </t>
    </r>
    <r>
      <rPr>
        <sz val="9"/>
        <rFont val="細明體"/>
        <family val="3"/>
      </rPr>
      <t>四　月</t>
    </r>
    <r>
      <rPr>
        <sz val="9"/>
        <rFont val="Times New Roman"/>
        <family val="1"/>
      </rPr>
      <t xml:space="preserve">  Apr. </t>
    </r>
  </si>
  <si>
    <r>
      <t xml:space="preserve"> </t>
    </r>
    <r>
      <rPr>
        <sz val="9"/>
        <rFont val="細明體"/>
        <family val="3"/>
      </rPr>
      <t>五　月</t>
    </r>
    <r>
      <rPr>
        <sz val="9"/>
        <rFont val="Times New Roman"/>
        <family val="1"/>
      </rPr>
      <t xml:space="preserve">  May </t>
    </r>
  </si>
  <si>
    <r>
      <t xml:space="preserve"> </t>
    </r>
    <r>
      <rPr>
        <sz val="9"/>
        <rFont val="細明體"/>
        <family val="3"/>
      </rPr>
      <t>六　月</t>
    </r>
    <r>
      <rPr>
        <sz val="9"/>
        <rFont val="Times New Roman"/>
        <family val="1"/>
      </rPr>
      <t xml:space="preserve">  June </t>
    </r>
  </si>
  <si>
    <r>
      <t xml:space="preserve"> </t>
    </r>
    <r>
      <rPr>
        <sz val="9"/>
        <rFont val="細明體"/>
        <family val="3"/>
      </rPr>
      <t>七　月</t>
    </r>
    <r>
      <rPr>
        <sz val="9"/>
        <rFont val="Times New Roman"/>
        <family val="1"/>
      </rPr>
      <t xml:space="preserve">  July </t>
    </r>
  </si>
  <si>
    <r>
      <t xml:space="preserve"> </t>
    </r>
    <r>
      <rPr>
        <sz val="9"/>
        <rFont val="細明體"/>
        <family val="3"/>
      </rPr>
      <t>八　月</t>
    </r>
    <r>
      <rPr>
        <sz val="9"/>
        <rFont val="Times New Roman"/>
        <family val="1"/>
      </rPr>
      <t xml:space="preserve">  Aug. </t>
    </r>
  </si>
  <si>
    <r>
      <t xml:space="preserve"> </t>
    </r>
    <r>
      <rPr>
        <sz val="9"/>
        <rFont val="細明體"/>
        <family val="3"/>
      </rPr>
      <t>九　月</t>
    </r>
    <r>
      <rPr>
        <sz val="9"/>
        <rFont val="Times New Roman"/>
        <family val="1"/>
      </rPr>
      <t xml:space="preserve">  Sept. </t>
    </r>
  </si>
  <si>
    <r>
      <t xml:space="preserve"> </t>
    </r>
    <r>
      <rPr>
        <sz val="9"/>
        <rFont val="細明體"/>
        <family val="3"/>
      </rPr>
      <t>十　月</t>
    </r>
    <r>
      <rPr>
        <sz val="9"/>
        <rFont val="Times New Roman"/>
        <family val="1"/>
      </rPr>
      <t xml:space="preserve">  Oct. </t>
    </r>
  </si>
  <si>
    <r>
      <t xml:space="preserve"> </t>
    </r>
    <r>
      <rPr>
        <sz val="9"/>
        <rFont val="細明體"/>
        <family val="3"/>
      </rPr>
      <t>十一月</t>
    </r>
    <r>
      <rPr>
        <sz val="9"/>
        <rFont val="Times New Roman"/>
        <family val="1"/>
      </rPr>
      <t xml:space="preserve">  Nov. </t>
    </r>
  </si>
  <si>
    <r>
      <t xml:space="preserve"> </t>
    </r>
    <r>
      <rPr>
        <sz val="9"/>
        <rFont val="細明體"/>
        <family val="3"/>
      </rPr>
      <t>十二月</t>
    </r>
    <r>
      <rPr>
        <sz val="9"/>
        <rFont val="Times New Roman"/>
        <family val="1"/>
      </rPr>
      <t xml:space="preserve">  Dec. </t>
    </r>
  </si>
  <si>
    <r>
      <t>九十九年</t>
    </r>
    <r>
      <rPr>
        <sz val="9"/>
        <rFont val="Times New Roman"/>
        <family val="1"/>
      </rPr>
      <t>2010</t>
    </r>
  </si>
  <si>
    <r>
      <t>一〇一年</t>
    </r>
    <r>
      <rPr>
        <sz val="9"/>
        <rFont val="Times New Roman"/>
        <family val="1"/>
      </rPr>
      <t>2012</t>
    </r>
  </si>
  <si>
    <r>
      <t xml:space="preserve"> </t>
    </r>
    <r>
      <rPr>
        <sz val="9"/>
        <rFont val="細明體"/>
        <family val="3"/>
      </rPr>
      <t>三　月</t>
    </r>
    <r>
      <rPr>
        <sz val="9"/>
        <rFont val="Times New Roman"/>
        <family val="1"/>
      </rPr>
      <t xml:space="preserve">  Mar. </t>
    </r>
  </si>
  <si>
    <r>
      <t xml:space="preserve"> </t>
    </r>
    <r>
      <rPr>
        <sz val="9"/>
        <rFont val="細明體"/>
        <family val="3"/>
      </rPr>
      <t>四　月</t>
    </r>
    <r>
      <rPr>
        <sz val="9"/>
        <rFont val="Times New Roman"/>
        <family val="1"/>
      </rPr>
      <t xml:space="preserve">  Apr. </t>
    </r>
  </si>
  <si>
    <r>
      <t xml:space="preserve"> </t>
    </r>
    <r>
      <rPr>
        <sz val="9"/>
        <rFont val="細明體"/>
        <family val="3"/>
      </rPr>
      <t>五　月</t>
    </r>
    <r>
      <rPr>
        <sz val="9"/>
        <rFont val="Times New Roman"/>
        <family val="1"/>
      </rPr>
      <t xml:space="preserve">  May </t>
    </r>
  </si>
  <si>
    <r>
      <t xml:space="preserve"> </t>
    </r>
    <r>
      <rPr>
        <sz val="9"/>
        <rFont val="細明體"/>
        <family val="3"/>
      </rPr>
      <t>六　月</t>
    </r>
    <r>
      <rPr>
        <sz val="9"/>
        <rFont val="Times New Roman"/>
        <family val="1"/>
      </rPr>
      <t xml:space="preserve">  June </t>
    </r>
  </si>
  <si>
    <r>
      <t xml:space="preserve"> </t>
    </r>
    <r>
      <rPr>
        <sz val="9"/>
        <rFont val="細明體"/>
        <family val="3"/>
      </rPr>
      <t>七　月</t>
    </r>
    <r>
      <rPr>
        <sz val="9"/>
        <rFont val="Times New Roman"/>
        <family val="1"/>
      </rPr>
      <t xml:space="preserve">  July </t>
    </r>
  </si>
  <si>
    <r>
      <t xml:space="preserve"> </t>
    </r>
    <r>
      <rPr>
        <sz val="9"/>
        <rFont val="細明體"/>
        <family val="3"/>
      </rPr>
      <t>八　月</t>
    </r>
    <r>
      <rPr>
        <sz val="9"/>
        <rFont val="Times New Roman"/>
        <family val="1"/>
      </rPr>
      <t xml:space="preserve">  Aug. </t>
    </r>
  </si>
  <si>
    <r>
      <t xml:space="preserve"> </t>
    </r>
    <r>
      <rPr>
        <sz val="9"/>
        <rFont val="細明體"/>
        <family val="3"/>
      </rPr>
      <t>九　月</t>
    </r>
    <r>
      <rPr>
        <sz val="9"/>
        <rFont val="Times New Roman"/>
        <family val="1"/>
      </rPr>
      <t xml:space="preserve">  Sept. </t>
    </r>
  </si>
  <si>
    <r>
      <t xml:space="preserve"> </t>
    </r>
    <r>
      <rPr>
        <sz val="9"/>
        <rFont val="細明體"/>
        <family val="3"/>
      </rPr>
      <t>十　月</t>
    </r>
    <r>
      <rPr>
        <sz val="9"/>
        <rFont val="Times New Roman"/>
        <family val="1"/>
      </rPr>
      <t xml:space="preserve">  Oct. </t>
    </r>
  </si>
  <si>
    <r>
      <t xml:space="preserve"> </t>
    </r>
    <r>
      <rPr>
        <sz val="9"/>
        <rFont val="細明體"/>
        <family val="3"/>
      </rPr>
      <t>十一月</t>
    </r>
    <r>
      <rPr>
        <sz val="9"/>
        <rFont val="Times New Roman"/>
        <family val="1"/>
      </rPr>
      <t xml:space="preserve">  Nov. </t>
    </r>
  </si>
  <si>
    <r>
      <t xml:space="preserve"> </t>
    </r>
    <r>
      <rPr>
        <sz val="9"/>
        <rFont val="細明體"/>
        <family val="3"/>
      </rPr>
      <t>十二月</t>
    </r>
    <r>
      <rPr>
        <sz val="9"/>
        <rFont val="Times New Roman"/>
        <family val="1"/>
      </rPr>
      <t xml:space="preserve">  Dec. </t>
    </r>
  </si>
  <si>
    <r>
      <t>一〇二年</t>
    </r>
    <r>
      <rPr>
        <sz val="9"/>
        <rFont val="Times New Roman"/>
        <family val="1"/>
      </rPr>
      <t>2013</t>
    </r>
  </si>
  <si>
    <r>
      <t>一〇三年</t>
    </r>
    <r>
      <rPr>
        <sz val="9"/>
        <rFont val="Times New Roman"/>
        <family val="1"/>
      </rPr>
      <t>2014</t>
    </r>
  </si>
  <si>
    <r>
      <t>一〇四年</t>
    </r>
    <r>
      <rPr>
        <sz val="9"/>
        <rFont val="Times New Roman"/>
        <family val="1"/>
      </rPr>
      <t>2015</t>
    </r>
  </si>
  <si>
    <t>Sub0Total</t>
  </si>
  <si>
    <t>Miss0ionary</t>
  </si>
  <si>
    <t>Un0Employed</t>
  </si>
  <si>
    <t>中華民國106年12月底 End of Dec., 2017</t>
  </si>
  <si>
    <t>中華民國107年12月底 End of Dec., 2018</t>
  </si>
  <si>
    <r>
      <t>一〇八年</t>
    </r>
    <r>
      <rPr>
        <b/>
        <sz val="9"/>
        <rFont val="Times New Roman"/>
        <family val="1"/>
      </rPr>
      <t>2019</t>
    </r>
  </si>
  <si>
    <r>
      <t>一〇六年</t>
    </r>
    <r>
      <rPr>
        <sz val="9"/>
        <rFont val="Times New Roman"/>
        <family val="1"/>
      </rPr>
      <t>2017</t>
    </r>
  </si>
  <si>
    <r>
      <t>6.5-</t>
    </r>
    <r>
      <rPr>
        <sz val="12"/>
        <rFont val="標楷體"/>
        <family val="4"/>
      </rPr>
      <t>外僑居留人數</t>
    </r>
    <r>
      <rPr>
        <sz val="12"/>
        <rFont val="Times New Roman"/>
        <family val="1"/>
      </rPr>
      <t xml:space="preserve"> Foreign Residents</t>
    </r>
  </si>
  <si>
    <r>
      <t>移工</t>
    </r>
    <r>
      <rPr>
        <sz val="8"/>
        <rFont val="Times New Roman"/>
        <family val="1"/>
      </rPr>
      <t xml:space="preserve"> </t>
    </r>
  </si>
  <si>
    <t>說明：「移工」於107年以前稱「外籍勞工」。</t>
  </si>
  <si>
    <r>
      <t>福</t>
    </r>
    <r>
      <rPr>
        <b/>
        <sz val="8"/>
        <rFont val="Times New Roman"/>
        <family val="1"/>
      </rPr>
      <t xml:space="preserve"> </t>
    </r>
    <r>
      <rPr>
        <b/>
        <sz val="8"/>
        <rFont val="新細明體"/>
        <family val="1"/>
      </rPr>
      <t>建</t>
    </r>
    <r>
      <rPr>
        <b/>
        <sz val="8"/>
        <rFont val="Times New Roman"/>
        <family val="1"/>
      </rPr>
      <t xml:space="preserve"> </t>
    </r>
    <r>
      <rPr>
        <b/>
        <sz val="8"/>
        <rFont val="新細明體"/>
        <family val="1"/>
      </rPr>
      <t>省</t>
    </r>
    <r>
      <rPr>
        <b/>
        <sz val="8"/>
        <rFont val="Times New Roman"/>
        <family val="1"/>
      </rPr>
      <t xml:space="preserve"> Fuchien Province </t>
    </r>
  </si>
  <si>
    <t>中華民國108年12月底 End of Dec., 2019</t>
  </si>
  <si>
    <r>
      <t>一〇九年</t>
    </r>
    <r>
      <rPr>
        <b/>
        <sz val="9"/>
        <rFont val="Times New Roman"/>
        <family val="1"/>
      </rPr>
      <t>2020</t>
    </r>
  </si>
  <si>
    <r>
      <t>一〇七年</t>
    </r>
    <r>
      <rPr>
        <sz val="9"/>
        <rFont val="Times New Roman"/>
        <family val="1"/>
      </rPr>
      <t>2018</t>
    </r>
  </si>
  <si>
    <t>中華民國109年10月底 End of Oct., 2020</t>
  </si>
</sst>
</file>

<file path=xl/styles.xml><?xml version="1.0" encoding="utf-8"?>
<styleSheet xmlns="http://schemas.openxmlformats.org/spreadsheetml/2006/main">
  <numFmts count="3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"/>
    <numFmt numFmtId="177" formatCode="#,##0.000"/>
    <numFmt numFmtId="178" formatCode="#,##0.0000"/>
    <numFmt numFmtId="179" formatCode="#,##0;\-#,##0;&quot;－&quot;"/>
    <numFmt numFmtId="180" formatCode="#,##0.0;\-#,##0.0;&quot;－&quot;"/>
    <numFmt numFmtId="181" formatCode="#,##0.00;\-#,##0.00;&quot;－&quot;"/>
    <numFmt numFmtId="182" formatCode="#,##0.00000"/>
    <numFmt numFmtId="183" formatCode="#,##0.000000"/>
    <numFmt numFmtId="184" formatCode="#,##0.0000000"/>
    <numFmt numFmtId="185" formatCode="#,##0.00000000"/>
    <numFmt numFmtId="186" formatCode="#,##0.000000000"/>
    <numFmt numFmtId="187" formatCode="#,##0.0000000000"/>
    <numFmt numFmtId="188" formatCode="0.0"/>
    <numFmt numFmtId="189" formatCode="#,##0.00_ 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[$-404]AM/PM\ hh:mm:ss"/>
  </numFmts>
  <fonts count="59">
    <font>
      <sz val="9"/>
      <name val="Times New Roman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9"/>
      <name val="新細明體"/>
      <family val="1"/>
    </font>
    <font>
      <sz val="12"/>
      <name val="標楷體"/>
      <family val="4"/>
    </font>
    <font>
      <sz val="12"/>
      <name val="Times New Roman"/>
      <family val="1"/>
    </font>
    <font>
      <sz val="8"/>
      <name val="Times New Roman"/>
      <family val="1"/>
    </font>
    <font>
      <sz val="8"/>
      <name val="新細明體"/>
      <family val="1"/>
    </font>
    <font>
      <b/>
      <sz val="8"/>
      <name val="Times New Roman"/>
      <family val="1"/>
    </font>
    <font>
      <b/>
      <sz val="8"/>
      <name val="新細明體"/>
      <family val="1"/>
    </font>
    <font>
      <b/>
      <sz val="9"/>
      <name val="Times New Roman"/>
      <family val="1"/>
    </font>
    <font>
      <sz val="8"/>
      <color indexed="12"/>
      <name val="Times New Roman"/>
      <family val="1"/>
    </font>
    <font>
      <b/>
      <sz val="9"/>
      <name val="新細明體"/>
      <family val="1"/>
    </font>
    <font>
      <sz val="9"/>
      <name val="細明體"/>
      <family val="3"/>
    </font>
    <font>
      <sz val="8"/>
      <color indexed="12"/>
      <name val="細明體"/>
      <family val="3"/>
    </font>
    <font>
      <sz val="8"/>
      <color indexed="12"/>
      <name val="新細明體"/>
      <family val="1"/>
    </font>
    <font>
      <b/>
      <sz val="8"/>
      <name val="細明體"/>
      <family val="3"/>
    </font>
    <font>
      <b/>
      <sz val="8"/>
      <color indexed="12"/>
      <name val="Times New Roman"/>
      <family val="1"/>
    </font>
    <font>
      <b/>
      <sz val="8"/>
      <color indexed="12"/>
      <name val="細明體"/>
      <family val="3"/>
    </font>
    <font>
      <b/>
      <sz val="8"/>
      <color indexed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8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8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sz val="12"/>
      <color rgb="FF9C57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8"/>
      <color theme="3"/>
      <name val="Cambria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8"/>
      <color theme="1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39" fillId="20" borderId="0" applyNumberFormat="0" applyBorder="0" applyAlignment="0" applyProtection="0"/>
    <xf numFmtId="0" fontId="40" fillId="14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39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39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2" fillId="27" borderId="0" applyNumberFormat="0" applyBorder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4" fillId="28" borderId="0" applyNumberFormat="0" applyBorder="0" applyAlignment="0" applyProtection="0"/>
    <xf numFmtId="0" fontId="44" fillId="28" borderId="0" applyNumberFormat="0" applyBorder="0" applyAlignment="0" applyProtection="0"/>
    <xf numFmtId="0" fontId="44" fillId="28" borderId="0" applyNumberFormat="0" applyBorder="0" applyAlignment="0" applyProtection="0"/>
    <xf numFmtId="0" fontId="44" fillId="28" borderId="0" applyNumberFormat="0" applyBorder="0" applyAlignment="0" applyProtection="0"/>
    <xf numFmtId="0" fontId="44" fillId="28" borderId="0" applyNumberFormat="0" applyBorder="0" applyAlignment="0" applyProtection="0"/>
    <xf numFmtId="0" fontId="44" fillId="28" borderId="0" applyNumberFormat="0" applyBorder="0" applyAlignment="0" applyProtection="0"/>
    <xf numFmtId="9" fontId="0" fillId="0" borderId="0" applyFont="0" applyFill="0" applyBorder="0" applyAlignment="0" applyProtection="0"/>
    <xf numFmtId="0" fontId="45" fillId="29" borderId="2" applyNumberFormat="0" applyAlignment="0" applyProtection="0"/>
    <xf numFmtId="0" fontId="45" fillId="29" borderId="2" applyNumberFormat="0" applyAlignment="0" applyProtection="0"/>
    <xf numFmtId="0" fontId="45" fillId="29" borderId="2" applyNumberFormat="0" applyAlignment="0" applyProtection="0"/>
    <xf numFmtId="0" fontId="45" fillId="29" borderId="2" applyNumberFormat="0" applyAlignment="0" applyProtection="0"/>
    <xf numFmtId="0" fontId="45" fillId="29" borderId="2" applyNumberFormat="0" applyAlignment="0" applyProtection="0"/>
    <xf numFmtId="0" fontId="45" fillId="2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0" fillId="30" borderId="4" applyNumberFormat="0" applyFont="0" applyAlignment="0" applyProtection="0"/>
    <xf numFmtId="0" fontId="39" fillId="30" borderId="4" applyNumberFormat="0" applyFont="0" applyAlignment="0" applyProtection="0"/>
    <xf numFmtId="0" fontId="39" fillId="30" borderId="4" applyNumberFormat="0" applyFont="0" applyAlignment="0" applyProtection="0"/>
    <xf numFmtId="0" fontId="39" fillId="30" borderId="4" applyNumberFormat="0" applyFont="0" applyAlignment="0" applyProtection="0"/>
    <xf numFmtId="0" fontId="39" fillId="30" borderId="4" applyNumberFormat="0" applyFont="0" applyAlignment="0" applyProtection="0"/>
    <xf numFmtId="0" fontId="39" fillId="30" borderId="4" applyNumberFormat="0" applyFont="0" applyAlignment="0" applyProtection="0"/>
    <xf numFmtId="0" fontId="1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0" fontId="40" fillId="32" borderId="0" applyNumberFormat="0" applyBorder="0" applyAlignment="0" applyProtection="0"/>
    <xf numFmtId="0" fontId="40" fillId="32" borderId="0" applyNumberFormat="0" applyBorder="0" applyAlignment="0" applyProtection="0"/>
    <xf numFmtId="0" fontId="40" fillId="32" borderId="0" applyNumberFormat="0" applyBorder="0" applyAlignment="0" applyProtection="0"/>
    <xf numFmtId="0" fontId="40" fillId="32" borderId="0" applyNumberFormat="0" applyBorder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49" fillId="0" borderId="5" applyNumberFormat="0" applyFill="0" applyAlignment="0" applyProtection="0"/>
    <xf numFmtId="0" fontId="49" fillId="0" borderId="5" applyNumberFormat="0" applyFill="0" applyAlignment="0" applyProtection="0"/>
    <xf numFmtId="0" fontId="49" fillId="0" borderId="5" applyNumberFormat="0" applyFill="0" applyAlignment="0" applyProtection="0"/>
    <xf numFmtId="0" fontId="49" fillId="0" borderId="5" applyNumberFormat="0" applyFill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0" fillId="0" borderId="6" applyNumberFormat="0" applyFill="0" applyAlignment="0" applyProtection="0"/>
    <xf numFmtId="0" fontId="50" fillId="0" borderId="6" applyNumberFormat="0" applyFill="0" applyAlignment="0" applyProtection="0"/>
    <xf numFmtId="0" fontId="50" fillId="0" borderId="6" applyNumberFormat="0" applyFill="0" applyAlignment="0" applyProtection="0"/>
    <xf numFmtId="0" fontId="50" fillId="0" borderId="6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7" applyNumberFormat="0" applyFill="0" applyAlignment="0" applyProtection="0"/>
    <xf numFmtId="0" fontId="51" fillId="0" borderId="7" applyNumberFormat="0" applyFill="0" applyAlignment="0" applyProtection="0"/>
    <xf numFmtId="0" fontId="51" fillId="0" borderId="7" applyNumberFormat="0" applyFill="0" applyAlignment="0" applyProtection="0"/>
    <xf numFmtId="0" fontId="51" fillId="0" borderId="7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37" borderId="2" applyNumberFormat="0" applyAlignment="0" applyProtection="0"/>
    <xf numFmtId="0" fontId="53" fillId="37" borderId="2" applyNumberFormat="0" applyAlignment="0" applyProtection="0"/>
    <xf numFmtId="0" fontId="53" fillId="37" borderId="2" applyNumberFormat="0" applyAlignment="0" applyProtection="0"/>
    <xf numFmtId="0" fontId="53" fillId="37" borderId="2" applyNumberFormat="0" applyAlignment="0" applyProtection="0"/>
    <xf numFmtId="0" fontId="53" fillId="37" borderId="2" applyNumberFormat="0" applyAlignment="0" applyProtection="0"/>
    <xf numFmtId="0" fontId="53" fillId="37" borderId="2" applyNumberFormat="0" applyAlignment="0" applyProtection="0"/>
    <xf numFmtId="0" fontId="54" fillId="29" borderId="8" applyNumberFormat="0" applyAlignment="0" applyProtection="0"/>
    <xf numFmtId="0" fontId="54" fillId="29" borderId="8" applyNumberFormat="0" applyAlignment="0" applyProtection="0"/>
    <xf numFmtId="0" fontId="54" fillId="29" borderId="8" applyNumberFormat="0" applyAlignment="0" applyProtection="0"/>
    <xf numFmtId="0" fontId="54" fillId="29" borderId="8" applyNumberFormat="0" applyAlignment="0" applyProtection="0"/>
    <xf numFmtId="0" fontId="54" fillId="29" borderId="8" applyNumberFormat="0" applyAlignment="0" applyProtection="0"/>
    <xf numFmtId="0" fontId="54" fillId="29" borderId="8" applyNumberFormat="0" applyAlignment="0" applyProtection="0"/>
    <xf numFmtId="0" fontId="55" fillId="38" borderId="9" applyNumberFormat="0" applyAlignment="0" applyProtection="0"/>
    <xf numFmtId="0" fontId="55" fillId="38" borderId="9" applyNumberFormat="0" applyAlignment="0" applyProtection="0"/>
    <xf numFmtId="0" fontId="55" fillId="38" borderId="9" applyNumberFormat="0" applyAlignment="0" applyProtection="0"/>
    <xf numFmtId="0" fontId="55" fillId="38" borderId="9" applyNumberFormat="0" applyAlignment="0" applyProtection="0"/>
    <xf numFmtId="0" fontId="55" fillId="38" borderId="9" applyNumberFormat="0" applyAlignment="0" applyProtection="0"/>
    <xf numFmtId="0" fontId="55" fillId="38" borderId="9" applyNumberFormat="0" applyAlignment="0" applyProtection="0"/>
    <xf numFmtId="0" fontId="56" fillId="39" borderId="0" applyNumberFormat="0" applyBorder="0" applyAlignment="0" applyProtection="0"/>
    <xf numFmtId="0" fontId="56" fillId="39" borderId="0" applyNumberFormat="0" applyBorder="0" applyAlignment="0" applyProtection="0"/>
    <xf numFmtId="0" fontId="56" fillId="39" borderId="0" applyNumberFormat="0" applyBorder="0" applyAlignment="0" applyProtection="0"/>
    <xf numFmtId="0" fontId="56" fillId="39" borderId="0" applyNumberFormat="0" applyBorder="0" applyAlignment="0" applyProtection="0"/>
    <xf numFmtId="0" fontId="56" fillId="39" borderId="0" applyNumberFormat="0" applyBorder="0" applyAlignment="0" applyProtection="0"/>
    <xf numFmtId="0" fontId="56" fillId="39" borderId="0" applyNumberFormat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3" fontId="6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3" fontId="8" fillId="0" borderId="10" xfId="0" applyNumberFormat="1" applyFont="1" applyBorder="1" applyAlignment="1">
      <alignment/>
    </xf>
    <xf numFmtId="0" fontId="10" fillId="0" borderId="0" xfId="0" applyFont="1" applyAlignment="1">
      <alignment/>
    </xf>
    <xf numFmtId="3" fontId="11" fillId="0" borderId="10" xfId="0" applyNumberFormat="1" applyFont="1" applyBorder="1" applyAlignment="1">
      <alignment/>
    </xf>
    <xf numFmtId="3" fontId="0" fillId="0" borderId="0" xfId="0" applyNumberFormat="1" applyAlignment="1">
      <alignment horizontal="center"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3" fontId="0" fillId="0" borderId="0" xfId="0" applyNumberFormat="1" applyAlignment="1">
      <alignment horizontal="left"/>
    </xf>
    <xf numFmtId="0" fontId="7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3" fontId="6" fillId="0" borderId="14" xfId="0" applyNumberFormat="1" applyFont="1" applyBorder="1" applyAlignment="1">
      <alignment/>
    </xf>
    <xf numFmtId="3" fontId="8" fillId="0" borderId="14" xfId="0" applyNumberFormat="1" applyFont="1" applyBorder="1" applyAlignment="1">
      <alignment/>
    </xf>
    <xf numFmtId="3" fontId="11" fillId="0" borderId="14" xfId="0" applyNumberFormat="1" applyFont="1" applyBorder="1" applyAlignment="1">
      <alignment/>
    </xf>
    <xf numFmtId="3" fontId="11" fillId="0" borderId="10" xfId="0" applyNumberFormat="1" applyFont="1" applyFill="1" applyBorder="1" applyAlignment="1">
      <alignment/>
    </xf>
    <xf numFmtId="0" fontId="5" fillId="0" borderId="15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15" xfId="0" applyFont="1" applyBorder="1" applyAlignment="1">
      <alignment horizontal="left" vertical="center"/>
    </xf>
    <xf numFmtId="0" fontId="9" fillId="0" borderId="16" xfId="0" applyFont="1" applyBorder="1" applyAlignment="1">
      <alignment horizontal="left"/>
    </xf>
    <xf numFmtId="0" fontId="11" fillId="0" borderId="16" xfId="0" applyFont="1" applyBorder="1" applyAlignment="1">
      <alignment horizontal="left"/>
    </xf>
    <xf numFmtId="0" fontId="15" fillId="0" borderId="16" xfId="0" applyFont="1" applyBorder="1" applyAlignment="1">
      <alignment horizontal="left"/>
    </xf>
    <xf numFmtId="0" fontId="16" fillId="0" borderId="16" xfId="0" applyFont="1" applyBorder="1" applyAlignment="1">
      <alignment horizontal="left"/>
    </xf>
    <xf numFmtId="179" fontId="11" fillId="0" borderId="10" xfId="0" applyNumberFormat="1" applyFont="1" applyBorder="1" applyAlignment="1">
      <alignment/>
    </xf>
    <xf numFmtId="179" fontId="11" fillId="0" borderId="14" xfId="0" applyNumberFormat="1" applyFont="1" applyBorder="1" applyAlignment="1">
      <alignment/>
    </xf>
    <xf numFmtId="179" fontId="8" fillId="0" borderId="10" xfId="0" applyNumberFormat="1" applyFont="1" applyBorder="1" applyAlignment="1">
      <alignment/>
    </xf>
    <xf numFmtId="179" fontId="8" fillId="0" borderId="14" xfId="0" applyNumberFormat="1" applyFont="1" applyBorder="1" applyAlignment="1">
      <alignment/>
    </xf>
    <xf numFmtId="0" fontId="1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79" fontId="6" fillId="0" borderId="10" xfId="0" applyNumberFormat="1" applyFont="1" applyBorder="1" applyAlignment="1">
      <alignment/>
    </xf>
    <xf numFmtId="179" fontId="6" fillId="0" borderId="14" xfId="0" applyNumberFormat="1" applyFont="1" applyBorder="1" applyAlignment="1">
      <alignment/>
    </xf>
    <xf numFmtId="179" fontId="17" fillId="0" borderId="10" xfId="0" applyNumberFormat="1" applyFont="1" applyBorder="1" applyAlignment="1">
      <alignment/>
    </xf>
    <xf numFmtId="179" fontId="17" fillId="0" borderId="14" xfId="0" applyNumberFormat="1" applyFont="1" applyBorder="1" applyAlignment="1">
      <alignment/>
    </xf>
    <xf numFmtId="0" fontId="17" fillId="0" borderId="16" xfId="0" applyFont="1" applyBorder="1" applyAlignment="1">
      <alignment horizontal="left"/>
    </xf>
    <xf numFmtId="3" fontId="13" fillId="0" borderId="0" xfId="0" applyNumberFormat="1" applyFont="1" applyAlignment="1">
      <alignment horizontal="righ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3" fontId="7" fillId="0" borderId="17" xfId="0" applyNumberFormat="1" applyFont="1" applyBorder="1" applyAlignment="1">
      <alignment/>
    </xf>
    <xf numFmtId="179" fontId="58" fillId="0" borderId="10" xfId="0" applyNumberFormat="1" applyFont="1" applyBorder="1" applyAlignment="1">
      <alignment/>
    </xf>
    <xf numFmtId="179" fontId="58" fillId="0" borderId="14" xfId="0" applyNumberFormat="1" applyFont="1" applyBorder="1" applyAlignment="1">
      <alignment/>
    </xf>
    <xf numFmtId="179" fontId="0" fillId="0" borderId="0" xfId="0" applyNumberFormat="1" applyAlignment="1">
      <alignment/>
    </xf>
    <xf numFmtId="0" fontId="39" fillId="0" borderId="0" xfId="124">
      <alignment vertical="center"/>
      <protection/>
    </xf>
    <xf numFmtId="3" fontId="11" fillId="0" borderId="18" xfId="0" applyNumberFormat="1" applyFont="1" applyBorder="1" applyAlignment="1">
      <alignment/>
    </xf>
    <xf numFmtId="0" fontId="0" fillId="0" borderId="17" xfId="0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41" fontId="11" fillId="0" borderId="10" xfId="0" applyNumberFormat="1" applyFont="1" applyBorder="1" applyAlignment="1">
      <alignment/>
    </xf>
    <xf numFmtId="41" fontId="11" fillId="0" borderId="14" xfId="0" applyNumberFormat="1" applyFont="1" applyBorder="1" applyAlignment="1">
      <alignment/>
    </xf>
    <xf numFmtId="0" fontId="10" fillId="0" borderId="0" xfId="0" applyFont="1" applyBorder="1" applyAlignment="1">
      <alignment/>
    </xf>
    <xf numFmtId="3" fontId="7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41" fontId="8" fillId="0" borderId="14" xfId="0" applyNumberFormat="1" applyFont="1" applyBorder="1" applyAlignment="1">
      <alignment/>
    </xf>
    <xf numFmtId="14" fontId="13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3" fontId="7" fillId="0" borderId="17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0" fontId="5" fillId="0" borderId="15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41" fontId="8" fillId="0" borderId="10" xfId="0" applyNumberFormat="1" applyFont="1" applyBorder="1" applyAlignment="1">
      <alignment/>
    </xf>
  </cellXfs>
  <cellStyles count="259">
    <cellStyle name="Normal" xfId="0"/>
    <cellStyle name="20% - 輔色1" xfId="15"/>
    <cellStyle name="20% - 輔色1 2" xfId="16"/>
    <cellStyle name="20% - 輔色1 3" xfId="17"/>
    <cellStyle name="20% - 輔色1 4" xfId="18"/>
    <cellStyle name="20% - 輔色1 5" xfId="19"/>
    <cellStyle name="20% - 輔色1 6" xfId="20"/>
    <cellStyle name="20% - 輔色2" xfId="21"/>
    <cellStyle name="20% - 輔色2 2" xfId="22"/>
    <cellStyle name="20% - 輔色2 3" xfId="23"/>
    <cellStyle name="20% - 輔色2 4" xfId="24"/>
    <cellStyle name="20% - 輔色2 5" xfId="25"/>
    <cellStyle name="20% - 輔色2 6" xfId="26"/>
    <cellStyle name="20% - 輔色3" xfId="27"/>
    <cellStyle name="20% - 輔色3 2" xfId="28"/>
    <cellStyle name="20% - 輔色3 3" xfId="29"/>
    <cellStyle name="20% - 輔色3 4" xfId="30"/>
    <cellStyle name="20% - 輔色3 5" xfId="31"/>
    <cellStyle name="20% - 輔色3 6" xfId="32"/>
    <cellStyle name="20% - 輔色4" xfId="33"/>
    <cellStyle name="20% - 輔色4 2" xfId="34"/>
    <cellStyle name="20% - 輔色4 3" xfId="35"/>
    <cellStyle name="20% - 輔色4 4" xfId="36"/>
    <cellStyle name="20% - 輔色4 5" xfId="37"/>
    <cellStyle name="20% - 輔色4 6" xfId="38"/>
    <cellStyle name="20% - 輔色5" xfId="39"/>
    <cellStyle name="20% - 輔色5 2" xfId="40"/>
    <cellStyle name="20% - 輔色5 3" xfId="41"/>
    <cellStyle name="20% - 輔色5 4" xfId="42"/>
    <cellStyle name="20% - 輔色5 5" xfId="43"/>
    <cellStyle name="20% - 輔色5 6" xfId="44"/>
    <cellStyle name="20% - 輔色6" xfId="45"/>
    <cellStyle name="20% - 輔色6 2" xfId="46"/>
    <cellStyle name="20% - 輔色6 3" xfId="47"/>
    <cellStyle name="20% - 輔色6 4" xfId="48"/>
    <cellStyle name="20% - 輔色6 5" xfId="49"/>
    <cellStyle name="20% - 輔色6 6" xfId="50"/>
    <cellStyle name="40% - 輔色1" xfId="51"/>
    <cellStyle name="40% - 輔色1 2" xfId="52"/>
    <cellStyle name="40% - 輔色1 3" xfId="53"/>
    <cellStyle name="40% - 輔色1 4" xfId="54"/>
    <cellStyle name="40% - 輔色1 5" xfId="55"/>
    <cellStyle name="40% - 輔色1 6" xfId="56"/>
    <cellStyle name="40% - 輔色2" xfId="57"/>
    <cellStyle name="40% - 輔色2 2" xfId="58"/>
    <cellStyle name="40% - 輔色2 3" xfId="59"/>
    <cellStyle name="40% - 輔色2 4" xfId="60"/>
    <cellStyle name="40% - 輔色2 5" xfId="61"/>
    <cellStyle name="40% - 輔色2 6" xfId="62"/>
    <cellStyle name="40% - 輔色3" xfId="63"/>
    <cellStyle name="40% - 輔色3 2" xfId="64"/>
    <cellStyle name="40% - 輔色3 3" xfId="65"/>
    <cellStyle name="40% - 輔色3 4" xfId="66"/>
    <cellStyle name="40% - 輔色3 5" xfId="67"/>
    <cellStyle name="40% - 輔色3 6" xfId="68"/>
    <cellStyle name="40% - 輔色4" xfId="69"/>
    <cellStyle name="40% - 輔色4 2" xfId="70"/>
    <cellStyle name="40% - 輔色4 3" xfId="71"/>
    <cellStyle name="40% - 輔色4 4" xfId="72"/>
    <cellStyle name="40% - 輔色4 5" xfId="73"/>
    <cellStyle name="40% - 輔色4 6" xfId="74"/>
    <cellStyle name="40% - 輔色5" xfId="75"/>
    <cellStyle name="40% - 輔色5 2" xfId="76"/>
    <cellStyle name="40% - 輔色5 3" xfId="77"/>
    <cellStyle name="40% - 輔色5 4" xfId="78"/>
    <cellStyle name="40% - 輔色5 5" xfId="79"/>
    <cellStyle name="40% - 輔色5 6" xfId="80"/>
    <cellStyle name="40% - 輔色6" xfId="81"/>
    <cellStyle name="40% - 輔色6 2" xfId="82"/>
    <cellStyle name="40% - 輔色6 3" xfId="83"/>
    <cellStyle name="40% - 輔色6 4" xfId="84"/>
    <cellStyle name="40% - 輔色6 5" xfId="85"/>
    <cellStyle name="40% - 輔色6 6" xfId="86"/>
    <cellStyle name="60% - 輔色1" xfId="87"/>
    <cellStyle name="60% - 輔色1 2" xfId="88"/>
    <cellStyle name="60% - 輔色1 3" xfId="89"/>
    <cellStyle name="60% - 輔色1 4" xfId="90"/>
    <cellStyle name="60% - 輔色1 5" xfId="91"/>
    <cellStyle name="60% - 輔色1 6" xfId="92"/>
    <cellStyle name="60% - 輔色2" xfId="93"/>
    <cellStyle name="60% - 輔色2 2" xfId="94"/>
    <cellStyle name="60% - 輔色2 3" xfId="95"/>
    <cellStyle name="60% - 輔色2 4" xfId="96"/>
    <cellStyle name="60% - 輔色2 5" xfId="97"/>
    <cellStyle name="60% - 輔色2 6" xfId="98"/>
    <cellStyle name="60% - 輔色3" xfId="99"/>
    <cellStyle name="60% - 輔色3 2" xfId="100"/>
    <cellStyle name="60% - 輔色3 3" xfId="101"/>
    <cellStyle name="60% - 輔色3 4" xfId="102"/>
    <cellStyle name="60% - 輔色3 5" xfId="103"/>
    <cellStyle name="60% - 輔色3 6" xfId="104"/>
    <cellStyle name="60% - 輔色4" xfId="105"/>
    <cellStyle name="60% - 輔色4 2" xfId="106"/>
    <cellStyle name="60% - 輔色4 3" xfId="107"/>
    <cellStyle name="60% - 輔色4 4" xfId="108"/>
    <cellStyle name="60% - 輔色4 5" xfId="109"/>
    <cellStyle name="60% - 輔色4 6" xfId="110"/>
    <cellStyle name="60% - 輔色5" xfId="111"/>
    <cellStyle name="60% - 輔色5 2" xfId="112"/>
    <cellStyle name="60% - 輔色5 3" xfId="113"/>
    <cellStyle name="60% - 輔色5 4" xfId="114"/>
    <cellStyle name="60% - 輔色5 5" xfId="115"/>
    <cellStyle name="60% - 輔色5 6" xfId="116"/>
    <cellStyle name="60% - 輔色6" xfId="117"/>
    <cellStyle name="60% - 輔色6 2" xfId="118"/>
    <cellStyle name="60% - 輔色6 3" xfId="119"/>
    <cellStyle name="60% - 輔色6 4" xfId="120"/>
    <cellStyle name="60% - 輔色6 5" xfId="121"/>
    <cellStyle name="60% - 輔色6 6" xfId="122"/>
    <cellStyle name="一般 2" xfId="123"/>
    <cellStyle name="一般 3" xfId="124"/>
    <cellStyle name="一般 4" xfId="125"/>
    <cellStyle name="一般 5" xfId="126"/>
    <cellStyle name="一般 6" xfId="127"/>
    <cellStyle name="Comma" xfId="128"/>
    <cellStyle name="Comma [0]" xfId="129"/>
    <cellStyle name="Followed Hyperlink" xfId="130"/>
    <cellStyle name="中等" xfId="131"/>
    <cellStyle name="中等 2" xfId="132"/>
    <cellStyle name="中等 3" xfId="133"/>
    <cellStyle name="中等 4" xfId="134"/>
    <cellStyle name="中等 5" xfId="135"/>
    <cellStyle name="中等 6" xfId="136"/>
    <cellStyle name="合計" xfId="137"/>
    <cellStyle name="合計 2" xfId="138"/>
    <cellStyle name="合計 3" xfId="139"/>
    <cellStyle name="合計 4" xfId="140"/>
    <cellStyle name="合計 5" xfId="141"/>
    <cellStyle name="合計 6" xfId="142"/>
    <cellStyle name="好" xfId="143"/>
    <cellStyle name="好 2" xfId="144"/>
    <cellStyle name="好 3" xfId="145"/>
    <cellStyle name="好 4" xfId="146"/>
    <cellStyle name="好 5" xfId="147"/>
    <cellStyle name="好 6" xfId="148"/>
    <cellStyle name="Percent" xfId="149"/>
    <cellStyle name="計算方式" xfId="150"/>
    <cellStyle name="計算方式 2" xfId="151"/>
    <cellStyle name="計算方式 3" xfId="152"/>
    <cellStyle name="計算方式 4" xfId="153"/>
    <cellStyle name="計算方式 5" xfId="154"/>
    <cellStyle name="計算方式 6" xfId="155"/>
    <cellStyle name="Currency" xfId="156"/>
    <cellStyle name="Currency [0]" xfId="157"/>
    <cellStyle name="連結的儲存格" xfId="158"/>
    <cellStyle name="連結的儲存格 2" xfId="159"/>
    <cellStyle name="連結的儲存格 3" xfId="160"/>
    <cellStyle name="連結的儲存格 4" xfId="161"/>
    <cellStyle name="連結的儲存格 5" xfId="162"/>
    <cellStyle name="連結的儲存格 6" xfId="163"/>
    <cellStyle name="備註" xfId="164"/>
    <cellStyle name="備註 2" xfId="165"/>
    <cellStyle name="備註 3" xfId="166"/>
    <cellStyle name="備註 4" xfId="167"/>
    <cellStyle name="備註 5" xfId="168"/>
    <cellStyle name="備註 6" xfId="169"/>
    <cellStyle name="Hyperlink" xfId="170"/>
    <cellStyle name="說明文字" xfId="171"/>
    <cellStyle name="說明文字 2" xfId="172"/>
    <cellStyle name="說明文字 3" xfId="173"/>
    <cellStyle name="說明文字 4" xfId="174"/>
    <cellStyle name="說明文字 5" xfId="175"/>
    <cellStyle name="說明文字 6" xfId="176"/>
    <cellStyle name="輔色1" xfId="177"/>
    <cellStyle name="輔色1 2" xfId="178"/>
    <cellStyle name="輔色1 3" xfId="179"/>
    <cellStyle name="輔色1 4" xfId="180"/>
    <cellStyle name="輔色1 5" xfId="181"/>
    <cellStyle name="輔色1 6" xfId="182"/>
    <cellStyle name="輔色2" xfId="183"/>
    <cellStyle name="輔色2 2" xfId="184"/>
    <cellStyle name="輔色2 3" xfId="185"/>
    <cellStyle name="輔色2 4" xfId="186"/>
    <cellStyle name="輔色2 5" xfId="187"/>
    <cellStyle name="輔色2 6" xfId="188"/>
    <cellStyle name="輔色3" xfId="189"/>
    <cellStyle name="輔色3 2" xfId="190"/>
    <cellStyle name="輔色3 3" xfId="191"/>
    <cellStyle name="輔色3 4" xfId="192"/>
    <cellStyle name="輔色3 5" xfId="193"/>
    <cellStyle name="輔色3 6" xfId="194"/>
    <cellStyle name="輔色4" xfId="195"/>
    <cellStyle name="輔色4 2" xfId="196"/>
    <cellStyle name="輔色4 3" xfId="197"/>
    <cellStyle name="輔色4 4" xfId="198"/>
    <cellStyle name="輔色4 5" xfId="199"/>
    <cellStyle name="輔色4 6" xfId="200"/>
    <cellStyle name="輔色5" xfId="201"/>
    <cellStyle name="輔色5 2" xfId="202"/>
    <cellStyle name="輔色5 3" xfId="203"/>
    <cellStyle name="輔色5 4" xfId="204"/>
    <cellStyle name="輔色5 5" xfId="205"/>
    <cellStyle name="輔色5 6" xfId="206"/>
    <cellStyle name="輔色6" xfId="207"/>
    <cellStyle name="輔色6 2" xfId="208"/>
    <cellStyle name="輔色6 3" xfId="209"/>
    <cellStyle name="輔色6 4" xfId="210"/>
    <cellStyle name="輔色6 5" xfId="211"/>
    <cellStyle name="輔色6 6" xfId="212"/>
    <cellStyle name="標題" xfId="213"/>
    <cellStyle name="標題 1" xfId="214"/>
    <cellStyle name="標題 1 2" xfId="215"/>
    <cellStyle name="標題 1 3" xfId="216"/>
    <cellStyle name="標題 1 4" xfId="217"/>
    <cellStyle name="標題 1 5" xfId="218"/>
    <cellStyle name="標題 1 6" xfId="219"/>
    <cellStyle name="標題 2" xfId="220"/>
    <cellStyle name="標題 2 2" xfId="221"/>
    <cellStyle name="標題 2 3" xfId="222"/>
    <cellStyle name="標題 2 4" xfId="223"/>
    <cellStyle name="標題 2 5" xfId="224"/>
    <cellStyle name="標題 2 6" xfId="225"/>
    <cellStyle name="標題 3" xfId="226"/>
    <cellStyle name="標題 3 2" xfId="227"/>
    <cellStyle name="標題 3 3" xfId="228"/>
    <cellStyle name="標題 3 4" xfId="229"/>
    <cellStyle name="標題 3 5" xfId="230"/>
    <cellStyle name="標題 3 6" xfId="231"/>
    <cellStyle name="標題 4" xfId="232"/>
    <cellStyle name="標題 4 2" xfId="233"/>
    <cellStyle name="標題 4 3" xfId="234"/>
    <cellStyle name="標題 4 4" xfId="235"/>
    <cellStyle name="標題 4 5" xfId="236"/>
    <cellStyle name="標題 4 6" xfId="237"/>
    <cellStyle name="標題 5" xfId="238"/>
    <cellStyle name="標題 6" xfId="239"/>
    <cellStyle name="標題 7" xfId="240"/>
    <cellStyle name="標題 8" xfId="241"/>
    <cellStyle name="標題 9" xfId="242"/>
    <cellStyle name="輸入" xfId="243"/>
    <cellStyle name="輸入 2" xfId="244"/>
    <cellStyle name="輸入 3" xfId="245"/>
    <cellStyle name="輸入 4" xfId="246"/>
    <cellStyle name="輸入 5" xfId="247"/>
    <cellStyle name="輸入 6" xfId="248"/>
    <cellStyle name="輸出" xfId="249"/>
    <cellStyle name="輸出 2" xfId="250"/>
    <cellStyle name="輸出 3" xfId="251"/>
    <cellStyle name="輸出 4" xfId="252"/>
    <cellStyle name="輸出 5" xfId="253"/>
    <cellStyle name="輸出 6" xfId="254"/>
    <cellStyle name="檢查儲存格" xfId="255"/>
    <cellStyle name="檢查儲存格 2" xfId="256"/>
    <cellStyle name="檢查儲存格 3" xfId="257"/>
    <cellStyle name="檢查儲存格 4" xfId="258"/>
    <cellStyle name="檢查儲存格 5" xfId="259"/>
    <cellStyle name="檢查儲存格 6" xfId="260"/>
    <cellStyle name="壞" xfId="261"/>
    <cellStyle name="壞 2" xfId="262"/>
    <cellStyle name="壞 3" xfId="263"/>
    <cellStyle name="壞 4" xfId="264"/>
    <cellStyle name="壞 5" xfId="265"/>
    <cellStyle name="壞 6" xfId="266"/>
    <cellStyle name="警告文字" xfId="267"/>
    <cellStyle name="警告文字 2" xfId="268"/>
    <cellStyle name="警告文字 3" xfId="269"/>
    <cellStyle name="警告文字 4" xfId="270"/>
    <cellStyle name="警告文字 5" xfId="271"/>
    <cellStyle name="警告文字 6" xfId="272"/>
  </cellStyles>
  <dxfs count="16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02"/>
  <sheetViews>
    <sheetView tabSelected="1" zoomScalePageLayoutView="0" workbookViewId="0" topLeftCell="A1">
      <pane xSplit="1" ySplit="5" topLeftCell="B40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355" sqref="A355"/>
    </sheetView>
  </sheetViews>
  <sheetFormatPr defaultColWidth="9.33203125" defaultRowHeight="12"/>
  <cols>
    <col min="1" max="1" width="14.66015625" style="8" customWidth="1"/>
    <col min="2" max="4" width="7.66015625" style="0" customWidth="1"/>
    <col min="5" max="9" width="8" style="0" customWidth="1"/>
    <col min="10" max="10" width="11.5" style="0" customWidth="1"/>
    <col min="11" max="11" width="10" style="0" customWidth="1"/>
    <col min="12" max="12" width="8" style="0" customWidth="1"/>
    <col min="13" max="13" width="9.5" style="0" customWidth="1"/>
    <col min="15" max="15" width="9.5" style="0" customWidth="1"/>
  </cols>
  <sheetData>
    <row r="1" spans="1:15" ht="16.5" customHeight="1">
      <c r="A1" s="64" t="s">
        <v>54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</row>
    <row r="2" spans="1:15" ht="12" customHeight="1">
      <c r="A2" s="67" t="s">
        <v>122</v>
      </c>
      <c r="B2" s="65" t="s">
        <v>50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6"/>
    </row>
    <row r="3" spans="1:15" ht="12" customHeight="1">
      <c r="A3" s="68"/>
      <c r="B3" s="65" t="s">
        <v>24</v>
      </c>
      <c r="C3" s="65"/>
      <c r="D3" s="65"/>
      <c r="E3" s="65" t="s">
        <v>51</v>
      </c>
      <c r="F3" s="65"/>
      <c r="G3" s="65"/>
      <c r="H3" s="65"/>
      <c r="I3" s="65"/>
      <c r="J3" s="65"/>
      <c r="K3" s="65"/>
      <c r="L3" s="65"/>
      <c r="M3" s="65"/>
      <c r="N3" s="65"/>
      <c r="O3" s="66" t="s">
        <v>25</v>
      </c>
    </row>
    <row r="4" spans="1:15" ht="12" customHeight="1">
      <c r="A4" s="68"/>
      <c r="B4" s="14" t="s">
        <v>26</v>
      </c>
      <c r="C4" s="14" t="s">
        <v>27</v>
      </c>
      <c r="D4" s="14" t="s">
        <v>28</v>
      </c>
      <c r="E4" s="14" t="s">
        <v>26</v>
      </c>
      <c r="F4" s="14" t="s">
        <v>29</v>
      </c>
      <c r="G4" s="14" t="s">
        <v>30</v>
      </c>
      <c r="H4" s="14" t="s">
        <v>31</v>
      </c>
      <c r="I4" s="14" t="s">
        <v>32</v>
      </c>
      <c r="J4" s="14" t="s">
        <v>33</v>
      </c>
      <c r="K4" s="14" t="s">
        <v>476</v>
      </c>
      <c r="L4" s="14" t="s">
        <v>35</v>
      </c>
      <c r="M4" s="14" t="s">
        <v>36</v>
      </c>
      <c r="N4" s="14" t="s">
        <v>37</v>
      </c>
      <c r="O4" s="70"/>
    </row>
    <row r="5" spans="1:15" ht="25.5" customHeight="1">
      <c r="A5" s="69"/>
      <c r="B5" s="15" t="s">
        <v>40</v>
      </c>
      <c r="C5" s="15" t="s">
        <v>38</v>
      </c>
      <c r="D5" s="15" t="s">
        <v>39</v>
      </c>
      <c r="E5" s="15" t="s">
        <v>40</v>
      </c>
      <c r="F5" s="15" t="s">
        <v>41</v>
      </c>
      <c r="G5" s="15" t="s">
        <v>42</v>
      </c>
      <c r="H5" s="15" t="s">
        <v>43</v>
      </c>
      <c r="I5" s="15" t="s">
        <v>44</v>
      </c>
      <c r="J5" s="15" t="s">
        <v>52</v>
      </c>
      <c r="K5" s="15" t="s">
        <v>45</v>
      </c>
      <c r="L5" s="15" t="s">
        <v>46</v>
      </c>
      <c r="M5" s="15" t="s">
        <v>47</v>
      </c>
      <c r="N5" s="15" t="s">
        <v>48</v>
      </c>
      <c r="O5" s="16" t="s">
        <v>49</v>
      </c>
    </row>
    <row r="6" spans="1:15" ht="12" customHeight="1">
      <c r="A6" s="10" t="s">
        <v>0</v>
      </c>
      <c r="B6" s="1">
        <v>44441</v>
      </c>
      <c r="C6" s="1">
        <v>29134</v>
      </c>
      <c r="D6" s="1">
        <v>15307</v>
      </c>
      <c r="E6" s="1">
        <v>38788</v>
      </c>
      <c r="F6" s="1">
        <v>2394</v>
      </c>
      <c r="G6" s="1">
        <v>1002</v>
      </c>
      <c r="H6" s="1">
        <v>1527</v>
      </c>
      <c r="I6" s="1">
        <v>1832</v>
      </c>
      <c r="J6" s="1">
        <v>601</v>
      </c>
      <c r="K6" s="1">
        <v>11264</v>
      </c>
      <c r="L6" s="1">
        <v>2559</v>
      </c>
      <c r="M6" s="1">
        <v>1058</v>
      </c>
      <c r="N6" s="1">
        <v>16551</v>
      </c>
      <c r="O6" s="17">
        <v>5653</v>
      </c>
    </row>
    <row r="7" spans="1:15" ht="12" customHeight="1">
      <c r="A7" s="10" t="s">
        <v>1</v>
      </c>
      <c r="B7" s="1">
        <v>94601</v>
      </c>
      <c r="C7" s="1">
        <v>67802</v>
      </c>
      <c r="D7" s="1">
        <v>26799</v>
      </c>
      <c r="E7" s="1">
        <v>88721</v>
      </c>
      <c r="F7" s="1">
        <v>2258</v>
      </c>
      <c r="G7" s="1">
        <v>942</v>
      </c>
      <c r="H7" s="1">
        <v>1802</v>
      </c>
      <c r="I7" s="1">
        <v>1856</v>
      </c>
      <c r="J7" s="1">
        <v>522</v>
      </c>
      <c r="K7" s="1">
        <v>60720</v>
      </c>
      <c r="L7" s="1">
        <v>2746</v>
      </c>
      <c r="M7" s="1">
        <v>1011</v>
      </c>
      <c r="N7" s="1">
        <v>16864</v>
      </c>
      <c r="O7" s="17">
        <v>5880</v>
      </c>
    </row>
    <row r="8" spans="1:15" ht="12" customHeight="1">
      <c r="A8" s="10" t="s">
        <v>2</v>
      </c>
      <c r="B8" s="1">
        <v>159305</v>
      </c>
      <c r="C8" s="1">
        <v>113184</v>
      </c>
      <c r="D8" s="1">
        <v>46121</v>
      </c>
      <c r="E8" s="1">
        <v>153351</v>
      </c>
      <c r="F8" s="1">
        <v>2388</v>
      </c>
      <c r="G8" s="1">
        <v>885</v>
      </c>
      <c r="H8" s="1">
        <v>1789</v>
      </c>
      <c r="I8" s="1">
        <v>1706</v>
      </c>
      <c r="J8" s="1">
        <v>510</v>
      </c>
      <c r="K8" s="1">
        <v>125153</v>
      </c>
      <c r="L8" s="1">
        <v>2936</v>
      </c>
      <c r="M8" s="1">
        <v>1124</v>
      </c>
      <c r="N8" s="1">
        <v>16860</v>
      </c>
      <c r="O8" s="17">
        <v>5954</v>
      </c>
    </row>
    <row r="9" spans="1:15" ht="12" customHeight="1">
      <c r="A9" s="10" t="s">
        <v>3</v>
      </c>
      <c r="B9" s="1">
        <v>220537</v>
      </c>
      <c r="C9" s="1">
        <v>149796</v>
      </c>
      <c r="D9" s="1">
        <v>70741</v>
      </c>
      <c r="E9" s="1">
        <v>214348</v>
      </c>
      <c r="F9" s="1">
        <v>3080</v>
      </c>
      <c r="G9" s="1">
        <v>1025</v>
      </c>
      <c r="H9" s="1">
        <v>1781</v>
      </c>
      <c r="I9" s="1">
        <v>1562</v>
      </c>
      <c r="J9" s="1">
        <v>861</v>
      </c>
      <c r="K9" s="1">
        <v>179192</v>
      </c>
      <c r="L9" s="1">
        <v>6270</v>
      </c>
      <c r="M9" s="1">
        <v>1887</v>
      </c>
      <c r="N9" s="1">
        <v>18690</v>
      </c>
      <c r="O9" s="17">
        <v>6189</v>
      </c>
    </row>
    <row r="10" spans="1:15" s="4" customFormat="1" ht="12" customHeight="1">
      <c r="A10" s="11" t="s">
        <v>4</v>
      </c>
      <c r="B10" s="3">
        <v>253906</v>
      </c>
      <c r="C10" s="3">
        <v>166546</v>
      </c>
      <c r="D10" s="3">
        <v>87360</v>
      </c>
      <c r="E10" s="3">
        <v>247490</v>
      </c>
      <c r="F10" s="3">
        <v>2699</v>
      </c>
      <c r="G10" s="3">
        <v>976</v>
      </c>
      <c r="H10" s="3">
        <v>2001</v>
      </c>
      <c r="I10" s="3">
        <v>1825</v>
      </c>
      <c r="J10" s="3">
        <v>673</v>
      </c>
      <c r="K10" s="3">
        <v>210993</v>
      </c>
      <c r="L10" s="3">
        <v>5660</v>
      </c>
      <c r="M10" s="3">
        <v>2016</v>
      </c>
      <c r="N10" s="3">
        <v>20647</v>
      </c>
      <c r="O10" s="18">
        <v>6416</v>
      </c>
    </row>
    <row r="11" spans="1:15" ht="12" customHeight="1">
      <c r="A11" s="10" t="s">
        <v>5</v>
      </c>
      <c r="B11" s="1">
        <v>268670</v>
      </c>
      <c r="C11" s="1">
        <v>168518</v>
      </c>
      <c r="D11" s="1">
        <v>100152</v>
      </c>
      <c r="E11" s="1">
        <v>262188</v>
      </c>
      <c r="F11" s="1">
        <v>3034</v>
      </c>
      <c r="G11" s="1">
        <v>1093</v>
      </c>
      <c r="H11" s="1">
        <v>2169</v>
      </c>
      <c r="I11" s="1">
        <v>1741</v>
      </c>
      <c r="J11" s="1">
        <v>437</v>
      </c>
      <c r="K11" s="1">
        <v>222951</v>
      </c>
      <c r="L11" s="1">
        <v>5784</v>
      </c>
      <c r="M11" s="1">
        <v>1987</v>
      </c>
      <c r="N11" s="1">
        <v>22992</v>
      </c>
      <c r="O11" s="17">
        <v>6482</v>
      </c>
    </row>
    <row r="12" spans="1:15" ht="12" customHeight="1">
      <c r="A12" s="10" t="s">
        <v>6</v>
      </c>
      <c r="B12" s="1">
        <v>296629</v>
      </c>
      <c r="C12" s="1">
        <v>177175</v>
      </c>
      <c r="D12" s="1">
        <v>119454</v>
      </c>
      <c r="E12" s="1">
        <v>290428</v>
      </c>
      <c r="F12" s="1">
        <v>3377</v>
      </c>
      <c r="G12" s="1">
        <v>1656</v>
      </c>
      <c r="H12" s="1">
        <v>2544</v>
      </c>
      <c r="I12" s="1">
        <v>1821</v>
      </c>
      <c r="J12" s="1">
        <v>472</v>
      </c>
      <c r="K12" s="1">
        <v>244489</v>
      </c>
      <c r="L12" s="1">
        <v>7824</v>
      </c>
      <c r="M12" s="1">
        <v>2238</v>
      </c>
      <c r="N12" s="1">
        <v>26007</v>
      </c>
      <c r="O12" s="17">
        <v>6201</v>
      </c>
    </row>
    <row r="13" spans="1:15" s="2" customFormat="1" ht="12" customHeight="1">
      <c r="A13" s="10" t="s">
        <v>7</v>
      </c>
      <c r="B13" s="1">
        <v>339186</v>
      </c>
      <c r="C13" s="1">
        <v>185806</v>
      </c>
      <c r="D13" s="1">
        <v>153380</v>
      </c>
      <c r="E13" s="1">
        <v>333171</v>
      </c>
      <c r="F13" s="1">
        <v>3834</v>
      </c>
      <c r="G13" s="1">
        <v>1890</v>
      </c>
      <c r="H13" s="1">
        <v>2876</v>
      </c>
      <c r="I13" s="1">
        <v>1848</v>
      </c>
      <c r="J13" s="1">
        <v>488</v>
      </c>
      <c r="K13" s="1">
        <v>280160</v>
      </c>
      <c r="L13" s="1">
        <v>11042</v>
      </c>
      <c r="M13" s="1">
        <v>2303</v>
      </c>
      <c r="N13" s="1">
        <v>28730</v>
      </c>
      <c r="O13" s="17">
        <v>6015</v>
      </c>
    </row>
    <row r="14" spans="1:15" s="9" customFormat="1" ht="12" customHeight="1">
      <c r="A14" s="10" t="s">
        <v>8</v>
      </c>
      <c r="B14" s="1">
        <v>388189</v>
      </c>
      <c r="C14" s="1">
        <v>183171</v>
      </c>
      <c r="D14" s="1">
        <v>205018</v>
      </c>
      <c r="E14" s="1">
        <v>382833</v>
      </c>
      <c r="F14" s="1">
        <v>4049</v>
      </c>
      <c r="G14" s="1">
        <v>2020</v>
      </c>
      <c r="H14" s="1">
        <v>3812</v>
      </c>
      <c r="I14" s="1">
        <v>1907</v>
      </c>
      <c r="J14" s="1">
        <v>513</v>
      </c>
      <c r="K14" s="1">
        <v>308122</v>
      </c>
      <c r="L14" s="1">
        <v>16969</v>
      </c>
      <c r="M14" s="1">
        <v>2561</v>
      </c>
      <c r="N14" s="1">
        <v>42880</v>
      </c>
      <c r="O14" s="17">
        <v>5356</v>
      </c>
    </row>
    <row r="15" spans="1:15" ht="12" customHeight="1" hidden="1">
      <c r="A15" s="12" t="s">
        <v>9</v>
      </c>
      <c r="B15" s="5">
        <v>340659</v>
      </c>
      <c r="C15" s="5">
        <v>184002</v>
      </c>
      <c r="D15" s="5">
        <v>156657</v>
      </c>
      <c r="E15" s="5">
        <v>334575</v>
      </c>
      <c r="F15" s="5">
        <v>4557</v>
      </c>
      <c r="G15" s="5">
        <v>2197</v>
      </c>
      <c r="H15" s="5">
        <v>3094</v>
      </c>
      <c r="I15" s="5">
        <v>1869</v>
      </c>
      <c r="J15" s="5">
        <v>560</v>
      </c>
      <c r="K15" s="5">
        <v>281728</v>
      </c>
      <c r="L15" s="5">
        <v>11698</v>
      </c>
      <c r="M15" s="5">
        <v>2345</v>
      </c>
      <c r="N15" s="5">
        <v>26527</v>
      </c>
      <c r="O15" s="19">
        <v>6084</v>
      </c>
    </row>
    <row r="16" spans="1:15" ht="12" customHeight="1" hidden="1">
      <c r="A16" s="12" t="s">
        <v>10</v>
      </c>
      <c r="B16" s="5">
        <v>348603</v>
      </c>
      <c r="C16" s="5">
        <v>188135</v>
      </c>
      <c r="D16" s="5">
        <v>160468</v>
      </c>
      <c r="E16" s="5">
        <v>342326</v>
      </c>
      <c r="F16" s="5">
        <v>4674</v>
      </c>
      <c r="G16" s="5">
        <v>2164</v>
      </c>
      <c r="H16" s="5">
        <v>3406</v>
      </c>
      <c r="I16" s="5">
        <v>1893</v>
      </c>
      <c r="J16" s="5">
        <v>549</v>
      </c>
      <c r="K16" s="5">
        <v>286108</v>
      </c>
      <c r="L16" s="5">
        <v>12375</v>
      </c>
      <c r="M16" s="5">
        <v>2348</v>
      </c>
      <c r="N16" s="5">
        <v>28809</v>
      </c>
      <c r="O16" s="19">
        <v>6277</v>
      </c>
    </row>
    <row r="17" spans="1:15" ht="12" customHeight="1" hidden="1">
      <c r="A17" s="12" t="s">
        <v>11</v>
      </c>
      <c r="B17" s="5">
        <v>350180</v>
      </c>
      <c r="C17" s="5">
        <v>187404</v>
      </c>
      <c r="D17" s="5">
        <v>162776</v>
      </c>
      <c r="E17" s="5">
        <v>344193</v>
      </c>
      <c r="F17" s="5">
        <v>4363</v>
      </c>
      <c r="G17" s="5">
        <v>2137</v>
      </c>
      <c r="H17" s="5">
        <v>3462</v>
      </c>
      <c r="I17" s="5">
        <v>1867</v>
      </c>
      <c r="J17" s="5">
        <v>545</v>
      </c>
      <c r="K17" s="5">
        <v>287637</v>
      </c>
      <c r="L17" s="5">
        <v>12470</v>
      </c>
      <c r="M17" s="5">
        <v>2327</v>
      </c>
      <c r="N17" s="5">
        <v>29385</v>
      </c>
      <c r="O17" s="19">
        <v>5987</v>
      </c>
    </row>
    <row r="18" spans="1:15" ht="12" customHeight="1" hidden="1">
      <c r="A18" s="12" t="s">
        <v>12</v>
      </c>
      <c r="B18" s="5">
        <v>353323</v>
      </c>
      <c r="C18" s="5">
        <v>186895</v>
      </c>
      <c r="D18" s="5">
        <v>166428</v>
      </c>
      <c r="E18" s="5">
        <v>347239</v>
      </c>
      <c r="F18" s="5">
        <v>4538</v>
      </c>
      <c r="G18" s="5">
        <v>2178</v>
      </c>
      <c r="H18" s="5">
        <v>3679</v>
      </c>
      <c r="I18" s="5">
        <v>1902</v>
      </c>
      <c r="J18" s="5">
        <v>552</v>
      </c>
      <c r="K18" s="5">
        <v>288771</v>
      </c>
      <c r="L18" s="5">
        <v>12996</v>
      </c>
      <c r="M18" s="5">
        <v>2398</v>
      </c>
      <c r="N18" s="5">
        <v>30225</v>
      </c>
      <c r="O18" s="19">
        <v>6084</v>
      </c>
    </row>
    <row r="19" spans="1:15" ht="12" customHeight="1" hidden="1">
      <c r="A19" s="12" t="s">
        <v>13</v>
      </c>
      <c r="B19" s="5">
        <v>358151</v>
      </c>
      <c r="C19" s="5">
        <v>186862</v>
      </c>
      <c r="D19" s="5">
        <v>171289</v>
      </c>
      <c r="E19" s="5">
        <v>352184</v>
      </c>
      <c r="F19" s="5">
        <v>4717</v>
      </c>
      <c r="G19" s="5">
        <v>2267</v>
      </c>
      <c r="H19" s="5">
        <v>3734</v>
      </c>
      <c r="I19" s="5">
        <v>1853</v>
      </c>
      <c r="J19" s="5">
        <v>552</v>
      </c>
      <c r="K19" s="5">
        <v>292961</v>
      </c>
      <c r="L19" s="5">
        <v>13174</v>
      </c>
      <c r="M19" s="5">
        <v>2403</v>
      </c>
      <c r="N19" s="5">
        <v>30523</v>
      </c>
      <c r="O19" s="19">
        <v>5967</v>
      </c>
    </row>
    <row r="20" spans="1:15" ht="12" customHeight="1" hidden="1">
      <c r="A20" s="12" t="s">
        <v>14</v>
      </c>
      <c r="B20" s="5">
        <v>359296</v>
      </c>
      <c r="C20" s="5">
        <v>185767</v>
      </c>
      <c r="D20" s="5">
        <v>173529</v>
      </c>
      <c r="E20" s="5">
        <v>353975</v>
      </c>
      <c r="F20" s="5">
        <v>4630</v>
      </c>
      <c r="G20" s="5">
        <v>2271</v>
      </c>
      <c r="H20" s="5">
        <v>3209</v>
      </c>
      <c r="I20" s="5">
        <v>1712</v>
      </c>
      <c r="J20" s="5">
        <v>588</v>
      </c>
      <c r="K20" s="5">
        <v>297604</v>
      </c>
      <c r="L20" s="5">
        <v>12596</v>
      </c>
      <c r="M20" s="5">
        <v>2312</v>
      </c>
      <c r="N20" s="5">
        <v>29053</v>
      </c>
      <c r="O20" s="19">
        <v>5321</v>
      </c>
    </row>
    <row r="21" spans="1:15" ht="12" customHeight="1" hidden="1">
      <c r="A21" s="12" t="s">
        <v>15</v>
      </c>
      <c r="B21" s="5">
        <v>361379</v>
      </c>
      <c r="C21" s="5">
        <v>185001</v>
      </c>
      <c r="D21" s="5">
        <v>176378</v>
      </c>
      <c r="E21" s="5">
        <v>356631</v>
      </c>
      <c r="F21" s="5">
        <v>4547</v>
      </c>
      <c r="G21" s="5">
        <v>2273</v>
      </c>
      <c r="H21" s="5">
        <v>2915</v>
      </c>
      <c r="I21" s="5">
        <v>1640</v>
      </c>
      <c r="J21" s="5">
        <v>607</v>
      </c>
      <c r="K21" s="5">
        <v>301831</v>
      </c>
      <c r="L21" s="5">
        <v>12264</v>
      </c>
      <c r="M21" s="5">
        <v>2267</v>
      </c>
      <c r="N21" s="5">
        <v>28287</v>
      </c>
      <c r="O21" s="19">
        <v>4748</v>
      </c>
    </row>
    <row r="22" spans="1:15" ht="12" customHeight="1" hidden="1">
      <c r="A22" s="12" t="s">
        <v>16</v>
      </c>
      <c r="B22" s="5">
        <v>368865</v>
      </c>
      <c r="C22" s="5">
        <v>186194</v>
      </c>
      <c r="D22" s="5">
        <v>182671</v>
      </c>
      <c r="E22" s="5">
        <v>363333</v>
      </c>
      <c r="F22" s="5">
        <v>4813</v>
      </c>
      <c r="G22" s="5">
        <v>2286</v>
      </c>
      <c r="H22" s="5">
        <v>3352</v>
      </c>
      <c r="I22" s="5">
        <v>1749</v>
      </c>
      <c r="J22" s="5">
        <v>634</v>
      </c>
      <c r="K22" s="5">
        <v>303600</v>
      </c>
      <c r="L22" s="5">
        <v>13779</v>
      </c>
      <c r="M22" s="5">
        <v>2362</v>
      </c>
      <c r="N22" s="5">
        <v>30758</v>
      </c>
      <c r="O22" s="19">
        <v>5532</v>
      </c>
    </row>
    <row r="23" spans="1:15" ht="12" customHeight="1" hidden="1">
      <c r="A23" s="12" t="s">
        <v>17</v>
      </c>
      <c r="B23" s="5">
        <v>380070</v>
      </c>
      <c r="C23" s="5">
        <v>188134</v>
      </c>
      <c r="D23" s="5">
        <v>191936</v>
      </c>
      <c r="E23" s="5">
        <v>374434</v>
      </c>
      <c r="F23" s="5">
        <v>4900</v>
      </c>
      <c r="G23" s="5">
        <v>2321</v>
      </c>
      <c r="H23" s="5">
        <v>3799</v>
      </c>
      <c r="I23" s="5">
        <v>1796</v>
      </c>
      <c r="J23" s="5">
        <v>641</v>
      </c>
      <c r="K23" s="5">
        <v>308355</v>
      </c>
      <c r="L23" s="5">
        <v>15422</v>
      </c>
      <c r="M23" s="5">
        <v>2473</v>
      </c>
      <c r="N23" s="5">
        <v>34727</v>
      </c>
      <c r="O23" s="19">
        <v>5636</v>
      </c>
    </row>
    <row r="24" spans="1:15" ht="12" customHeight="1" hidden="1">
      <c r="A24" s="12" t="s">
        <v>18</v>
      </c>
      <c r="B24" s="5">
        <v>387802</v>
      </c>
      <c r="C24" s="5">
        <v>188420</v>
      </c>
      <c r="D24" s="5">
        <v>199382</v>
      </c>
      <c r="E24" s="5">
        <v>382159</v>
      </c>
      <c r="F24" s="5">
        <v>4846</v>
      </c>
      <c r="G24" s="5">
        <v>2360</v>
      </c>
      <c r="H24" s="5">
        <v>4133</v>
      </c>
      <c r="I24" s="5">
        <v>1876</v>
      </c>
      <c r="J24" s="5">
        <v>633</v>
      </c>
      <c r="K24" s="5">
        <v>310678</v>
      </c>
      <c r="L24" s="5">
        <v>16624</v>
      </c>
      <c r="M24" s="5">
        <v>2564</v>
      </c>
      <c r="N24" s="5">
        <v>38445</v>
      </c>
      <c r="O24" s="19">
        <v>5643</v>
      </c>
    </row>
    <row r="25" spans="1:15" ht="12" customHeight="1" hidden="1">
      <c r="A25" s="12" t="s">
        <v>19</v>
      </c>
      <c r="B25" s="5">
        <v>392858</v>
      </c>
      <c r="C25" s="5">
        <v>188171</v>
      </c>
      <c r="D25" s="5">
        <v>204687</v>
      </c>
      <c r="E25" s="5">
        <v>387189</v>
      </c>
      <c r="F25" s="5">
        <v>4979</v>
      </c>
      <c r="G25" s="5">
        <v>2446</v>
      </c>
      <c r="H25" s="5">
        <v>4329</v>
      </c>
      <c r="I25" s="5">
        <v>1920</v>
      </c>
      <c r="J25" s="5">
        <v>625</v>
      </c>
      <c r="K25" s="5">
        <v>311403</v>
      </c>
      <c r="L25" s="5">
        <v>17476</v>
      </c>
      <c r="M25" s="5">
        <v>2622</v>
      </c>
      <c r="N25" s="5">
        <v>41389</v>
      </c>
      <c r="O25" s="19">
        <v>5669</v>
      </c>
    </row>
    <row r="26" spans="1:15" ht="12" customHeight="1" hidden="1">
      <c r="A26" s="12" t="s">
        <v>20</v>
      </c>
      <c r="B26" s="5">
        <v>388189</v>
      </c>
      <c r="C26" s="5">
        <v>183171</v>
      </c>
      <c r="D26" s="5">
        <v>205018</v>
      </c>
      <c r="E26" s="5">
        <v>382833</v>
      </c>
      <c r="F26" s="5">
        <v>4049</v>
      </c>
      <c r="G26" s="5">
        <v>2020</v>
      </c>
      <c r="H26" s="5">
        <v>3812</v>
      </c>
      <c r="I26" s="5">
        <v>1907</v>
      </c>
      <c r="J26" s="5">
        <v>513</v>
      </c>
      <c r="K26" s="5">
        <v>308122</v>
      </c>
      <c r="L26" s="5">
        <v>16969</v>
      </c>
      <c r="M26" s="1">
        <v>2561</v>
      </c>
      <c r="N26" s="1">
        <v>42880</v>
      </c>
      <c r="O26" s="17">
        <v>5356</v>
      </c>
    </row>
    <row r="27" spans="1:15" s="4" customFormat="1" ht="12" customHeight="1">
      <c r="A27" s="11" t="s">
        <v>21</v>
      </c>
      <c r="B27" s="3">
        <v>383663</v>
      </c>
      <c r="C27" s="3">
        <v>167094</v>
      </c>
      <c r="D27" s="3">
        <v>216569</v>
      </c>
      <c r="E27" s="3">
        <v>379048</v>
      </c>
      <c r="F27" s="3">
        <v>4053</v>
      </c>
      <c r="G27" s="3">
        <v>2269</v>
      </c>
      <c r="H27" s="3">
        <v>4435</v>
      </c>
      <c r="I27" s="3">
        <v>1925</v>
      </c>
      <c r="J27" s="3">
        <v>491</v>
      </c>
      <c r="K27" s="3">
        <v>287337</v>
      </c>
      <c r="L27" s="3">
        <v>16140</v>
      </c>
      <c r="M27" s="3">
        <v>3022</v>
      </c>
      <c r="N27" s="3">
        <v>59376</v>
      </c>
      <c r="O27" s="18">
        <v>4615</v>
      </c>
    </row>
    <row r="28" spans="1:15" ht="12" customHeight="1" hidden="1">
      <c r="A28" s="12" t="s">
        <v>9</v>
      </c>
      <c r="B28" s="5">
        <v>386062</v>
      </c>
      <c r="C28" s="5">
        <v>178303</v>
      </c>
      <c r="D28" s="5">
        <v>207759</v>
      </c>
      <c r="E28" s="5">
        <v>380743</v>
      </c>
      <c r="F28" s="5">
        <v>4760</v>
      </c>
      <c r="G28" s="5">
        <v>2261</v>
      </c>
      <c r="H28" s="5">
        <v>3706</v>
      </c>
      <c r="I28" s="5">
        <v>1906</v>
      </c>
      <c r="J28" s="5">
        <v>540</v>
      </c>
      <c r="K28" s="5">
        <v>305235</v>
      </c>
      <c r="L28" s="5">
        <v>17737</v>
      </c>
      <c r="M28" s="5">
        <v>2542</v>
      </c>
      <c r="N28" s="5">
        <v>42056</v>
      </c>
      <c r="O28" s="19">
        <v>5319</v>
      </c>
    </row>
    <row r="29" spans="1:15" ht="12" customHeight="1" hidden="1">
      <c r="A29" s="12" t="s">
        <v>10</v>
      </c>
      <c r="B29" s="5">
        <v>400189</v>
      </c>
      <c r="C29" s="5">
        <v>186369</v>
      </c>
      <c r="D29" s="5">
        <v>213820</v>
      </c>
      <c r="E29" s="5">
        <v>394635</v>
      </c>
      <c r="F29" s="5">
        <v>5074</v>
      </c>
      <c r="G29" s="5">
        <v>2503</v>
      </c>
      <c r="H29" s="5">
        <v>4400</v>
      </c>
      <c r="I29" s="5">
        <v>1949</v>
      </c>
      <c r="J29" s="5">
        <v>582</v>
      </c>
      <c r="K29" s="5">
        <v>311536</v>
      </c>
      <c r="L29" s="5">
        <v>18947</v>
      </c>
      <c r="M29" s="5">
        <v>2679</v>
      </c>
      <c r="N29" s="5">
        <v>46965</v>
      </c>
      <c r="O29" s="19">
        <v>5554</v>
      </c>
    </row>
    <row r="30" spans="1:15" ht="12" customHeight="1" hidden="1">
      <c r="A30" s="12" t="s">
        <v>11</v>
      </c>
      <c r="B30" s="5">
        <v>399930</v>
      </c>
      <c r="C30" s="5">
        <v>185351</v>
      </c>
      <c r="D30" s="5">
        <v>214579</v>
      </c>
      <c r="E30" s="5">
        <v>394667</v>
      </c>
      <c r="F30" s="5">
        <v>4937</v>
      </c>
      <c r="G30" s="5">
        <v>2496</v>
      </c>
      <c r="H30" s="5">
        <v>4237</v>
      </c>
      <c r="I30" s="5">
        <v>1936</v>
      </c>
      <c r="J30" s="5">
        <v>565</v>
      </c>
      <c r="K30" s="5">
        <v>310654</v>
      </c>
      <c r="L30" s="5">
        <v>18385</v>
      </c>
      <c r="M30" s="5">
        <v>2694</v>
      </c>
      <c r="N30" s="5">
        <v>48763</v>
      </c>
      <c r="O30" s="19">
        <v>5263</v>
      </c>
    </row>
    <row r="31" spans="1:15" ht="12" customHeight="1" hidden="1">
      <c r="A31" s="12" t="s">
        <v>12</v>
      </c>
      <c r="B31" s="5">
        <v>405417</v>
      </c>
      <c r="C31" s="5">
        <v>186145</v>
      </c>
      <c r="D31" s="5">
        <v>219272</v>
      </c>
      <c r="E31" s="5">
        <v>399988</v>
      </c>
      <c r="F31" s="5">
        <v>5086</v>
      </c>
      <c r="G31" s="5">
        <v>2502</v>
      </c>
      <c r="H31" s="5">
        <v>4696</v>
      </c>
      <c r="I31" s="5">
        <v>1927</v>
      </c>
      <c r="J31" s="5">
        <v>566</v>
      </c>
      <c r="K31" s="5">
        <v>312656</v>
      </c>
      <c r="L31" s="5">
        <v>18839</v>
      </c>
      <c r="M31" s="5">
        <v>2728</v>
      </c>
      <c r="N31" s="5">
        <v>50988</v>
      </c>
      <c r="O31" s="19">
        <v>5429</v>
      </c>
    </row>
    <row r="32" spans="1:15" ht="12" customHeight="1" hidden="1">
      <c r="A32" s="12" t="s">
        <v>13</v>
      </c>
      <c r="B32" s="5">
        <v>405624</v>
      </c>
      <c r="C32" s="5">
        <v>185326</v>
      </c>
      <c r="D32" s="5">
        <v>220298</v>
      </c>
      <c r="E32" s="5">
        <v>400348</v>
      </c>
      <c r="F32" s="5">
        <v>5291</v>
      </c>
      <c r="G32" s="5">
        <v>2575</v>
      </c>
      <c r="H32" s="5">
        <v>4722</v>
      </c>
      <c r="I32" s="5">
        <v>1940</v>
      </c>
      <c r="J32" s="5">
        <v>603</v>
      </c>
      <c r="K32" s="5">
        <v>311433</v>
      </c>
      <c r="L32" s="5">
        <v>18658</v>
      </c>
      <c r="M32" s="5">
        <v>2747</v>
      </c>
      <c r="N32" s="5">
        <v>52379</v>
      </c>
      <c r="O32" s="19">
        <v>5276</v>
      </c>
    </row>
    <row r="33" spans="1:15" ht="12" customHeight="1" hidden="1">
      <c r="A33" s="12" t="s">
        <v>14</v>
      </c>
      <c r="B33" s="5">
        <v>400775</v>
      </c>
      <c r="C33" s="5">
        <v>182089</v>
      </c>
      <c r="D33" s="5">
        <v>218686</v>
      </c>
      <c r="E33" s="5">
        <v>396122</v>
      </c>
      <c r="F33" s="5">
        <v>5059</v>
      </c>
      <c r="G33" s="5">
        <v>2500</v>
      </c>
      <c r="H33" s="5">
        <v>4122</v>
      </c>
      <c r="I33" s="5">
        <v>1825</v>
      </c>
      <c r="J33" s="5">
        <v>603</v>
      </c>
      <c r="K33" s="5">
        <v>310246</v>
      </c>
      <c r="L33" s="5">
        <v>17792</v>
      </c>
      <c r="M33" s="5">
        <v>2722</v>
      </c>
      <c r="N33" s="5">
        <v>51253</v>
      </c>
      <c r="O33" s="19">
        <v>4653</v>
      </c>
    </row>
    <row r="34" spans="1:15" ht="12" customHeight="1" hidden="1">
      <c r="A34" s="12" t="s">
        <v>15</v>
      </c>
      <c r="B34" s="5">
        <v>396563</v>
      </c>
      <c r="C34" s="5">
        <v>179435</v>
      </c>
      <c r="D34" s="5">
        <v>217128</v>
      </c>
      <c r="E34" s="5">
        <v>392286</v>
      </c>
      <c r="F34" s="5">
        <v>5073</v>
      </c>
      <c r="G34" s="5">
        <v>2595</v>
      </c>
      <c r="H34" s="5">
        <v>3692</v>
      </c>
      <c r="I34" s="5">
        <v>1782</v>
      </c>
      <c r="J34" s="5">
        <v>605</v>
      </c>
      <c r="K34" s="5">
        <v>307683</v>
      </c>
      <c r="L34" s="5">
        <v>17112</v>
      </c>
      <c r="M34" s="5">
        <v>2710</v>
      </c>
      <c r="N34" s="5">
        <v>51034</v>
      </c>
      <c r="O34" s="19">
        <v>4277</v>
      </c>
    </row>
    <row r="35" spans="1:15" ht="12" customHeight="1" hidden="1">
      <c r="A35" s="12" t="s">
        <v>16</v>
      </c>
      <c r="B35" s="5">
        <v>398099</v>
      </c>
      <c r="C35" s="5">
        <v>178662</v>
      </c>
      <c r="D35" s="5">
        <v>219437</v>
      </c>
      <c r="E35" s="5">
        <v>393205</v>
      </c>
      <c r="F35" s="5">
        <v>5112</v>
      </c>
      <c r="G35" s="5">
        <v>2668</v>
      </c>
      <c r="H35" s="5">
        <v>4217</v>
      </c>
      <c r="I35" s="5">
        <v>1827</v>
      </c>
      <c r="J35" s="5">
        <v>613</v>
      </c>
      <c r="K35" s="5">
        <v>304070</v>
      </c>
      <c r="L35" s="5">
        <v>17857</v>
      </c>
      <c r="M35" s="5">
        <v>2818</v>
      </c>
      <c r="N35" s="5">
        <v>54023</v>
      </c>
      <c r="O35" s="19">
        <v>4894</v>
      </c>
    </row>
    <row r="36" spans="1:15" ht="12" customHeight="1" hidden="1">
      <c r="A36" s="12" t="s">
        <v>17</v>
      </c>
      <c r="B36" s="5">
        <v>398187</v>
      </c>
      <c r="C36" s="5">
        <v>177772</v>
      </c>
      <c r="D36" s="5">
        <v>220415</v>
      </c>
      <c r="E36" s="5">
        <v>393263</v>
      </c>
      <c r="F36" s="5">
        <v>5057</v>
      </c>
      <c r="G36" s="5">
        <v>2591</v>
      </c>
      <c r="H36" s="5">
        <v>4578</v>
      </c>
      <c r="I36" s="5">
        <v>1911</v>
      </c>
      <c r="J36" s="5">
        <v>581</v>
      </c>
      <c r="K36" s="5">
        <v>301620</v>
      </c>
      <c r="L36" s="5">
        <v>17776</v>
      </c>
      <c r="M36" s="5">
        <v>2907</v>
      </c>
      <c r="N36" s="5">
        <v>56242</v>
      </c>
      <c r="O36" s="19">
        <v>4924</v>
      </c>
    </row>
    <row r="37" spans="1:15" ht="12" customHeight="1" hidden="1">
      <c r="A37" s="12" t="s">
        <v>18</v>
      </c>
      <c r="B37" s="5">
        <v>397667</v>
      </c>
      <c r="C37" s="5">
        <v>176058</v>
      </c>
      <c r="D37" s="5">
        <v>221609</v>
      </c>
      <c r="E37" s="5">
        <v>392772</v>
      </c>
      <c r="F37" s="5">
        <v>5204</v>
      </c>
      <c r="G37" s="5">
        <v>2782</v>
      </c>
      <c r="H37" s="5">
        <v>4971</v>
      </c>
      <c r="I37" s="5">
        <v>1939</v>
      </c>
      <c r="J37" s="5">
        <v>585</v>
      </c>
      <c r="K37" s="5">
        <v>298259</v>
      </c>
      <c r="L37" s="5">
        <v>17755</v>
      </c>
      <c r="M37" s="5">
        <v>2982</v>
      </c>
      <c r="N37" s="5">
        <v>58295</v>
      </c>
      <c r="O37" s="19">
        <v>4895</v>
      </c>
    </row>
    <row r="38" spans="1:15" ht="12" customHeight="1" hidden="1">
      <c r="A38" s="12" t="s">
        <v>19</v>
      </c>
      <c r="B38" s="5">
        <v>394034</v>
      </c>
      <c r="C38" s="5">
        <v>173471</v>
      </c>
      <c r="D38" s="5">
        <v>220563</v>
      </c>
      <c r="E38" s="5">
        <v>389141</v>
      </c>
      <c r="F38" s="5">
        <v>5192</v>
      </c>
      <c r="G38" s="5">
        <v>2821</v>
      </c>
      <c r="H38" s="5">
        <v>5140</v>
      </c>
      <c r="I38" s="5">
        <v>1933</v>
      </c>
      <c r="J38" s="5">
        <v>595</v>
      </c>
      <c r="K38" s="5">
        <v>293486</v>
      </c>
      <c r="L38" s="5">
        <v>17622</v>
      </c>
      <c r="M38" s="5">
        <v>3026</v>
      </c>
      <c r="N38" s="5">
        <v>59326</v>
      </c>
      <c r="O38" s="19">
        <v>4893</v>
      </c>
    </row>
    <row r="39" spans="1:15" ht="12" customHeight="1" hidden="1">
      <c r="A39" s="12" t="s">
        <v>20</v>
      </c>
      <c r="B39" s="5">
        <v>383663</v>
      </c>
      <c r="C39" s="5">
        <v>167094</v>
      </c>
      <c r="D39" s="5">
        <v>216569</v>
      </c>
      <c r="E39" s="5">
        <v>379048</v>
      </c>
      <c r="F39" s="5">
        <v>4053</v>
      </c>
      <c r="G39" s="5">
        <v>2269</v>
      </c>
      <c r="H39" s="5">
        <v>4435</v>
      </c>
      <c r="I39" s="5">
        <v>1925</v>
      </c>
      <c r="J39" s="5">
        <v>491</v>
      </c>
      <c r="K39" s="5">
        <v>287337</v>
      </c>
      <c r="L39" s="5">
        <v>16140</v>
      </c>
      <c r="M39" s="5">
        <v>3022</v>
      </c>
      <c r="N39" s="5">
        <v>59376</v>
      </c>
      <c r="O39" s="19">
        <v>4615</v>
      </c>
    </row>
    <row r="40" spans="1:15" s="9" customFormat="1" ht="12" customHeight="1">
      <c r="A40" s="10" t="s">
        <v>22</v>
      </c>
      <c r="B40" s="1">
        <v>405751</v>
      </c>
      <c r="C40" s="1">
        <v>164388</v>
      </c>
      <c r="D40" s="1">
        <v>241363</v>
      </c>
      <c r="E40" s="1">
        <v>395090</v>
      </c>
      <c r="F40" s="1">
        <v>4987</v>
      </c>
      <c r="G40" s="1">
        <v>3416</v>
      </c>
      <c r="H40" s="1">
        <v>5976</v>
      </c>
      <c r="I40" s="1">
        <v>2014</v>
      </c>
      <c r="J40" s="1">
        <v>391</v>
      </c>
      <c r="K40" s="1">
        <v>288878</v>
      </c>
      <c r="L40" s="1">
        <v>13797</v>
      </c>
      <c r="M40" s="1">
        <v>4043</v>
      </c>
      <c r="N40" s="1">
        <v>71588</v>
      </c>
      <c r="O40" s="17">
        <v>10661</v>
      </c>
    </row>
    <row r="41" spans="1:15" ht="12" customHeight="1" hidden="1">
      <c r="A41" s="12" t="s">
        <v>9</v>
      </c>
      <c r="B41" s="5">
        <v>388363</v>
      </c>
      <c r="C41" s="5">
        <v>168734</v>
      </c>
      <c r="D41" s="5">
        <v>219629</v>
      </c>
      <c r="E41" s="5">
        <v>383773</v>
      </c>
      <c r="F41" s="5">
        <v>5179</v>
      </c>
      <c r="G41" s="5">
        <v>2869</v>
      </c>
      <c r="H41" s="5">
        <v>4752</v>
      </c>
      <c r="I41" s="5">
        <v>1934</v>
      </c>
      <c r="J41" s="5">
        <v>583</v>
      </c>
      <c r="K41" s="5">
        <v>290209</v>
      </c>
      <c r="L41" s="5">
        <v>17216</v>
      </c>
      <c r="M41" s="5">
        <v>3068</v>
      </c>
      <c r="N41" s="5">
        <v>57963</v>
      </c>
      <c r="O41" s="19">
        <v>4590</v>
      </c>
    </row>
    <row r="42" spans="1:15" ht="12" customHeight="1" hidden="1">
      <c r="A42" s="12" t="s">
        <v>10</v>
      </c>
      <c r="B42" s="5">
        <v>390670</v>
      </c>
      <c r="C42" s="5">
        <v>169189</v>
      </c>
      <c r="D42" s="5">
        <v>221481</v>
      </c>
      <c r="E42" s="5">
        <v>385981</v>
      </c>
      <c r="F42" s="5">
        <v>4945</v>
      </c>
      <c r="G42" s="5">
        <v>2759</v>
      </c>
      <c r="H42" s="5">
        <v>5054</v>
      </c>
      <c r="I42" s="5">
        <v>1936</v>
      </c>
      <c r="J42" s="5">
        <v>562</v>
      </c>
      <c r="K42" s="5">
        <v>290247</v>
      </c>
      <c r="L42" s="5">
        <v>17381</v>
      </c>
      <c r="M42" s="5">
        <v>3111</v>
      </c>
      <c r="N42" s="5">
        <v>59986</v>
      </c>
      <c r="O42" s="19">
        <v>4689</v>
      </c>
    </row>
    <row r="43" spans="1:15" ht="12" customHeight="1" hidden="1">
      <c r="A43" s="12" t="s">
        <v>11</v>
      </c>
      <c r="B43" s="5">
        <v>389340</v>
      </c>
      <c r="C43" s="5">
        <v>167966</v>
      </c>
      <c r="D43" s="5">
        <v>221374</v>
      </c>
      <c r="E43" s="5">
        <v>384893</v>
      </c>
      <c r="F43" s="5">
        <v>4913</v>
      </c>
      <c r="G43" s="5">
        <v>2753</v>
      </c>
      <c r="H43" s="5">
        <v>4960</v>
      </c>
      <c r="I43" s="5">
        <v>1969</v>
      </c>
      <c r="J43" s="5">
        <v>560</v>
      </c>
      <c r="K43" s="5">
        <v>288610</v>
      </c>
      <c r="L43" s="5">
        <v>17206</v>
      </c>
      <c r="M43" s="5">
        <v>3120</v>
      </c>
      <c r="N43" s="5">
        <v>60802</v>
      </c>
      <c r="O43" s="19">
        <v>4447</v>
      </c>
    </row>
    <row r="44" spans="1:15" ht="12" customHeight="1" hidden="1">
      <c r="A44" s="12" t="s">
        <v>12</v>
      </c>
      <c r="B44" s="5">
        <v>390017</v>
      </c>
      <c r="C44" s="5">
        <v>166825</v>
      </c>
      <c r="D44" s="5">
        <v>223192</v>
      </c>
      <c r="E44" s="5">
        <v>385460</v>
      </c>
      <c r="F44" s="5">
        <v>4806</v>
      </c>
      <c r="G44" s="5">
        <v>2810</v>
      </c>
      <c r="H44" s="5">
        <v>5289</v>
      </c>
      <c r="I44" s="5">
        <v>1943</v>
      </c>
      <c r="J44" s="5">
        <v>562</v>
      </c>
      <c r="K44" s="5">
        <v>287108</v>
      </c>
      <c r="L44" s="5">
        <v>17946</v>
      </c>
      <c r="M44" s="5">
        <v>3134</v>
      </c>
      <c r="N44" s="5">
        <v>61862</v>
      </c>
      <c r="O44" s="19">
        <v>4557</v>
      </c>
    </row>
    <row r="45" spans="1:15" ht="12" customHeight="1" hidden="1">
      <c r="A45" s="12" t="s">
        <v>13</v>
      </c>
      <c r="B45" s="5">
        <v>395755</v>
      </c>
      <c r="C45" s="5">
        <v>167649</v>
      </c>
      <c r="D45" s="5">
        <v>228106</v>
      </c>
      <c r="E45" s="5">
        <v>391065</v>
      </c>
      <c r="F45" s="5">
        <v>4834</v>
      </c>
      <c r="G45" s="5">
        <v>2873</v>
      </c>
      <c r="H45" s="5">
        <v>5327</v>
      </c>
      <c r="I45" s="5">
        <v>1925</v>
      </c>
      <c r="J45" s="5">
        <v>534</v>
      </c>
      <c r="K45" s="5">
        <v>291086</v>
      </c>
      <c r="L45" s="5">
        <v>17916</v>
      </c>
      <c r="M45" s="5">
        <v>3225</v>
      </c>
      <c r="N45" s="5">
        <v>63345</v>
      </c>
      <c r="O45" s="19">
        <v>4690</v>
      </c>
    </row>
    <row r="46" spans="1:15" ht="12" customHeight="1" hidden="1">
      <c r="A46" s="12" t="s">
        <v>14</v>
      </c>
      <c r="B46" s="5">
        <v>395206</v>
      </c>
      <c r="C46" s="5">
        <v>166693</v>
      </c>
      <c r="D46" s="5">
        <v>228513</v>
      </c>
      <c r="E46" s="5">
        <v>390986</v>
      </c>
      <c r="F46" s="5">
        <v>4629</v>
      </c>
      <c r="G46" s="5">
        <v>2899</v>
      </c>
      <c r="H46" s="5">
        <v>4813</v>
      </c>
      <c r="I46" s="5">
        <v>1846</v>
      </c>
      <c r="J46" s="5">
        <v>516</v>
      </c>
      <c r="K46" s="5">
        <v>293481</v>
      </c>
      <c r="L46" s="5">
        <v>16955</v>
      </c>
      <c r="M46" s="5">
        <v>3277</v>
      </c>
      <c r="N46" s="5">
        <v>62570</v>
      </c>
      <c r="O46" s="19">
        <v>4220</v>
      </c>
    </row>
    <row r="47" spans="1:15" ht="12" customHeight="1" hidden="1">
      <c r="A47" s="12" t="s">
        <v>15</v>
      </c>
      <c r="B47" s="5">
        <v>394389</v>
      </c>
      <c r="C47" s="5">
        <v>165279</v>
      </c>
      <c r="D47" s="5">
        <v>229110</v>
      </c>
      <c r="E47" s="5">
        <v>390482</v>
      </c>
      <c r="F47" s="5">
        <v>4470</v>
      </c>
      <c r="G47" s="5">
        <v>2904</v>
      </c>
      <c r="H47" s="5">
        <v>4214</v>
      </c>
      <c r="I47" s="5">
        <v>1768</v>
      </c>
      <c r="J47" s="5">
        <v>489</v>
      </c>
      <c r="K47" s="5">
        <v>294662</v>
      </c>
      <c r="L47" s="5">
        <v>16081</v>
      </c>
      <c r="M47" s="5">
        <v>3304</v>
      </c>
      <c r="N47" s="5">
        <v>62590</v>
      </c>
      <c r="O47" s="19">
        <v>3907</v>
      </c>
    </row>
    <row r="48" spans="1:15" ht="12" customHeight="1" hidden="1">
      <c r="A48" s="12" t="s">
        <v>16</v>
      </c>
      <c r="B48" s="5">
        <v>399372</v>
      </c>
      <c r="C48" s="5">
        <v>166877</v>
      </c>
      <c r="D48" s="5">
        <v>232495</v>
      </c>
      <c r="E48" s="5">
        <v>394906</v>
      </c>
      <c r="F48" s="5">
        <v>4541</v>
      </c>
      <c r="G48" s="5">
        <v>3000</v>
      </c>
      <c r="H48" s="5">
        <v>4739</v>
      </c>
      <c r="I48" s="5">
        <v>1882</v>
      </c>
      <c r="J48" s="5">
        <v>493</v>
      </c>
      <c r="K48" s="5">
        <v>294651</v>
      </c>
      <c r="L48" s="5">
        <v>16963</v>
      </c>
      <c r="M48" s="5">
        <v>3489</v>
      </c>
      <c r="N48" s="5">
        <v>65148</v>
      </c>
      <c r="O48" s="19">
        <v>4466</v>
      </c>
    </row>
    <row r="49" spans="1:15" ht="12" customHeight="1" hidden="1">
      <c r="A49" s="12" t="s">
        <v>17</v>
      </c>
      <c r="B49" s="5">
        <v>404929</v>
      </c>
      <c r="C49" s="5">
        <v>168121</v>
      </c>
      <c r="D49" s="5">
        <v>236808</v>
      </c>
      <c r="E49" s="5">
        <v>400317</v>
      </c>
      <c r="F49" s="5">
        <v>4730</v>
      </c>
      <c r="G49" s="5">
        <v>3098</v>
      </c>
      <c r="H49" s="5">
        <v>5293</v>
      </c>
      <c r="I49" s="5">
        <v>1935</v>
      </c>
      <c r="J49" s="5">
        <v>501</v>
      </c>
      <c r="K49" s="5">
        <v>296380</v>
      </c>
      <c r="L49" s="5">
        <v>17225</v>
      </c>
      <c r="M49" s="5">
        <v>3613</v>
      </c>
      <c r="N49" s="5">
        <v>67542</v>
      </c>
      <c r="O49" s="19">
        <v>4612</v>
      </c>
    </row>
    <row r="50" spans="1:15" ht="12" customHeight="1" hidden="1">
      <c r="A50" s="12" t="s">
        <v>18</v>
      </c>
      <c r="B50" s="5">
        <v>406912</v>
      </c>
      <c r="C50" s="5">
        <v>166931</v>
      </c>
      <c r="D50" s="5">
        <v>239981</v>
      </c>
      <c r="E50" s="5">
        <v>402205</v>
      </c>
      <c r="F50" s="5">
        <v>4638</v>
      </c>
      <c r="G50" s="5">
        <v>3193</v>
      </c>
      <c r="H50" s="5">
        <v>5656</v>
      </c>
      <c r="I50" s="5">
        <v>1952</v>
      </c>
      <c r="J50" s="5">
        <v>465</v>
      </c>
      <c r="K50" s="5">
        <v>295763</v>
      </c>
      <c r="L50" s="5">
        <v>17327</v>
      </c>
      <c r="M50" s="5">
        <v>3763</v>
      </c>
      <c r="N50" s="5">
        <v>69448</v>
      </c>
      <c r="O50" s="19">
        <v>4707</v>
      </c>
    </row>
    <row r="51" spans="1:15" ht="12" customHeight="1" hidden="1">
      <c r="A51" s="12" t="s">
        <v>19</v>
      </c>
      <c r="B51" s="5">
        <v>405937</v>
      </c>
      <c r="C51" s="5">
        <v>165278</v>
      </c>
      <c r="D51" s="5">
        <v>240659</v>
      </c>
      <c r="E51" s="5">
        <v>401197</v>
      </c>
      <c r="F51" s="5">
        <v>4819</v>
      </c>
      <c r="G51" s="5">
        <v>3296</v>
      </c>
      <c r="H51" s="5">
        <v>5866</v>
      </c>
      <c r="I51" s="5">
        <v>1973</v>
      </c>
      <c r="J51" s="5">
        <v>460</v>
      </c>
      <c r="K51" s="5">
        <v>293021</v>
      </c>
      <c r="L51" s="5">
        <v>17366</v>
      </c>
      <c r="M51" s="5">
        <v>3843</v>
      </c>
      <c r="N51" s="5">
        <v>70553</v>
      </c>
      <c r="O51" s="19">
        <v>4740</v>
      </c>
    </row>
    <row r="52" spans="1:15" ht="12" customHeight="1" hidden="1">
      <c r="A52" s="12" t="s">
        <v>20</v>
      </c>
      <c r="B52" s="5">
        <v>405751</v>
      </c>
      <c r="C52" s="5">
        <v>164388</v>
      </c>
      <c r="D52" s="5">
        <v>241363</v>
      </c>
      <c r="E52" s="5">
        <v>395090</v>
      </c>
      <c r="F52" s="5">
        <v>4987</v>
      </c>
      <c r="G52" s="5">
        <v>3416</v>
      </c>
      <c r="H52" s="5">
        <v>5976</v>
      </c>
      <c r="I52" s="5">
        <v>2014</v>
      </c>
      <c r="J52" s="5">
        <v>391</v>
      </c>
      <c r="K52" s="5">
        <v>288878</v>
      </c>
      <c r="L52" s="5">
        <v>13797</v>
      </c>
      <c r="M52" s="5">
        <v>4043</v>
      </c>
      <c r="N52" s="5">
        <v>71588</v>
      </c>
      <c r="O52" s="19">
        <v>10661</v>
      </c>
    </row>
    <row r="53" spans="1:15" s="9" customFormat="1" ht="12" customHeight="1">
      <c r="A53" s="10" t="s">
        <v>23</v>
      </c>
      <c r="B53" s="1">
        <v>405284</v>
      </c>
      <c r="C53" s="1">
        <v>157046</v>
      </c>
      <c r="D53" s="1">
        <v>248238</v>
      </c>
      <c r="E53" s="1">
        <v>395366</v>
      </c>
      <c r="F53" s="1">
        <v>4034</v>
      </c>
      <c r="G53" s="1">
        <v>3145</v>
      </c>
      <c r="H53" s="1">
        <v>5958</v>
      </c>
      <c r="I53" s="1">
        <v>2048</v>
      </c>
      <c r="J53" s="1">
        <v>277</v>
      </c>
      <c r="K53" s="1">
        <v>283239</v>
      </c>
      <c r="L53" s="1">
        <v>13563</v>
      </c>
      <c r="M53" s="1">
        <v>3976</v>
      </c>
      <c r="N53" s="1">
        <v>79126</v>
      </c>
      <c r="O53" s="17">
        <v>9918</v>
      </c>
    </row>
    <row r="54" spans="1:15" ht="12" customHeight="1" hidden="1">
      <c r="A54" s="12" t="s">
        <v>9</v>
      </c>
      <c r="B54" s="5">
        <v>388370</v>
      </c>
      <c r="C54" s="5">
        <v>152571</v>
      </c>
      <c r="D54" s="5">
        <v>235799</v>
      </c>
      <c r="E54" s="5">
        <v>384229</v>
      </c>
      <c r="F54" s="5">
        <v>3388</v>
      </c>
      <c r="G54" s="5">
        <v>2487</v>
      </c>
      <c r="H54" s="5">
        <v>4610</v>
      </c>
      <c r="I54" s="5">
        <v>1960</v>
      </c>
      <c r="J54" s="5">
        <v>330</v>
      </c>
      <c r="K54" s="5">
        <v>285870</v>
      </c>
      <c r="L54" s="5">
        <v>14976</v>
      </c>
      <c r="M54" s="5">
        <v>3727</v>
      </c>
      <c r="N54" s="5">
        <v>66881</v>
      </c>
      <c r="O54" s="19">
        <v>4141</v>
      </c>
    </row>
    <row r="55" spans="1:15" ht="12" customHeight="1" hidden="1">
      <c r="A55" s="12" t="s">
        <v>10</v>
      </c>
      <c r="B55" s="5">
        <v>406134</v>
      </c>
      <c r="C55" s="5">
        <v>164898</v>
      </c>
      <c r="D55" s="5">
        <v>241236</v>
      </c>
      <c r="E55" s="5">
        <v>401450</v>
      </c>
      <c r="F55" s="5">
        <v>4840</v>
      </c>
      <c r="G55" s="5">
        <v>3363</v>
      </c>
      <c r="H55" s="5">
        <v>5936</v>
      </c>
      <c r="I55" s="5">
        <v>2001</v>
      </c>
      <c r="J55" s="5">
        <v>402</v>
      </c>
      <c r="K55" s="5">
        <v>291681</v>
      </c>
      <c r="L55" s="5">
        <v>17216</v>
      </c>
      <c r="M55" s="5">
        <v>3987</v>
      </c>
      <c r="N55" s="5">
        <v>72024</v>
      </c>
      <c r="O55" s="19">
        <v>4684</v>
      </c>
    </row>
    <row r="56" spans="1:15" ht="12" customHeight="1" hidden="1">
      <c r="A56" s="12" t="s">
        <v>11</v>
      </c>
      <c r="B56" s="5">
        <v>405751</v>
      </c>
      <c r="C56" s="5">
        <v>164388</v>
      </c>
      <c r="D56" s="5">
        <v>241363</v>
      </c>
      <c r="E56" s="5">
        <v>395090</v>
      </c>
      <c r="F56" s="5">
        <v>4987</v>
      </c>
      <c r="G56" s="5">
        <v>3416</v>
      </c>
      <c r="H56" s="5">
        <v>5976</v>
      </c>
      <c r="I56" s="5">
        <v>2014</v>
      </c>
      <c r="J56" s="5">
        <v>391</v>
      </c>
      <c r="K56" s="5">
        <v>288878</v>
      </c>
      <c r="L56" s="5">
        <v>13797</v>
      </c>
      <c r="M56" s="5">
        <v>4043</v>
      </c>
      <c r="N56" s="5">
        <v>71588</v>
      </c>
      <c r="O56" s="19">
        <v>10661</v>
      </c>
    </row>
    <row r="57" spans="1:15" ht="12" customHeight="1" hidden="1">
      <c r="A57" s="12" t="s">
        <v>12</v>
      </c>
      <c r="B57" s="5">
        <v>405760</v>
      </c>
      <c r="C57" s="5">
        <v>163459</v>
      </c>
      <c r="D57" s="5">
        <v>242301</v>
      </c>
      <c r="E57" s="5">
        <v>394588</v>
      </c>
      <c r="F57" s="5">
        <v>5032</v>
      </c>
      <c r="G57" s="5">
        <v>3452</v>
      </c>
      <c r="H57" s="5">
        <v>6319</v>
      </c>
      <c r="I57" s="5">
        <v>2050</v>
      </c>
      <c r="J57" s="5">
        <v>390</v>
      </c>
      <c r="K57" s="5">
        <v>285463</v>
      </c>
      <c r="L57" s="5">
        <v>14107</v>
      </c>
      <c r="M57" s="5">
        <v>4116</v>
      </c>
      <c r="N57" s="5">
        <v>73659</v>
      </c>
      <c r="O57" s="19">
        <v>11172</v>
      </c>
    </row>
    <row r="58" spans="1:15" ht="12" customHeight="1" hidden="1">
      <c r="A58" s="12" t="s">
        <v>13</v>
      </c>
      <c r="B58" s="5">
        <v>397721</v>
      </c>
      <c r="C58" s="5">
        <v>158736</v>
      </c>
      <c r="D58" s="5">
        <v>238985</v>
      </c>
      <c r="E58" s="5">
        <v>388222</v>
      </c>
      <c r="F58" s="5">
        <v>4945</v>
      </c>
      <c r="G58" s="5">
        <v>3461</v>
      </c>
      <c r="H58" s="5">
        <v>6016</v>
      </c>
      <c r="I58" s="5">
        <v>1964</v>
      </c>
      <c r="J58" s="5">
        <v>368</v>
      </c>
      <c r="K58" s="5">
        <v>280277</v>
      </c>
      <c r="L58" s="5">
        <v>13737</v>
      </c>
      <c r="M58" s="5">
        <v>4045</v>
      </c>
      <c r="N58" s="5">
        <v>73409</v>
      </c>
      <c r="O58" s="19">
        <v>9499</v>
      </c>
    </row>
    <row r="59" spans="1:15" ht="12" customHeight="1" hidden="1">
      <c r="A59" s="12" t="s">
        <v>14</v>
      </c>
      <c r="B59" s="5">
        <v>393708</v>
      </c>
      <c r="C59" s="5">
        <v>155557</v>
      </c>
      <c r="D59" s="5">
        <v>238151</v>
      </c>
      <c r="E59" s="5">
        <v>385023</v>
      </c>
      <c r="F59" s="5">
        <v>4796</v>
      </c>
      <c r="G59" s="5">
        <v>3520</v>
      </c>
      <c r="H59" s="5">
        <v>5496</v>
      </c>
      <c r="I59" s="5">
        <v>1862</v>
      </c>
      <c r="J59" s="5">
        <v>358</v>
      </c>
      <c r="K59" s="5">
        <v>278973</v>
      </c>
      <c r="L59" s="5">
        <v>13504</v>
      </c>
      <c r="M59" s="5">
        <v>3993</v>
      </c>
      <c r="N59" s="5">
        <v>72521</v>
      </c>
      <c r="O59" s="19">
        <v>8685</v>
      </c>
    </row>
    <row r="60" spans="1:15" ht="12" customHeight="1" hidden="1">
      <c r="A60" s="12" t="s">
        <v>15</v>
      </c>
      <c r="B60" s="5">
        <v>391388</v>
      </c>
      <c r="C60" s="5">
        <v>153937</v>
      </c>
      <c r="D60" s="5">
        <v>237451</v>
      </c>
      <c r="E60" s="5">
        <v>382955</v>
      </c>
      <c r="F60" s="5">
        <v>4602</v>
      </c>
      <c r="G60" s="5">
        <v>3512</v>
      </c>
      <c r="H60" s="5">
        <v>4907</v>
      </c>
      <c r="I60" s="5">
        <v>1827</v>
      </c>
      <c r="J60" s="5">
        <v>329</v>
      </c>
      <c r="K60" s="5">
        <v>278533</v>
      </c>
      <c r="L60" s="5">
        <v>13346</v>
      </c>
      <c r="M60" s="5">
        <v>3978</v>
      </c>
      <c r="N60" s="5">
        <v>71921</v>
      </c>
      <c r="O60" s="19">
        <v>8433</v>
      </c>
    </row>
    <row r="61" spans="1:15" ht="12" customHeight="1" hidden="1">
      <c r="A61" s="12" t="s">
        <v>16</v>
      </c>
      <c r="B61" s="5">
        <v>396817</v>
      </c>
      <c r="C61" s="5">
        <v>156156</v>
      </c>
      <c r="D61" s="5">
        <v>240661</v>
      </c>
      <c r="E61" s="5">
        <v>386486</v>
      </c>
      <c r="F61" s="5">
        <v>4791</v>
      </c>
      <c r="G61" s="5">
        <v>3622</v>
      </c>
      <c r="H61" s="5">
        <v>5506</v>
      </c>
      <c r="I61" s="5">
        <v>1921</v>
      </c>
      <c r="J61" s="5">
        <v>326</v>
      </c>
      <c r="K61" s="5">
        <v>278800</v>
      </c>
      <c r="L61" s="5">
        <v>13696</v>
      </c>
      <c r="M61" s="5">
        <v>4032</v>
      </c>
      <c r="N61" s="5">
        <v>73792</v>
      </c>
      <c r="O61" s="19">
        <v>10331</v>
      </c>
    </row>
    <row r="62" spans="1:15" ht="12" customHeight="1" hidden="1">
      <c r="A62" s="12" t="s">
        <v>17</v>
      </c>
      <c r="B62" s="5">
        <v>402792</v>
      </c>
      <c r="C62" s="5">
        <v>159210</v>
      </c>
      <c r="D62" s="5">
        <v>243582</v>
      </c>
      <c r="E62" s="5">
        <v>392096</v>
      </c>
      <c r="F62" s="5">
        <v>4908</v>
      </c>
      <c r="G62" s="5">
        <v>3772</v>
      </c>
      <c r="H62" s="5">
        <v>5990</v>
      </c>
      <c r="I62" s="5">
        <v>2001</v>
      </c>
      <c r="J62" s="5">
        <v>334</v>
      </c>
      <c r="K62" s="5">
        <v>280828</v>
      </c>
      <c r="L62" s="5">
        <v>13879</v>
      </c>
      <c r="M62" s="5">
        <v>4018</v>
      </c>
      <c r="N62" s="5">
        <v>76366</v>
      </c>
      <c r="O62" s="19">
        <v>10696</v>
      </c>
    </row>
    <row r="63" spans="1:15" ht="12" customHeight="1" hidden="1">
      <c r="A63" s="12" t="s">
        <v>18</v>
      </c>
      <c r="B63" s="5">
        <v>405296</v>
      </c>
      <c r="C63" s="5">
        <v>159387</v>
      </c>
      <c r="D63" s="5">
        <v>245909</v>
      </c>
      <c r="E63" s="5">
        <v>394549</v>
      </c>
      <c r="F63" s="5">
        <v>4839</v>
      </c>
      <c r="G63" s="5">
        <v>3743</v>
      </c>
      <c r="H63" s="5">
        <v>6386</v>
      </c>
      <c r="I63" s="5">
        <v>2031</v>
      </c>
      <c r="J63" s="5">
        <v>321</v>
      </c>
      <c r="K63" s="5">
        <v>281294</v>
      </c>
      <c r="L63" s="5">
        <v>14092</v>
      </c>
      <c r="M63" s="5">
        <v>4036</v>
      </c>
      <c r="N63" s="5">
        <v>77807</v>
      </c>
      <c r="O63" s="19">
        <v>10747</v>
      </c>
    </row>
    <row r="64" spans="1:15" ht="12" customHeight="1" hidden="1">
      <c r="A64" s="12" t="s">
        <v>19</v>
      </c>
      <c r="B64" s="5">
        <v>407651</v>
      </c>
      <c r="C64" s="5">
        <v>159872</v>
      </c>
      <c r="D64" s="5">
        <v>247779</v>
      </c>
      <c r="E64" s="5">
        <v>396850</v>
      </c>
      <c r="F64" s="5">
        <v>4839</v>
      </c>
      <c r="G64" s="5">
        <v>3748</v>
      </c>
      <c r="H64" s="5">
        <v>6545</v>
      </c>
      <c r="I64" s="5">
        <v>2050</v>
      </c>
      <c r="J64" s="5">
        <v>318</v>
      </c>
      <c r="K64" s="5">
        <v>282253</v>
      </c>
      <c r="L64" s="5">
        <v>14281</v>
      </c>
      <c r="M64" s="5">
        <v>4012</v>
      </c>
      <c r="N64" s="5">
        <v>78804</v>
      </c>
      <c r="O64" s="19">
        <v>10801</v>
      </c>
    </row>
    <row r="65" spans="1:15" ht="12" customHeight="1" hidden="1">
      <c r="A65" s="12" t="s">
        <v>20</v>
      </c>
      <c r="B65" s="5">
        <v>405284</v>
      </c>
      <c r="C65" s="5">
        <v>157046</v>
      </c>
      <c r="D65" s="5">
        <v>248238</v>
      </c>
      <c r="E65" s="5">
        <v>395366</v>
      </c>
      <c r="F65" s="5">
        <v>4034</v>
      </c>
      <c r="G65" s="5">
        <v>3145</v>
      </c>
      <c r="H65" s="5">
        <v>5958</v>
      </c>
      <c r="I65" s="5">
        <v>2048</v>
      </c>
      <c r="J65" s="5">
        <v>277</v>
      </c>
      <c r="K65" s="5">
        <v>283239</v>
      </c>
      <c r="L65" s="5">
        <v>13563</v>
      </c>
      <c r="M65" s="5">
        <v>3976</v>
      </c>
      <c r="N65" s="5">
        <v>79126</v>
      </c>
      <c r="O65" s="19">
        <v>9918</v>
      </c>
    </row>
    <row r="66" spans="1:15" s="9" customFormat="1" ht="12" customHeight="1">
      <c r="A66" s="10" t="s">
        <v>416</v>
      </c>
      <c r="B66" s="1">
        <v>423456</v>
      </c>
      <c r="C66" s="1">
        <v>157905</v>
      </c>
      <c r="D66" s="1">
        <v>265551</v>
      </c>
      <c r="E66" s="1">
        <v>413660</v>
      </c>
      <c r="F66" s="1">
        <v>4207</v>
      </c>
      <c r="G66" s="1">
        <v>3319</v>
      </c>
      <c r="H66" s="1">
        <v>6831</v>
      </c>
      <c r="I66" s="1">
        <v>1921</v>
      </c>
      <c r="J66" s="1">
        <v>272</v>
      </c>
      <c r="K66" s="1">
        <v>288898</v>
      </c>
      <c r="L66" s="1">
        <v>14820</v>
      </c>
      <c r="M66" s="1">
        <v>4342</v>
      </c>
      <c r="N66" s="1">
        <v>89050</v>
      </c>
      <c r="O66" s="17">
        <v>9796</v>
      </c>
    </row>
    <row r="67" spans="1:15" s="9" customFormat="1" ht="12" customHeight="1" hidden="1">
      <c r="A67" s="41" t="s">
        <v>417</v>
      </c>
      <c r="B67" s="5">
        <v>403113</v>
      </c>
      <c r="C67" s="5">
        <v>155947</v>
      </c>
      <c r="D67" s="5">
        <v>247166</v>
      </c>
      <c r="E67" s="5">
        <v>392899</v>
      </c>
      <c r="F67" s="5">
        <v>4697</v>
      </c>
      <c r="G67" s="5">
        <v>3442</v>
      </c>
      <c r="H67" s="5">
        <v>5805</v>
      </c>
      <c r="I67" s="5">
        <v>2051</v>
      </c>
      <c r="J67" s="5">
        <v>290</v>
      </c>
      <c r="K67" s="5">
        <v>283127</v>
      </c>
      <c r="L67" s="5">
        <v>13938</v>
      </c>
      <c r="M67" s="5">
        <v>3954</v>
      </c>
      <c r="N67" s="5">
        <v>75595</v>
      </c>
      <c r="O67" s="19">
        <v>10214</v>
      </c>
    </row>
    <row r="68" spans="1:15" s="9" customFormat="1" ht="12" customHeight="1" hidden="1">
      <c r="A68" s="41" t="s">
        <v>418</v>
      </c>
      <c r="B68" s="5">
        <v>409866</v>
      </c>
      <c r="C68" s="5">
        <v>158427</v>
      </c>
      <c r="D68" s="5">
        <v>251439</v>
      </c>
      <c r="E68" s="5">
        <v>399215</v>
      </c>
      <c r="F68" s="5">
        <v>4768</v>
      </c>
      <c r="G68" s="5">
        <v>3588</v>
      </c>
      <c r="H68" s="5">
        <v>6531</v>
      </c>
      <c r="I68" s="5">
        <v>2059</v>
      </c>
      <c r="J68" s="5">
        <v>294</v>
      </c>
      <c r="K68" s="5">
        <v>282331</v>
      </c>
      <c r="L68" s="5">
        <v>14555</v>
      </c>
      <c r="M68" s="5">
        <v>4070</v>
      </c>
      <c r="N68" s="5">
        <v>81019</v>
      </c>
      <c r="O68" s="19">
        <v>10651</v>
      </c>
    </row>
    <row r="69" spans="1:15" s="9" customFormat="1" ht="12" customHeight="1" hidden="1">
      <c r="A69" s="41" t="s">
        <v>419</v>
      </c>
      <c r="B69" s="5">
        <v>410151</v>
      </c>
      <c r="C69" s="5">
        <v>157421</v>
      </c>
      <c r="D69" s="5">
        <v>252730</v>
      </c>
      <c r="E69" s="5">
        <v>399933</v>
      </c>
      <c r="F69" s="5">
        <v>4696</v>
      </c>
      <c r="G69" s="5">
        <v>3544</v>
      </c>
      <c r="H69" s="5">
        <v>6654</v>
      </c>
      <c r="I69" s="5">
        <v>2070</v>
      </c>
      <c r="J69" s="5">
        <v>302</v>
      </c>
      <c r="K69" s="5">
        <v>281264</v>
      </c>
      <c r="L69" s="5">
        <v>14653</v>
      </c>
      <c r="M69" s="5">
        <v>4140</v>
      </c>
      <c r="N69" s="5">
        <v>82610</v>
      </c>
      <c r="O69" s="19">
        <v>10218</v>
      </c>
    </row>
    <row r="70" spans="1:15" s="9" customFormat="1" ht="12" customHeight="1" hidden="1">
      <c r="A70" s="41" t="s">
        <v>420</v>
      </c>
      <c r="B70" s="5">
        <v>410296</v>
      </c>
      <c r="C70" s="5">
        <v>156852</v>
      </c>
      <c r="D70" s="5">
        <v>253444</v>
      </c>
      <c r="E70" s="5">
        <v>399777</v>
      </c>
      <c r="F70" s="5">
        <v>4739</v>
      </c>
      <c r="G70" s="5">
        <v>3523</v>
      </c>
      <c r="H70" s="5">
        <v>6913</v>
      </c>
      <c r="I70" s="5">
        <v>2056</v>
      </c>
      <c r="J70" s="5">
        <v>304</v>
      </c>
      <c r="K70" s="5">
        <v>279789</v>
      </c>
      <c r="L70" s="5">
        <v>14815</v>
      </c>
      <c r="M70" s="5">
        <v>4222</v>
      </c>
      <c r="N70" s="5">
        <v>83416</v>
      </c>
      <c r="O70" s="19">
        <v>10519</v>
      </c>
    </row>
    <row r="71" spans="1:15" s="9" customFormat="1" ht="12" customHeight="1" hidden="1">
      <c r="A71" s="41" t="s">
        <v>421</v>
      </c>
      <c r="B71" s="5">
        <v>411898</v>
      </c>
      <c r="C71" s="5">
        <v>157275</v>
      </c>
      <c r="D71" s="5">
        <v>254623</v>
      </c>
      <c r="E71" s="5">
        <v>401458</v>
      </c>
      <c r="F71" s="5">
        <v>4731</v>
      </c>
      <c r="G71" s="5">
        <v>3551</v>
      </c>
      <c r="H71" s="5">
        <v>6917</v>
      </c>
      <c r="I71" s="5">
        <v>2021</v>
      </c>
      <c r="J71" s="5">
        <v>313</v>
      </c>
      <c r="K71" s="5">
        <v>280939</v>
      </c>
      <c r="L71" s="5">
        <v>14882</v>
      </c>
      <c r="M71" s="5">
        <v>4298</v>
      </c>
      <c r="N71" s="5">
        <v>83806</v>
      </c>
      <c r="O71" s="19">
        <v>10440</v>
      </c>
    </row>
    <row r="72" spans="1:15" s="9" customFormat="1" ht="12" customHeight="1" hidden="1">
      <c r="A72" s="41" t="s">
        <v>422</v>
      </c>
      <c r="B72" s="5">
        <v>408701</v>
      </c>
      <c r="C72" s="5">
        <v>155048</v>
      </c>
      <c r="D72" s="5">
        <v>253653</v>
      </c>
      <c r="E72" s="5">
        <v>399879</v>
      </c>
      <c r="F72" s="5">
        <v>4180</v>
      </c>
      <c r="G72" s="5">
        <v>3302</v>
      </c>
      <c r="H72" s="5">
        <v>5926</v>
      </c>
      <c r="I72" s="5">
        <v>1872</v>
      </c>
      <c r="J72" s="5">
        <v>307</v>
      </c>
      <c r="K72" s="5">
        <v>283731</v>
      </c>
      <c r="L72" s="5">
        <v>14395</v>
      </c>
      <c r="M72" s="5">
        <v>4184</v>
      </c>
      <c r="N72" s="5">
        <v>81982</v>
      </c>
      <c r="O72" s="19">
        <v>8822</v>
      </c>
    </row>
    <row r="73" spans="1:15" s="9" customFormat="1" ht="12" customHeight="1" hidden="1">
      <c r="A73" s="41" t="s">
        <v>423</v>
      </c>
      <c r="B73" s="5">
        <v>408854</v>
      </c>
      <c r="C73" s="5">
        <v>154428</v>
      </c>
      <c r="D73" s="5">
        <v>254426</v>
      </c>
      <c r="E73" s="5">
        <v>400673</v>
      </c>
      <c r="F73" s="5">
        <v>4251</v>
      </c>
      <c r="G73" s="5">
        <v>3326</v>
      </c>
      <c r="H73" s="5">
        <v>5414</v>
      </c>
      <c r="I73" s="5">
        <v>1798</v>
      </c>
      <c r="J73" s="5">
        <v>297</v>
      </c>
      <c r="K73" s="5">
        <v>284379</v>
      </c>
      <c r="L73" s="5">
        <v>14535</v>
      </c>
      <c r="M73" s="5">
        <v>4243</v>
      </c>
      <c r="N73" s="5">
        <v>82430</v>
      </c>
      <c r="O73" s="19">
        <v>8181</v>
      </c>
    </row>
    <row r="74" spans="1:15" s="9" customFormat="1" ht="12" customHeight="1" hidden="1">
      <c r="A74" s="41" t="s">
        <v>424</v>
      </c>
      <c r="B74" s="5">
        <v>415876</v>
      </c>
      <c r="C74" s="5">
        <v>157082</v>
      </c>
      <c r="D74" s="5">
        <v>258794</v>
      </c>
      <c r="E74" s="5">
        <v>405718</v>
      </c>
      <c r="F74" s="5">
        <v>4543</v>
      </c>
      <c r="G74" s="5">
        <v>3474</v>
      </c>
      <c r="H74" s="5">
        <v>6243</v>
      </c>
      <c r="I74" s="5">
        <v>1863</v>
      </c>
      <c r="J74" s="5">
        <v>308</v>
      </c>
      <c r="K74" s="5">
        <v>284794</v>
      </c>
      <c r="L74" s="5">
        <v>15071</v>
      </c>
      <c r="M74" s="5">
        <v>4333</v>
      </c>
      <c r="N74" s="5">
        <v>85089</v>
      </c>
      <c r="O74" s="19">
        <v>10158</v>
      </c>
    </row>
    <row r="75" spans="1:15" s="9" customFormat="1" ht="12" customHeight="1" hidden="1">
      <c r="A75" s="41" t="s">
        <v>425</v>
      </c>
      <c r="B75" s="5">
        <v>419405</v>
      </c>
      <c r="C75" s="5">
        <v>158321</v>
      </c>
      <c r="D75" s="5">
        <v>261084</v>
      </c>
      <c r="E75" s="5">
        <v>409011</v>
      </c>
      <c r="F75" s="5">
        <v>4484</v>
      </c>
      <c r="G75" s="5">
        <v>3479</v>
      </c>
      <c r="H75" s="5">
        <v>6631</v>
      </c>
      <c r="I75" s="5">
        <v>1918</v>
      </c>
      <c r="J75" s="5">
        <v>298</v>
      </c>
      <c r="K75" s="5">
        <v>285286</v>
      </c>
      <c r="L75" s="5">
        <v>15272</v>
      </c>
      <c r="M75" s="5">
        <v>4345</v>
      </c>
      <c r="N75" s="5">
        <v>87298</v>
      </c>
      <c r="O75" s="19">
        <v>10394</v>
      </c>
    </row>
    <row r="76" spans="1:15" s="9" customFormat="1" ht="12" customHeight="1" hidden="1">
      <c r="A76" s="41" t="s">
        <v>426</v>
      </c>
      <c r="B76" s="5">
        <v>421118</v>
      </c>
      <c r="C76" s="5">
        <v>157944</v>
      </c>
      <c r="D76" s="5">
        <v>263174</v>
      </c>
      <c r="E76" s="5">
        <v>410676</v>
      </c>
      <c r="F76" s="5">
        <v>4337</v>
      </c>
      <c r="G76" s="5">
        <v>3476</v>
      </c>
      <c r="H76" s="5">
        <v>6949</v>
      </c>
      <c r="I76" s="5">
        <v>1935</v>
      </c>
      <c r="J76" s="5">
        <v>296</v>
      </c>
      <c r="K76" s="5">
        <v>285556</v>
      </c>
      <c r="L76" s="5">
        <v>15132</v>
      </c>
      <c r="M76" s="5">
        <v>4363</v>
      </c>
      <c r="N76" s="5">
        <v>88632</v>
      </c>
      <c r="O76" s="19">
        <v>10442</v>
      </c>
    </row>
    <row r="77" spans="1:15" s="9" customFormat="1" ht="12" customHeight="1" hidden="1">
      <c r="A77" s="41" t="s">
        <v>427</v>
      </c>
      <c r="B77" s="5">
        <v>424616</v>
      </c>
      <c r="C77" s="5">
        <v>158916</v>
      </c>
      <c r="D77" s="5">
        <v>265700</v>
      </c>
      <c r="E77" s="5">
        <v>414083</v>
      </c>
      <c r="F77" s="5">
        <v>4167</v>
      </c>
      <c r="G77" s="5">
        <v>3393</v>
      </c>
      <c r="H77" s="5">
        <v>7130</v>
      </c>
      <c r="I77" s="5">
        <v>1963</v>
      </c>
      <c r="J77" s="5">
        <v>287</v>
      </c>
      <c r="K77" s="5">
        <v>288809</v>
      </c>
      <c r="L77" s="5">
        <v>14980</v>
      </c>
      <c r="M77" s="5">
        <v>4377</v>
      </c>
      <c r="N77" s="5">
        <v>88977</v>
      </c>
      <c r="O77" s="19">
        <v>10533</v>
      </c>
    </row>
    <row r="78" spans="1:15" s="9" customFormat="1" ht="12" customHeight="1" hidden="1">
      <c r="A78" s="41" t="s">
        <v>428</v>
      </c>
      <c r="B78" s="5">
        <v>423456</v>
      </c>
      <c r="C78" s="5">
        <v>157905</v>
      </c>
      <c r="D78" s="5">
        <v>265551</v>
      </c>
      <c r="E78" s="5">
        <v>413660</v>
      </c>
      <c r="F78" s="5">
        <v>4207</v>
      </c>
      <c r="G78" s="5">
        <v>3319</v>
      </c>
      <c r="H78" s="5">
        <v>6831</v>
      </c>
      <c r="I78" s="5">
        <v>1921</v>
      </c>
      <c r="J78" s="5">
        <v>272</v>
      </c>
      <c r="K78" s="5">
        <v>288898</v>
      </c>
      <c r="L78" s="5">
        <v>14820</v>
      </c>
      <c r="M78" s="5">
        <v>4342</v>
      </c>
      <c r="N78" s="5">
        <v>89050</v>
      </c>
      <c r="O78" s="19">
        <v>9796</v>
      </c>
    </row>
    <row r="79" spans="1:15" s="9" customFormat="1" ht="12" customHeight="1">
      <c r="A79" s="10" t="s">
        <v>429</v>
      </c>
      <c r="B79" s="1">
        <v>429703</v>
      </c>
      <c r="C79" s="1">
        <v>156370</v>
      </c>
      <c r="D79" s="1">
        <v>273333</v>
      </c>
      <c r="E79" s="1">
        <v>420526</v>
      </c>
      <c r="F79" s="1">
        <v>3878</v>
      </c>
      <c r="G79" s="1">
        <v>3117</v>
      </c>
      <c r="H79" s="1">
        <v>6630</v>
      </c>
      <c r="I79" s="1">
        <v>1800</v>
      </c>
      <c r="J79" s="1">
        <v>424</v>
      </c>
      <c r="K79" s="1">
        <v>297287</v>
      </c>
      <c r="L79" s="1">
        <v>16533</v>
      </c>
      <c r="M79" s="1">
        <v>3957</v>
      </c>
      <c r="N79" s="1">
        <v>86900</v>
      </c>
      <c r="O79" s="17">
        <v>9177</v>
      </c>
    </row>
    <row r="80" spans="1:15" ht="12" customHeight="1" hidden="1">
      <c r="A80" s="12" t="s">
        <v>9</v>
      </c>
      <c r="B80" s="5">
        <v>407744</v>
      </c>
      <c r="C80" s="5">
        <v>148900</v>
      </c>
      <c r="D80" s="5">
        <v>258844</v>
      </c>
      <c r="E80" s="5">
        <v>398789</v>
      </c>
      <c r="F80" s="5">
        <v>3258</v>
      </c>
      <c r="G80" s="5">
        <v>2571</v>
      </c>
      <c r="H80" s="5">
        <v>5367</v>
      </c>
      <c r="I80" s="5">
        <v>1872</v>
      </c>
      <c r="J80" s="5">
        <v>251</v>
      </c>
      <c r="K80" s="5">
        <v>285343</v>
      </c>
      <c r="L80" s="5">
        <v>13494</v>
      </c>
      <c r="M80" s="5">
        <v>4133</v>
      </c>
      <c r="N80" s="5">
        <v>82500</v>
      </c>
      <c r="O80" s="19">
        <v>8955</v>
      </c>
    </row>
    <row r="81" spans="1:15" ht="12" customHeight="1" hidden="1">
      <c r="A81" s="12" t="s">
        <v>10</v>
      </c>
      <c r="B81" s="5">
        <v>419047</v>
      </c>
      <c r="C81" s="5">
        <v>156093</v>
      </c>
      <c r="D81" s="5">
        <v>262954</v>
      </c>
      <c r="E81" s="5">
        <v>408806</v>
      </c>
      <c r="F81" s="5">
        <v>4286</v>
      </c>
      <c r="G81" s="5">
        <v>3497</v>
      </c>
      <c r="H81" s="5">
        <v>7005</v>
      </c>
      <c r="I81" s="5">
        <v>1916</v>
      </c>
      <c r="J81" s="5">
        <v>299</v>
      </c>
      <c r="K81" s="5">
        <v>285023</v>
      </c>
      <c r="L81" s="5">
        <v>15211</v>
      </c>
      <c r="M81" s="5">
        <v>4185</v>
      </c>
      <c r="N81" s="5">
        <v>87384</v>
      </c>
      <c r="O81" s="19">
        <v>10241</v>
      </c>
    </row>
    <row r="82" spans="1:15" ht="12" customHeight="1" hidden="1">
      <c r="A82" s="12" t="s">
        <v>11</v>
      </c>
      <c r="B82" s="5">
        <v>410802</v>
      </c>
      <c r="C82" s="5">
        <v>151194</v>
      </c>
      <c r="D82" s="5">
        <v>259608</v>
      </c>
      <c r="E82" s="5">
        <v>401684</v>
      </c>
      <c r="F82" s="5">
        <v>3764</v>
      </c>
      <c r="G82" s="5">
        <v>3099</v>
      </c>
      <c r="H82" s="5">
        <v>6657</v>
      </c>
      <c r="I82" s="5">
        <v>1875</v>
      </c>
      <c r="J82" s="5">
        <v>315</v>
      </c>
      <c r="K82" s="5">
        <v>278566</v>
      </c>
      <c r="L82" s="5">
        <v>15008</v>
      </c>
      <c r="M82" s="5">
        <v>4025</v>
      </c>
      <c r="N82" s="5">
        <v>88375</v>
      </c>
      <c r="O82" s="19">
        <v>9118</v>
      </c>
    </row>
    <row r="83" spans="1:15" ht="12" customHeight="1" hidden="1">
      <c r="A83" s="12" t="s">
        <v>12</v>
      </c>
      <c r="B83" s="5">
        <v>412609</v>
      </c>
      <c r="C83" s="5">
        <v>152691</v>
      </c>
      <c r="D83" s="5">
        <v>259918</v>
      </c>
      <c r="E83" s="5">
        <v>402365</v>
      </c>
      <c r="F83" s="5">
        <v>4368</v>
      </c>
      <c r="G83" s="5">
        <v>3504</v>
      </c>
      <c r="H83" s="5">
        <v>7220</v>
      </c>
      <c r="I83" s="5">
        <v>1896</v>
      </c>
      <c r="J83" s="5">
        <v>345</v>
      </c>
      <c r="K83" s="5">
        <v>275157</v>
      </c>
      <c r="L83" s="5">
        <v>16052</v>
      </c>
      <c r="M83" s="5">
        <v>4059</v>
      </c>
      <c r="N83" s="5">
        <v>89764</v>
      </c>
      <c r="O83" s="19">
        <v>10244</v>
      </c>
    </row>
    <row r="84" spans="1:15" ht="12" customHeight="1" hidden="1">
      <c r="A84" s="12" t="s">
        <v>13</v>
      </c>
      <c r="B84" s="5">
        <v>408994</v>
      </c>
      <c r="C84" s="5">
        <v>151546</v>
      </c>
      <c r="D84" s="5">
        <v>257448</v>
      </c>
      <c r="E84" s="5">
        <v>398830</v>
      </c>
      <c r="F84" s="5">
        <v>4065</v>
      </c>
      <c r="G84" s="5">
        <v>3296</v>
      </c>
      <c r="H84" s="5">
        <v>7109</v>
      </c>
      <c r="I84" s="5">
        <v>1816</v>
      </c>
      <c r="J84" s="5">
        <v>340</v>
      </c>
      <c r="K84" s="5">
        <v>273829</v>
      </c>
      <c r="L84" s="5">
        <v>15971</v>
      </c>
      <c r="M84" s="5">
        <v>3956</v>
      </c>
      <c r="N84" s="5">
        <v>88448</v>
      </c>
      <c r="O84" s="19">
        <v>10164</v>
      </c>
    </row>
    <row r="85" spans="1:15" ht="12" customHeight="1" hidden="1">
      <c r="A85" s="12" t="s">
        <v>14</v>
      </c>
      <c r="B85" s="5">
        <v>406413</v>
      </c>
      <c r="C85" s="5">
        <v>149678</v>
      </c>
      <c r="D85" s="5">
        <v>256735</v>
      </c>
      <c r="E85" s="5">
        <v>397874</v>
      </c>
      <c r="F85" s="5">
        <v>4095</v>
      </c>
      <c r="G85" s="5">
        <v>3377</v>
      </c>
      <c r="H85" s="5">
        <v>6152</v>
      </c>
      <c r="I85" s="5">
        <v>1691</v>
      </c>
      <c r="J85" s="5">
        <v>343</v>
      </c>
      <c r="K85" s="5">
        <v>276039</v>
      </c>
      <c r="L85" s="5">
        <v>15965</v>
      </c>
      <c r="M85" s="5">
        <v>3872</v>
      </c>
      <c r="N85" s="5">
        <v>86340</v>
      </c>
      <c r="O85" s="19">
        <v>8539</v>
      </c>
    </row>
    <row r="86" spans="1:15" ht="12" customHeight="1" hidden="1">
      <c r="A86" s="12" t="s">
        <v>15</v>
      </c>
      <c r="B86" s="5">
        <v>406092</v>
      </c>
      <c r="C86" s="5">
        <v>148461</v>
      </c>
      <c r="D86" s="5">
        <v>257631</v>
      </c>
      <c r="E86" s="5">
        <v>398243</v>
      </c>
      <c r="F86" s="5">
        <v>4031</v>
      </c>
      <c r="G86" s="5">
        <v>3366</v>
      </c>
      <c r="H86" s="5">
        <v>5478</v>
      </c>
      <c r="I86" s="5">
        <v>1661</v>
      </c>
      <c r="J86" s="5">
        <v>336</v>
      </c>
      <c r="K86" s="5">
        <v>278256</v>
      </c>
      <c r="L86" s="5">
        <v>15928</v>
      </c>
      <c r="M86" s="5">
        <v>3843</v>
      </c>
      <c r="N86" s="5">
        <v>85344</v>
      </c>
      <c r="O86" s="19">
        <v>7849</v>
      </c>
    </row>
    <row r="87" spans="1:15" ht="12" customHeight="1" hidden="1">
      <c r="A87" s="12" t="s">
        <v>16</v>
      </c>
      <c r="B87" s="5">
        <v>415792</v>
      </c>
      <c r="C87" s="5">
        <v>151758</v>
      </c>
      <c r="D87" s="5">
        <v>264034</v>
      </c>
      <c r="E87" s="5">
        <v>406056</v>
      </c>
      <c r="F87" s="5">
        <v>3873</v>
      </c>
      <c r="G87" s="5">
        <v>3284</v>
      </c>
      <c r="H87" s="5">
        <v>6247</v>
      </c>
      <c r="I87" s="5">
        <v>1659</v>
      </c>
      <c r="J87" s="5">
        <v>353</v>
      </c>
      <c r="K87" s="5">
        <v>284417</v>
      </c>
      <c r="L87" s="5">
        <v>16178</v>
      </c>
      <c r="M87" s="5">
        <v>3848</v>
      </c>
      <c r="N87" s="5">
        <v>86197</v>
      </c>
      <c r="O87" s="19">
        <v>9736</v>
      </c>
    </row>
    <row r="88" spans="1:15" ht="12" customHeight="1" hidden="1">
      <c r="A88" s="12" t="s">
        <v>17</v>
      </c>
      <c r="B88" s="5">
        <v>425335</v>
      </c>
      <c r="C88" s="5">
        <v>156240</v>
      </c>
      <c r="D88" s="5">
        <v>269095</v>
      </c>
      <c r="E88" s="5">
        <v>415346</v>
      </c>
      <c r="F88" s="5">
        <v>4307</v>
      </c>
      <c r="G88" s="5">
        <v>3467</v>
      </c>
      <c r="H88" s="5">
        <v>6822</v>
      </c>
      <c r="I88" s="5">
        <v>1758</v>
      </c>
      <c r="J88" s="5">
        <v>367</v>
      </c>
      <c r="K88" s="5">
        <v>290027</v>
      </c>
      <c r="L88" s="5">
        <v>16766</v>
      </c>
      <c r="M88" s="5">
        <v>3877</v>
      </c>
      <c r="N88" s="5">
        <v>87955</v>
      </c>
      <c r="O88" s="19">
        <v>9989</v>
      </c>
    </row>
    <row r="89" spans="1:15" ht="12" customHeight="1" hidden="1">
      <c r="A89" s="12" t="s">
        <v>18</v>
      </c>
      <c r="B89" s="5">
        <v>427906</v>
      </c>
      <c r="C89" s="5">
        <v>156712</v>
      </c>
      <c r="D89" s="5">
        <v>271194</v>
      </c>
      <c r="E89" s="5">
        <v>417971</v>
      </c>
      <c r="F89" s="5">
        <v>4048</v>
      </c>
      <c r="G89" s="5">
        <v>3424</v>
      </c>
      <c r="H89" s="5">
        <v>7000</v>
      </c>
      <c r="I89" s="5">
        <v>1788</v>
      </c>
      <c r="J89" s="5">
        <v>377</v>
      </c>
      <c r="K89" s="5">
        <v>292929</v>
      </c>
      <c r="L89" s="5">
        <v>16704</v>
      </c>
      <c r="M89" s="5">
        <v>3898</v>
      </c>
      <c r="N89" s="5">
        <v>87803</v>
      </c>
      <c r="O89" s="19">
        <v>9935</v>
      </c>
    </row>
    <row r="90" spans="1:15" ht="12" customHeight="1" hidden="1">
      <c r="A90" s="12" t="s">
        <v>19</v>
      </c>
      <c r="B90" s="5">
        <v>431181</v>
      </c>
      <c r="C90" s="5">
        <v>158352</v>
      </c>
      <c r="D90" s="5">
        <v>272829</v>
      </c>
      <c r="E90" s="5">
        <v>421194</v>
      </c>
      <c r="F90" s="5">
        <v>4123</v>
      </c>
      <c r="G90" s="5">
        <v>3425</v>
      </c>
      <c r="H90" s="5">
        <v>7123</v>
      </c>
      <c r="I90" s="5">
        <v>1789</v>
      </c>
      <c r="J90" s="5">
        <v>405</v>
      </c>
      <c r="K90" s="5">
        <v>295349</v>
      </c>
      <c r="L90" s="5">
        <v>16992</v>
      </c>
      <c r="M90" s="5">
        <v>3930</v>
      </c>
      <c r="N90" s="5">
        <v>88058</v>
      </c>
      <c r="O90" s="19">
        <v>9987</v>
      </c>
    </row>
    <row r="91" spans="1:15" ht="12" customHeight="1" hidden="1">
      <c r="A91" s="12" t="s">
        <v>20</v>
      </c>
      <c r="B91" s="5">
        <v>429703</v>
      </c>
      <c r="C91" s="5">
        <v>156370</v>
      </c>
      <c r="D91" s="5">
        <v>273333</v>
      </c>
      <c r="E91" s="5">
        <v>420526</v>
      </c>
      <c r="F91" s="5">
        <v>3878</v>
      </c>
      <c r="G91" s="5">
        <v>3117</v>
      </c>
      <c r="H91" s="5">
        <v>6630</v>
      </c>
      <c r="I91" s="5">
        <v>1800</v>
      </c>
      <c r="J91" s="5">
        <v>424</v>
      </c>
      <c r="K91" s="5">
        <v>297287</v>
      </c>
      <c r="L91" s="5">
        <v>16533</v>
      </c>
      <c r="M91" s="5">
        <v>3957</v>
      </c>
      <c r="N91" s="5">
        <v>86900</v>
      </c>
      <c r="O91" s="19">
        <v>9177</v>
      </c>
    </row>
    <row r="92" spans="1:15" s="4" customFormat="1" ht="12" customHeight="1">
      <c r="A92" s="11" t="s">
        <v>53</v>
      </c>
      <c r="B92" s="3">
        <v>428240</v>
      </c>
      <c r="C92" s="3">
        <v>156559</v>
      </c>
      <c r="D92" s="3">
        <v>271681</v>
      </c>
      <c r="E92" s="3">
        <v>419788</v>
      </c>
      <c r="F92" s="3">
        <v>3197</v>
      </c>
      <c r="G92" s="3">
        <v>2500</v>
      </c>
      <c r="H92" s="3">
        <v>6185</v>
      </c>
      <c r="I92" s="3">
        <v>1804</v>
      </c>
      <c r="J92" s="3">
        <v>807</v>
      </c>
      <c r="K92" s="3">
        <v>306418</v>
      </c>
      <c r="L92" s="3">
        <v>16031</v>
      </c>
      <c r="M92" s="3">
        <v>3329</v>
      </c>
      <c r="N92" s="3">
        <v>79517</v>
      </c>
      <c r="O92" s="18">
        <v>8452</v>
      </c>
    </row>
    <row r="93" spans="1:15" ht="12" customHeight="1" hidden="1">
      <c r="A93" s="12" t="s">
        <v>9</v>
      </c>
      <c r="B93" s="5">
        <v>409175</v>
      </c>
      <c r="C93" s="5">
        <v>144863</v>
      </c>
      <c r="D93" s="5">
        <v>264312</v>
      </c>
      <c r="E93" s="5">
        <v>401508</v>
      </c>
      <c r="F93" s="5">
        <v>2395</v>
      </c>
      <c r="G93" s="5">
        <v>2015</v>
      </c>
      <c r="H93" s="5">
        <v>4930</v>
      </c>
      <c r="I93" s="5">
        <v>1683</v>
      </c>
      <c r="J93" s="5">
        <v>376</v>
      </c>
      <c r="K93" s="5">
        <v>295979</v>
      </c>
      <c r="L93" s="5">
        <v>13788</v>
      </c>
      <c r="M93" s="5">
        <v>3629</v>
      </c>
      <c r="N93" s="5">
        <v>76713</v>
      </c>
      <c r="O93" s="19">
        <v>7667</v>
      </c>
    </row>
    <row r="94" spans="1:15" ht="12" customHeight="1" hidden="1">
      <c r="A94" s="12" t="s">
        <v>10</v>
      </c>
      <c r="B94" s="5">
        <v>432295</v>
      </c>
      <c r="C94" s="5">
        <v>157422</v>
      </c>
      <c r="D94" s="5">
        <v>274873</v>
      </c>
      <c r="E94" s="5">
        <v>422639</v>
      </c>
      <c r="F94" s="5">
        <v>3925</v>
      </c>
      <c r="G94" s="5">
        <v>3308</v>
      </c>
      <c r="H94" s="5">
        <v>6951</v>
      </c>
      <c r="I94" s="5">
        <v>1797</v>
      </c>
      <c r="J94" s="5">
        <v>477</v>
      </c>
      <c r="K94" s="5">
        <v>302045</v>
      </c>
      <c r="L94" s="5">
        <v>16635</v>
      </c>
      <c r="M94" s="5">
        <v>3832</v>
      </c>
      <c r="N94" s="5">
        <v>83669</v>
      </c>
      <c r="O94" s="19">
        <v>9656</v>
      </c>
    </row>
    <row r="95" spans="1:15" ht="12" customHeight="1" hidden="1">
      <c r="A95" s="12" t="s">
        <v>11</v>
      </c>
      <c r="B95" s="5">
        <v>430893</v>
      </c>
      <c r="C95" s="5">
        <v>156909</v>
      </c>
      <c r="D95" s="5">
        <v>273984</v>
      </c>
      <c r="E95" s="5">
        <v>422237</v>
      </c>
      <c r="F95" s="5">
        <v>3838</v>
      </c>
      <c r="G95" s="5">
        <v>3214</v>
      </c>
      <c r="H95" s="5">
        <v>6723</v>
      </c>
      <c r="I95" s="5">
        <v>1807</v>
      </c>
      <c r="J95" s="5">
        <v>503</v>
      </c>
      <c r="K95" s="5">
        <v>302464</v>
      </c>
      <c r="L95" s="5">
        <v>16391</v>
      </c>
      <c r="M95" s="5">
        <v>3744</v>
      </c>
      <c r="N95" s="5">
        <v>83553</v>
      </c>
      <c r="O95" s="19">
        <v>8656</v>
      </c>
    </row>
    <row r="96" spans="1:15" ht="12" customHeight="1" hidden="1">
      <c r="A96" s="12" t="s">
        <v>12</v>
      </c>
      <c r="B96" s="5">
        <v>432250</v>
      </c>
      <c r="C96" s="5">
        <v>157782</v>
      </c>
      <c r="D96" s="5">
        <v>274468</v>
      </c>
      <c r="E96" s="5">
        <v>422738</v>
      </c>
      <c r="F96" s="5">
        <v>4072</v>
      </c>
      <c r="G96" s="5">
        <v>3248</v>
      </c>
      <c r="H96" s="5">
        <v>7054</v>
      </c>
      <c r="I96" s="5">
        <v>1815</v>
      </c>
      <c r="J96" s="5">
        <v>558</v>
      </c>
      <c r="K96" s="5">
        <v>301964</v>
      </c>
      <c r="L96" s="5">
        <v>16787</v>
      </c>
      <c r="M96" s="5">
        <v>3772</v>
      </c>
      <c r="N96" s="5">
        <v>83468</v>
      </c>
      <c r="O96" s="19">
        <v>9512</v>
      </c>
    </row>
    <row r="97" spans="1:15" ht="12" customHeight="1" hidden="1">
      <c r="A97" s="12" t="s">
        <v>13</v>
      </c>
      <c r="B97" s="5">
        <v>433638</v>
      </c>
      <c r="C97" s="5">
        <v>158556</v>
      </c>
      <c r="D97" s="5">
        <v>275082</v>
      </c>
      <c r="E97" s="5">
        <v>424195</v>
      </c>
      <c r="F97" s="5">
        <v>3931</v>
      </c>
      <c r="G97" s="5">
        <v>3204</v>
      </c>
      <c r="H97" s="5">
        <v>6974</v>
      </c>
      <c r="I97" s="5">
        <v>1737</v>
      </c>
      <c r="J97" s="5">
        <v>581</v>
      </c>
      <c r="K97" s="5">
        <v>304903</v>
      </c>
      <c r="L97" s="5">
        <v>16640</v>
      </c>
      <c r="M97" s="5">
        <v>3736</v>
      </c>
      <c r="N97" s="5">
        <v>82489</v>
      </c>
      <c r="O97" s="19">
        <v>9443</v>
      </c>
    </row>
    <row r="98" spans="1:15" ht="12" customHeight="1" hidden="1">
      <c r="A98" s="12" t="s">
        <v>14</v>
      </c>
      <c r="B98" s="5">
        <v>432732</v>
      </c>
      <c r="C98" s="5">
        <v>158554</v>
      </c>
      <c r="D98" s="5">
        <v>274178</v>
      </c>
      <c r="E98" s="5">
        <v>424725</v>
      </c>
      <c r="F98" s="5">
        <v>3959</v>
      </c>
      <c r="G98" s="5">
        <v>3293</v>
      </c>
      <c r="H98" s="5">
        <v>6078</v>
      </c>
      <c r="I98" s="5">
        <v>1642</v>
      </c>
      <c r="J98" s="5">
        <v>647</v>
      </c>
      <c r="K98" s="5">
        <v>308843</v>
      </c>
      <c r="L98" s="5">
        <v>16523</v>
      </c>
      <c r="M98" s="5">
        <v>3614</v>
      </c>
      <c r="N98" s="5">
        <v>80126</v>
      </c>
      <c r="O98" s="19">
        <v>8007</v>
      </c>
    </row>
    <row r="99" spans="1:15" ht="12" customHeight="1" hidden="1">
      <c r="A99" s="12" t="s">
        <v>15</v>
      </c>
      <c r="B99" s="5">
        <v>426166</v>
      </c>
      <c r="C99" s="5">
        <v>154566</v>
      </c>
      <c r="D99" s="5">
        <v>271600</v>
      </c>
      <c r="E99" s="5">
        <v>418962</v>
      </c>
      <c r="F99" s="5">
        <v>3584</v>
      </c>
      <c r="G99" s="5">
        <v>3039</v>
      </c>
      <c r="H99" s="5">
        <v>5412</v>
      </c>
      <c r="I99" s="5">
        <v>1598</v>
      </c>
      <c r="J99" s="5">
        <v>672</v>
      </c>
      <c r="K99" s="5">
        <v>307548</v>
      </c>
      <c r="L99" s="5">
        <v>15821</v>
      </c>
      <c r="M99" s="5">
        <v>3482</v>
      </c>
      <c r="N99" s="5">
        <v>77806</v>
      </c>
      <c r="O99" s="19">
        <v>7204</v>
      </c>
    </row>
    <row r="100" spans="1:15" ht="12" customHeight="1" hidden="1">
      <c r="A100" s="12" t="s">
        <v>16</v>
      </c>
      <c r="B100" s="5">
        <v>433102</v>
      </c>
      <c r="C100" s="5">
        <v>157905</v>
      </c>
      <c r="D100" s="5">
        <v>275197</v>
      </c>
      <c r="E100" s="5">
        <v>423799</v>
      </c>
      <c r="F100" s="5">
        <v>3996</v>
      </c>
      <c r="G100" s="5">
        <v>3157</v>
      </c>
      <c r="H100" s="5">
        <v>6323</v>
      </c>
      <c r="I100" s="5">
        <v>1703</v>
      </c>
      <c r="J100" s="5">
        <v>712</v>
      </c>
      <c r="K100" s="5">
        <v>308324</v>
      </c>
      <c r="L100" s="5">
        <v>16624</v>
      </c>
      <c r="M100" s="5">
        <v>3500</v>
      </c>
      <c r="N100" s="5">
        <v>79460</v>
      </c>
      <c r="O100" s="19">
        <v>9303</v>
      </c>
    </row>
    <row r="101" spans="1:15" ht="12" customHeight="1" hidden="1">
      <c r="A101" s="12" t="s">
        <v>17</v>
      </c>
      <c r="B101" s="5">
        <v>432537</v>
      </c>
      <c r="C101" s="5">
        <v>157488</v>
      </c>
      <c r="D101" s="5">
        <v>275049</v>
      </c>
      <c r="E101" s="5">
        <v>423274</v>
      </c>
      <c r="F101" s="5">
        <v>3784</v>
      </c>
      <c r="G101" s="5">
        <v>2928</v>
      </c>
      <c r="H101" s="5">
        <v>6558</v>
      </c>
      <c r="I101" s="5">
        <v>1760</v>
      </c>
      <c r="J101" s="5">
        <v>730</v>
      </c>
      <c r="K101" s="5">
        <v>307015</v>
      </c>
      <c r="L101" s="5">
        <v>16364</v>
      </c>
      <c r="M101" s="5">
        <v>3434</v>
      </c>
      <c r="N101" s="5">
        <v>80701</v>
      </c>
      <c r="O101" s="19">
        <v>9263</v>
      </c>
    </row>
    <row r="102" spans="1:15" ht="12" customHeight="1" hidden="1">
      <c r="A102" s="12" t="s">
        <v>18</v>
      </c>
      <c r="B102" s="5">
        <v>434408</v>
      </c>
      <c r="C102" s="5">
        <v>158992</v>
      </c>
      <c r="D102" s="5">
        <v>275416</v>
      </c>
      <c r="E102" s="5">
        <v>425047</v>
      </c>
      <c r="F102" s="5">
        <v>3705</v>
      </c>
      <c r="G102" s="5">
        <v>3034</v>
      </c>
      <c r="H102" s="5">
        <v>6787</v>
      </c>
      <c r="I102" s="5">
        <v>1772</v>
      </c>
      <c r="J102" s="5">
        <v>770</v>
      </c>
      <c r="K102" s="5">
        <v>307905</v>
      </c>
      <c r="L102" s="5">
        <v>16807</v>
      </c>
      <c r="M102" s="5">
        <v>3383</v>
      </c>
      <c r="N102" s="5">
        <v>80884</v>
      </c>
      <c r="O102" s="19">
        <v>9361</v>
      </c>
    </row>
    <row r="103" spans="1:15" ht="12" customHeight="1" hidden="1">
      <c r="A103" s="12" t="s">
        <v>19</v>
      </c>
      <c r="B103" s="5">
        <v>438175</v>
      </c>
      <c r="C103" s="5">
        <v>161191</v>
      </c>
      <c r="D103" s="5">
        <v>276984</v>
      </c>
      <c r="E103" s="5">
        <v>428651</v>
      </c>
      <c r="F103" s="5">
        <v>3916</v>
      </c>
      <c r="G103" s="5">
        <v>3075</v>
      </c>
      <c r="H103" s="5">
        <v>7010</v>
      </c>
      <c r="I103" s="5">
        <v>1790</v>
      </c>
      <c r="J103" s="5">
        <v>827</v>
      </c>
      <c r="K103" s="5">
        <v>310284</v>
      </c>
      <c r="L103" s="5">
        <v>17120</v>
      </c>
      <c r="M103" s="5">
        <v>3388</v>
      </c>
      <c r="N103" s="5">
        <v>81241</v>
      </c>
      <c r="O103" s="19">
        <v>9524</v>
      </c>
    </row>
    <row r="104" spans="1:15" ht="12" customHeight="1" hidden="1">
      <c r="A104" s="12" t="s">
        <v>20</v>
      </c>
      <c r="B104" s="5">
        <v>428240</v>
      </c>
      <c r="C104" s="5">
        <v>156559</v>
      </c>
      <c r="D104" s="5">
        <v>271681</v>
      </c>
      <c r="E104" s="5">
        <v>419788</v>
      </c>
      <c r="F104" s="5">
        <v>3197</v>
      </c>
      <c r="G104" s="5">
        <v>2500</v>
      </c>
      <c r="H104" s="5">
        <v>6185</v>
      </c>
      <c r="I104" s="5">
        <v>1804</v>
      </c>
      <c r="J104" s="5">
        <v>807</v>
      </c>
      <c r="K104" s="5">
        <v>306418</v>
      </c>
      <c r="L104" s="5">
        <v>16031</v>
      </c>
      <c r="M104" s="5">
        <v>3329</v>
      </c>
      <c r="N104" s="5">
        <v>79517</v>
      </c>
      <c r="O104" s="19">
        <v>8452</v>
      </c>
    </row>
    <row r="105" spans="1:15" s="9" customFormat="1" ht="12" customHeight="1">
      <c r="A105" s="10" t="s">
        <v>430</v>
      </c>
      <c r="B105" s="1">
        <v>433169</v>
      </c>
      <c r="C105" s="1">
        <v>163575</v>
      </c>
      <c r="D105" s="1">
        <v>269594</v>
      </c>
      <c r="E105" s="1">
        <v>425110</v>
      </c>
      <c r="F105" s="1">
        <v>3752</v>
      </c>
      <c r="G105" s="1">
        <v>2407</v>
      </c>
      <c r="H105" s="1">
        <v>6009</v>
      </c>
      <c r="I105" s="1">
        <v>1775</v>
      </c>
      <c r="J105" s="1">
        <v>1142</v>
      </c>
      <c r="K105" s="1">
        <v>321804</v>
      </c>
      <c r="L105" s="1">
        <v>15576</v>
      </c>
      <c r="M105" s="1">
        <v>2917</v>
      </c>
      <c r="N105" s="1">
        <v>69728</v>
      </c>
      <c r="O105" s="17">
        <v>8059</v>
      </c>
    </row>
    <row r="106" spans="1:15" s="9" customFormat="1" ht="12" customHeight="1" hidden="1">
      <c r="A106" s="41" t="s">
        <v>417</v>
      </c>
      <c r="B106" s="5">
        <v>438881</v>
      </c>
      <c r="C106" s="5">
        <v>161413</v>
      </c>
      <c r="D106" s="5">
        <v>277468</v>
      </c>
      <c r="E106" s="5">
        <v>430313</v>
      </c>
      <c r="F106" s="5">
        <v>3697</v>
      </c>
      <c r="G106" s="5">
        <v>2763</v>
      </c>
      <c r="H106" s="5">
        <v>6313</v>
      </c>
      <c r="I106" s="5">
        <v>1840</v>
      </c>
      <c r="J106" s="5">
        <v>901</v>
      </c>
      <c r="K106" s="5">
        <v>314915</v>
      </c>
      <c r="L106" s="5">
        <v>16792</v>
      </c>
      <c r="M106" s="5">
        <v>3329</v>
      </c>
      <c r="N106" s="5">
        <v>79763</v>
      </c>
      <c r="O106" s="19">
        <v>8568</v>
      </c>
    </row>
    <row r="107" spans="1:15" s="9" customFormat="1" ht="12" customHeight="1" hidden="1">
      <c r="A107" s="41" t="s">
        <v>418</v>
      </c>
      <c r="B107" s="5">
        <v>422823</v>
      </c>
      <c r="C107" s="5">
        <v>153167</v>
      </c>
      <c r="D107" s="5">
        <v>269656</v>
      </c>
      <c r="E107" s="5">
        <v>415283</v>
      </c>
      <c r="F107" s="5">
        <v>2601</v>
      </c>
      <c r="G107" s="5">
        <v>1996</v>
      </c>
      <c r="H107" s="5">
        <v>5497</v>
      </c>
      <c r="I107" s="5">
        <v>1701</v>
      </c>
      <c r="J107" s="5">
        <v>847</v>
      </c>
      <c r="K107" s="5">
        <v>311130</v>
      </c>
      <c r="L107" s="5">
        <v>14597</v>
      </c>
      <c r="M107" s="5">
        <v>3093</v>
      </c>
      <c r="N107" s="5">
        <v>73821</v>
      </c>
      <c r="O107" s="19">
        <v>7540</v>
      </c>
    </row>
    <row r="108" spans="1:15" s="9" customFormat="1" ht="12" customHeight="1" hidden="1">
      <c r="A108" s="41" t="s">
        <v>419</v>
      </c>
      <c r="B108" s="5">
        <v>419328</v>
      </c>
      <c r="C108" s="5">
        <v>151661</v>
      </c>
      <c r="D108" s="5">
        <v>267667</v>
      </c>
      <c r="E108" s="5">
        <v>412352</v>
      </c>
      <c r="F108" s="5">
        <v>2322</v>
      </c>
      <c r="G108" s="5">
        <v>1765</v>
      </c>
      <c r="H108" s="5">
        <v>5196</v>
      </c>
      <c r="I108" s="5">
        <v>1663</v>
      </c>
      <c r="J108" s="5">
        <v>868</v>
      </c>
      <c r="K108" s="5">
        <v>311187</v>
      </c>
      <c r="L108" s="5">
        <v>13759</v>
      </c>
      <c r="M108" s="5">
        <v>2945</v>
      </c>
      <c r="N108" s="5">
        <v>72647</v>
      </c>
      <c r="O108" s="19">
        <v>6976</v>
      </c>
    </row>
    <row r="109" spans="1:15" s="9" customFormat="1" ht="12" customHeight="1" hidden="1">
      <c r="A109" s="41" t="s">
        <v>420</v>
      </c>
      <c r="B109" s="5">
        <v>425908</v>
      </c>
      <c r="C109" s="5">
        <v>155860</v>
      </c>
      <c r="D109" s="5">
        <v>270048</v>
      </c>
      <c r="E109" s="5">
        <v>417951</v>
      </c>
      <c r="F109" s="5">
        <v>3364</v>
      </c>
      <c r="G109" s="5">
        <v>2320</v>
      </c>
      <c r="H109" s="5">
        <v>5908</v>
      </c>
      <c r="I109" s="5">
        <v>1689</v>
      </c>
      <c r="J109" s="5">
        <v>939</v>
      </c>
      <c r="K109" s="5">
        <v>312546</v>
      </c>
      <c r="L109" s="5">
        <v>15055</v>
      </c>
      <c r="M109" s="5">
        <v>3035</v>
      </c>
      <c r="N109" s="5">
        <v>73095</v>
      </c>
      <c r="O109" s="19">
        <v>7957</v>
      </c>
    </row>
    <row r="110" spans="1:15" s="9" customFormat="1" ht="12" customHeight="1" hidden="1">
      <c r="A110" s="41" t="s">
        <v>421</v>
      </c>
      <c r="B110" s="5">
        <v>427426</v>
      </c>
      <c r="C110" s="5">
        <v>157028</v>
      </c>
      <c r="D110" s="5">
        <v>270398</v>
      </c>
      <c r="E110" s="5">
        <v>419286</v>
      </c>
      <c r="F110" s="5">
        <v>3718</v>
      </c>
      <c r="G110" s="5">
        <v>2505</v>
      </c>
      <c r="H110" s="5">
        <v>6068</v>
      </c>
      <c r="I110" s="5">
        <v>1662</v>
      </c>
      <c r="J110" s="5">
        <v>991</v>
      </c>
      <c r="K110" s="5">
        <v>313069</v>
      </c>
      <c r="L110" s="5">
        <v>15565</v>
      </c>
      <c r="M110" s="5">
        <v>3040</v>
      </c>
      <c r="N110" s="5">
        <v>72668</v>
      </c>
      <c r="O110" s="19">
        <v>8140</v>
      </c>
    </row>
    <row r="111" spans="1:15" s="9" customFormat="1" ht="12" customHeight="1" hidden="1">
      <c r="A111" s="41" t="s">
        <v>422</v>
      </c>
      <c r="B111" s="5">
        <v>424333</v>
      </c>
      <c r="C111" s="5">
        <v>156481</v>
      </c>
      <c r="D111" s="5">
        <v>267852</v>
      </c>
      <c r="E111" s="5">
        <v>417393</v>
      </c>
      <c r="F111" s="5">
        <v>3789</v>
      </c>
      <c r="G111" s="5">
        <v>2591</v>
      </c>
      <c r="H111" s="5">
        <v>5278</v>
      </c>
      <c r="I111" s="5">
        <v>1600</v>
      </c>
      <c r="J111" s="5">
        <v>1020</v>
      </c>
      <c r="K111" s="5">
        <v>314564</v>
      </c>
      <c r="L111" s="5">
        <v>15536</v>
      </c>
      <c r="M111" s="5">
        <v>2956</v>
      </c>
      <c r="N111" s="5">
        <v>70059</v>
      </c>
      <c r="O111" s="19">
        <v>6940</v>
      </c>
    </row>
    <row r="112" spans="1:15" s="9" customFormat="1" ht="12" customHeight="1" hidden="1">
      <c r="A112" s="41" t="s">
        <v>423</v>
      </c>
      <c r="B112" s="5">
        <v>420289</v>
      </c>
      <c r="C112" s="5">
        <v>154738</v>
      </c>
      <c r="D112" s="5">
        <v>265551</v>
      </c>
      <c r="E112" s="5">
        <v>413848</v>
      </c>
      <c r="F112" s="5">
        <v>3708</v>
      </c>
      <c r="G112" s="5">
        <v>2559</v>
      </c>
      <c r="H112" s="5">
        <v>4877</v>
      </c>
      <c r="I112" s="5">
        <v>1559</v>
      </c>
      <c r="J112" s="5">
        <v>1079</v>
      </c>
      <c r="K112" s="5">
        <v>314030</v>
      </c>
      <c r="L112" s="5">
        <v>15172</v>
      </c>
      <c r="M112" s="5">
        <v>2882</v>
      </c>
      <c r="N112" s="5">
        <v>67982</v>
      </c>
      <c r="O112" s="19">
        <v>6441</v>
      </c>
    </row>
    <row r="113" spans="1:15" s="9" customFormat="1" ht="12" customHeight="1" hidden="1">
      <c r="A113" s="41" t="s">
        <v>424</v>
      </c>
      <c r="B113" s="5">
        <v>429717</v>
      </c>
      <c r="C113" s="5">
        <v>159244</v>
      </c>
      <c r="D113" s="5">
        <v>270473</v>
      </c>
      <c r="E113" s="5">
        <v>420931</v>
      </c>
      <c r="F113" s="5">
        <v>4133</v>
      </c>
      <c r="G113" s="5">
        <v>2735</v>
      </c>
      <c r="H113" s="5">
        <v>5907</v>
      </c>
      <c r="I113" s="5">
        <v>1678</v>
      </c>
      <c r="J113" s="5">
        <v>1100</v>
      </c>
      <c r="K113" s="5">
        <v>316192</v>
      </c>
      <c r="L113" s="5">
        <v>16160</v>
      </c>
      <c r="M113" s="5">
        <v>2956</v>
      </c>
      <c r="N113" s="5">
        <v>70070</v>
      </c>
      <c r="O113" s="19">
        <v>8786</v>
      </c>
    </row>
    <row r="114" spans="1:15" s="9" customFormat="1" ht="12" customHeight="1" hidden="1">
      <c r="A114" s="41" t="s">
        <v>425</v>
      </c>
      <c r="B114" s="5">
        <v>431285</v>
      </c>
      <c r="C114" s="5">
        <v>160248</v>
      </c>
      <c r="D114" s="5">
        <v>271037</v>
      </c>
      <c r="E114" s="5">
        <v>422467</v>
      </c>
      <c r="F114" s="5">
        <v>4049</v>
      </c>
      <c r="G114" s="5">
        <v>2672</v>
      </c>
      <c r="H114" s="5">
        <v>6157</v>
      </c>
      <c r="I114" s="5">
        <v>1701</v>
      </c>
      <c r="J114" s="5">
        <v>1120</v>
      </c>
      <c r="K114" s="5">
        <v>316361</v>
      </c>
      <c r="L114" s="5">
        <v>16019</v>
      </c>
      <c r="M114" s="5">
        <v>2970</v>
      </c>
      <c r="N114" s="5">
        <v>71418</v>
      </c>
      <c r="O114" s="19">
        <v>8818</v>
      </c>
    </row>
    <row r="115" spans="1:15" s="9" customFormat="1" ht="12" customHeight="1" hidden="1">
      <c r="A115" s="41" t="s">
        <v>426</v>
      </c>
      <c r="B115" s="5">
        <v>435582</v>
      </c>
      <c r="C115" s="5">
        <v>163615</v>
      </c>
      <c r="D115" s="5">
        <v>271967</v>
      </c>
      <c r="E115" s="5">
        <v>426805</v>
      </c>
      <c r="F115" s="5">
        <v>4052</v>
      </c>
      <c r="G115" s="5">
        <v>2621</v>
      </c>
      <c r="H115" s="5">
        <v>6367</v>
      </c>
      <c r="I115" s="5">
        <v>1736</v>
      </c>
      <c r="J115" s="5">
        <v>1149</v>
      </c>
      <c r="K115" s="5">
        <v>319958</v>
      </c>
      <c r="L115" s="5">
        <v>16054</v>
      </c>
      <c r="M115" s="5">
        <v>2946</v>
      </c>
      <c r="N115" s="5">
        <v>71922</v>
      </c>
      <c r="O115" s="19">
        <v>8777</v>
      </c>
    </row>
    <row r="116" spans="1:15" s="9" customFormat="1" ht="12" customHeight="1" hidden="1">
      <c r="A116" s="41" t="s">
        <v>427</v>
      </c>
      <c r="B116" s="5">
        <v>439031</v>
      </c>
      <c r="C116" s="5">
        <v>165800</v>
      </c>
      <c r="D116" s="5">
        <v>273231</v>
      </c>
      <c r="E116" s="5">
        <v>430117</v>
      </c>
      <c r="F116" s="5">
        <v>4166</v>
      </c>
      <c r="G116" s="5">
        <v>2730</v>
      </c>
      <c r="H116" s="5">
        <v>6573</v>
      </c>
      <c r="I116" s="5">
        <v>1781</v>
      </c>
      <c r="J116" s="5">
        <v>1149</v>
      </c>
      <c r="K116" s="5">
        <v>322745</v>
      </c>
      <c r="L116" s="5">
        <v>16295</v>
      </c>
      <c r="M116" s="5">
        <v>2946</v>
      </c>
      <c r="N116" s="5">
        <v>71732</v>
      </c>
      <c r="O116" s="19">
        <v>8914</v>
      </c>
    </row>
    <row r="117" spans="1:15" s="9" customFormat="1" ht="12" customHeight="1" hidden="1">
      <c r="A117" s="41" t="s">
        <v>428</v>
      </c>
      <c r="B117" s="5">
        <v>433169</v>
      </c>
      <c r="C117" s="5">
        <v>163575</v>
      </c>
      <c r="D117" s="5">
        <v>269594</v>
      </c>
      <c r="E117" s="5">
        <v>425110</v>
      </c>
      <c r="F117" s="5">
        <v>3752</v>
      </c>
      <c r="G117" s="5">
        <v>2407</v>
      </c>
      <c r="H117" s="5">
        <v>6009</v>
      </c>
      <c r="I117" s="5">
        <v>1775</v>
      </c>
      <c r="J117" s="5">
        <v>1142</v>
      </c>
      <c r="K117" s="5">
        <v>321804</v>
      </c>
      <c r="L117" s="5">
        <v>15576</v>
      </c>
      <c r="M117" s="5">
        <v>2917</v>
      </c>
      <c r="N117" s="5">
        <v>69728</v>
      </c>
      <c r="O117" s="19">
        <v>8059</v>
      </c>
    </row>
    <row r="118" spans="1:15" s="9" customFormat="1" ht="12" customHeight="1">
      <c r="A118" s="10" t="s">
        <v>431</v>
      </c>
      <c r="B118" s="1">
        <v>417385</v>
      </c>
      <c r="C118" s="1">
        <v>160987</v>
      </c>
      <c r="D118" s="1">
        <v>256398</v>
      </c>
      <c r="E118" s="1">
        <v>410053</v>
      </c>
      <c r="F118" s="1">
        <v>3474</v>
      </c>
      <c r="G118" s="1">
        <v>2072</v>
      </c>
      <c r="H118" s="1">
        <v>5655</v>
      </c>
      <c r="I118" s="1">
        <v>1729</v>
      </c>
      <c r="J118" s="1">
        <v>736</v>
      </c>
      <c r="K118" s="1">
        <v>316177</v>
      </c>
      <c r="L118" s="1">
        <v>17863</v>
      </c>
      <c r="M118" s="1">
        <v>2444</v>
      </c>
      <c r="N118" s="1">
        <v>59903</v>
      </c>
      <c r="O118" s="17">
        <v>7332</v>
      </c>
    </row>
    <row r="119" spans="1:15" ht="12" customHeight="1" hidden="1">
      <c r="A119" s="12" t="s">
        <v>9</v>
      </c>
      <c r="B119" s="20">
        <v>422575</v>
      </c>
      <c r="C119" s="5">
        <v>157029</v>
      </c>
      <c r="D119" s="5">
        <v>265546</v>
      </c>
      <c r="E119" s="5">
        <v>415241</v>
      </c>
      <c r="F119" s="5">
        <v>3323</v>
      </c>
      <c r="G119" s="5">
        <v>1968</v>
      </c>
      <c r="H119" s="5">
        <v>5016</v>
      </c>
      <c r="I119" s="5">
        <v>1723</v>
      </c>
      <c r="J119" s="5">
        <v>1063</v>
      </c>
      <c r="K119" s="5">
        <v>322650</v>
      </c>
      <c r="L119" s="5">
        <v>14737</v>
      </c>
      <c r="M119" s="5">
        <v>2784</v>
      </c>
      <c r="N119" s="5">
        <v>61977</v>
      </c>
      <c r="O119" s="19">
        <v>7334</v>
      </c>
    </row>
    <row r="120" spans="1:15" ht="12" customHeight="1" hidden="1">
      <c r="A120" s="12" t="s">
        <v>10</v>
      </c>
      <c r="B120" s="5">
        <v>436810</v>
      </c>
      <c r="C120" s="5">
        <v>165714</v>
      </c>
      <c r="D120" s="5">
        <v>271096</v>
      </c>
      <c r="E120" s="5">
        <v>428222</v>
      </c>
      <c r="F120" s="5">
        <v>4063</v>
      </c>
      <c r="G120" s="5">
        <v>2547</v>
      </c>
      <c r="H120" s="5">
        <v>6330</v>
      </c>
      <c r="I120" s="5">
        <v>1760</v>
      </c>
      <c r="J120" s="5">
        <v>1108</v>
      </c>
      <c r="K120" s="5">
        <v>326830</v>
      </c>
      <c r="L120" s="5">
        <v>16279</v>
      </c>
      <c r="M120" s="5">
        <v>2829</v>
      </c>
      <c r="N120" s="5">
        <v>66476</v>
      </c>
      <c r="O120" s="19">
        <v>8588</v>
      </c>
    </row>
    <row r="121" spans="1:15" ht="12" customHeight="1" hidden="1">
      <c r="A121" s="12" t="s">
        <v>11</v>
      </c>
      <c r="B121" s="5">
        <v>436359</v>
      </c>
      <c r="C121" s="5">
        <v>165893</v>
      </c>
      <c r="D121" s="5">
        <v>270466</v>
      </c>
      <c r="E121" s="5">
        <v>428698</v>
      </c>
      <c r="F121" s="5">
        <v>3802</v>
      </c>
      <c r="G121" s="5">
        <v>2460</v>
      </c>
      <c r="H121" s="5">
        <v>6106</v>
      </c>
      <c r="I121" s="5">
        <v>1730</v>
      </c>
      <c r="J121" s="5">
        <v>1094</v>
      </c>
      <c r="K121" s="5">
        <v>328371</v>
      </c>
      <c r="L121" s="5">
        <v>16087</v>
      </c>
      <c r="M121" s="5">
        <v>2747</v>
      </c>
      <c r="N121" s="5">
        <v>66301</v>
      </c>
      <c r="O121" s="19">
        <v>7661</v>
      </c>
    </row>
    <row r="122" spans="1:15" ht="12" customHeight="1" hidden="1">
      <c r="A122" s="12" t="s">
        <v>12</v>
      </c>
      <c r="B122" s="5">
        <v>437385</v>
      </c>
      <c r="C122" s="5">
        <v>166621</v>
      </c>
      <c r="D122" s="5">
        <v>270764</v>
      </c>
      <c r="E122" s="5">
        <v>428996</v>
      </c>
      <c r="F122" s="5">
        <v>3871</v>
      </c>
      <c r="G122" s="5">
        <v>2401</v>
      </c>
      <c r="H122" s="5">
        <v>6358</v>
      </c>
      <c r="I122" s="5">
        <v>1739</v>
      </c>
      <c r="J122" s="5">
        <v>1093</v>
      </c>
      <c r="K122" s="5">
        <v>328690</v>
      </c>
      <c r="L122" s="5">
        <v>16273</v>
      </c>
      <c r="M122" s="5">
        <v>2773</v>
      </c>
      <c r="N122" s="5">
        <v>65798</v>
      </c>
      <c r="O122" s="19">
        <v>8389</v>
      </c>
    </row>
    <row r="123" spans="1:15" ht="12" customHeight="1" hidden="1">
      <c r="A123" s="12" t="s">
        <v>13</v>
      </c>
      <c r="B123" s="5">
        <v>439289</v>
      </c>
      <c r="C123" s="5">
        <v>168747</v>
      </c>
      <c r="D123" s="5">
        <v>270542</v>
      </c>
      <c r="E123" s="5">
        <v>430800</v>
      </c>
      <c r="F123" s="5">
        <v>4167</v>
      </c>
      <c r="G123" s="5">
        <v>2475</v>
      </c>
      <c r="H123" s="5">
        <v>6405</v>
      </c>
      <c r="I123" s="5">
        <v>1726</v>
      </c>
      <c r="J123" s="5">
        <v>1056</v>
      </c>
      <c r="K123" s="5">
        <v>330882</v>
      </c>
      <c r="L123" s="5">
        <v>16703</v>
      </c>
      <c r="M123" s="5">
        <v>2757</v>
      </c>
      <c r="N123" s="5">
        <v>64629</v>
      </c>
      <c r="O123" s="19">
        <v>8489</v>
      </c>
    </row>
    <row r="124" spans="1:15" ht="12" customHeight="1" hidden="1">
      <c r="A124" s="12" t="s">
        <v>14</v>
      </c>
      <c r="B124" s="5">
        <v>437415</v>
      </c>
      <c r="C124" s="5">
        <v>169116</v>
      </c>
      <c r="D124" s="5">
        <v>268299</v>
      </c>
      <c r="E124" s="5">
        <v>430231</v>
      </c>
      <c r="F124" s="5">
        <v>4151</v>
      </c>
      <c r="G124" s="5">
        <v>2498</v>
      </c>
      <c r="H124" s="5">
        <v>5550</v>
      </c>
      <c r="I124" s="5">
        <v>1684</v>
      </c>
      <c r="J124" s="5">
        <v>1035</v>
      </c>
      <c r="K124" s="5">
        <v>334554</v>
      </c>
      <c r="L124" s="5">
        <v>16663</v>
      </c>
      <c r="M124" s="5">
        <v>2633</v>
      </c>
      <c r="N124" s="5">
        <v>61463</v>
      </c>
      <c r="O124" s="19">
        <v>7184</v>
      </c>
    </row>
    <row r="125" spans="1:15" ht="12" customHeight="1" hidden="1">
      <c r="A125" s="12" t="s">
        <v>15</v>
      </c>
      <c r="B125" s="5">
        <v>431442</v>
      </c>
      <c r="C125" s="5">
        <v>166306</v>
      </c>
      <c r="D125" s="5">
        <v>265136</v>
      </c>
      <c r="E125" s="5">
        <v>425241</v>
      </c>
      <c r="F125" s="5">
        <v>3807</v>
      </c>
      <c r="G125" s="5">
        <v>2350</v>
      </c>
      <c r="H125" s="5">
        <v>4850</v>
      </c>
      <c r="I125" s="5">
        <v>1641</v>
      </c>
      <c r="J125" s="5">
        <v>988</v>
      </c>
      <c r="K125" s="5">
        <v>333623</v>
      </c>
      <c r="L125" s="5">
        <v>16379</v>
      </c>
      <c r="M125" s="5">
        <v>2517</v>
      </c>
      <c r="N125" s="5">
        <v>59086</v>
      </c>
      <c r="O125" s="19">
        <v>6201</v>
      </c>
    </row>
    <row r="126" spans="1:15" ht="12" customHeight="1" hidden="1">
      <c r="A126" s="12" t="s">
        <v>16</v>
      </c>
      <c r="B126" s="5">
        <v>436277</v>
      </c>
      <c r="C126" s="5">
        <v>168998</v>
      </c>
      <c r="D126" s="5">
        <v>267279</v>
      </c>
      <c r="E126" s="5">
        <v>428352</v>
      </c>
      <c r="F126" s="5">
        <v>4079</v>
      </c>
      <c r="G126" s="5">
        <v>2393</v>
      </c>
      <c r="H126" s="5">
        <v>5715</v>
      </c>
      <c r="I126" s="5">
        <v>1673</v>
      </c>
      <c r="J126" s="5">
        <v>943</v>
      </c>
      <c r="K126" s="5">
        <v>334162</v>
      </c>
      <c r="L126" s="5">
        <v>17242</v>
      </c>
      <c r="M126" s="5">
        <v>2557</v>
      </c>
      <c r="N126" s="5">
        <v>59588</v>
      </c>
      <c r="O126" s="19">
        <v>7925</v>
      </c>
    </row>
    <row r="127" spans="1:15" ht="12" customHeight="1" hidden="1">
      <c r="A127" s="12" t="s">
        <v>17</v>
      </c>
      <c r="B127" s="5">
        <v>439476</v>
      </c>
      <c r="C127" s="5">
        <v>171929</v>
      </c>
      <c r="D127" s="5">
        <v>267547</v>
      </c>
      <c r="E127" s="5">
        <v>431311</v>
      </c>
      <c r="F127" s="5">
        <v>4306</v>
      </c>
      <c r="G127" s="5">
        <v>2450</v>
      </c>
      <c r="H127" s="5">
        <v>6111</v>
      </c>
      <c r="I127" s="5">
        <v>1710</v>
      </c>
      <c r="J127" s="5">
        <v>912</v>
      </c>
      <c r="K127" s="5">
        <v>332775</v>
      </c>
      <c r="L127" s="5">
        <v>17779</v>
      </c>
      <c r="M127" s="5">
        <v>2541</v>
      </c>
      <c r="N127" s="5">
        <v>62727</v>
      </c>
      <c r="O127" s="19">
        <v>8165</v>
      </c>
    </row>
    <row r="128" spans="1:15" ht="12" customHeight="1" hidden="1">
      <c r="A128" s="12" t="s">
        <v>18</v>
      </c>
      <c r="B128" s="5">
        <v>440693</v>
      </c>
      <c r="C128" s="5">
        <v>172406</v>
      </c>
      <c r="D128" s="5">
        <v>268287</v>
      </c>
      <c r="E128" s="5">
        <v>432542</v>
      </c>
      <c r="F128" s="5">
        <v>4178</v>
      </c>
      <c r="G128" s="5">
        <v>2404</v>
      </c>
      <c r="H128" s="5">
        <v>6187</v>
      </c>
      <c r="I128" s="5">
        <v>1743</v>
      </c>
      <c r="J128" s="5">
        <v>872</v>
      </c>
      <c r="K128" s="5">
        <v>334209</v>
      </c>
      <c r="L128" s="5">
        <v>18054</v>
      </c>
      <c r="M128" s="5">
        <v>2498</v>
      </c>
      <c r="N128" s="5">
        <v>62397</v>
      </c>
      <c r="O128" s="19">
        <v>8151</v>
      </c>
    </row>
    <row r="129" spans="1:15" ht="12" customHeight="1" hidden="1">
      <c r="A129" s="12" t="s">
        <v>19</v>
      </c>
      <c r="B129" s="5">
        <v>437442</v>
      </c>
      <c r="C129" s="5">
        <v>171269</v>
      </c>
      <c r="D129" s="5">
        <v>266173</v>
      </c>
      <c r="E129" s="5">
        <v>429115</v>
      </c>
      <c r="F129" s="5">
        <v>4483</v>
      </c>
      <c r="G129" s="5">
        <v>2539</v>
      </c>
      <c r="H129" s="5">
        <v>6255</v>
      </c>
      <c r="I129" s="5">
        <v>1754</v>
      </c>
      <c r="J129" s="5">
        <v>779</v>
      </c>
      <c r="K129" s="5">
        <v>330603</v>
      </c>
      <c r="L129" s="5">
        <v>18698</v>
      </c>
      <c r="M129" s="5">
        <v>2454</v>
      </c>
      <c r="N129" s="5">
        <v>61550</v>
      </c>
      <c r="O129" s="19">
        <v>8327</v>
      </c>
    </row>
    <row r="130" spans="1:15" ht="12" customHeight="1" hidden="1">
      <c r="A130" s="12" t="s">
        <v>20</v>
      </c>
      <c r="B130" s="5">
        <v>417385</v>
      </c>
      <c r="C130" s="5">
        <v>160987</v>
      </c>
      <c r="D130" s="5">
        <v>256398</v>
      </c>
      <c r="E130" s="5">
        <v>410053</v>
      </c>
      <c r="F130" s="5">
        <v>3474</v>
      </c>
      <c r="G130" s="5">
        <v>2072</v>
      </c>
      <c r="H130" s="5">
        <v>5655</v>
      </c>
      <c r="I130" s="5">
        <v>1729</v>
      </c>
      <c r="J130" s="5">
        <v>736</v>
      </c>
      <c r="K130" s="5">
        <v>316177</v>
      </c>
      <c r="L130" s="5">
        <v>17863</v>
      </c>
      <c r="M130" s="5">
        <v>2444</v>
      </c>
      <c r="N130" s="5">
        <v>59903</v>
      </c>
      <c r="O130" s="19">
        <v>7332</v>
      </c>
    </row>
    <row r="131" spans="1:15" s="4" customFormat="1" ht="12" customHeight="1">
      <c r="A131" s="10" t="s">
        <v>440</v>
      </c>
      <c r="B131" s="1">
        <v>403700</v>
      </c>
      <c r="C131" s="1">
        <v>152242</v>
      </c>
      <c r="D131" s="1">
        <v>251458</v>
      </c>
      <c r="E131" s="1">
        <v>396514</v>
      </c>
      <c r="F131" s="1">
        <v>3665</v>
      </c>
      <c r="G131" s="1">
        <v>1920</v>
      </c>
      <c r="H131" s="1">
        <v>6106</v>
      </c>
      <c r="I131" s="1">
        <v>1613</v>
      </c>
      <c r="J131" s="1">
        <v>456</v>
      </c>
      <c r="K131" s="1">
        <v>306408</v>
      </c>
      <c r="L131" s="1">
        <v>20024</v>
      </c>
      <c r="M131" s="1">
        <v>2145</v>
      </c>
      <c r="N131" s="1">
        <v>54177</v>
      </c>
      <c r="O131" s="17">
        <v>7186</v>
      </c>
    </row>
    <row r="132" spans="1:15" ht="12" customHeight="1" hidden="1">
      <c r="A132" s="42" t="s">
        <v>441</v>
      </c>
      <c r="B132" s="20">
        <v>400465</v>
      </c>
      <c r="C132" s="5">
        <v>151940</v>
      </c>
      <c r="D132" s="5">
        <v>248525</v>
      </c>
      <c r="E132" s="5">
        <v>393007</v>
      </c>
      <c r="F132" s="5">
        <v>3899</v>
      </c>
      <c r="G132" s="5">
        <v>1945</v>
      </c>
      <c r="H132" s="5">
        <v>5193</v>
      </c>
      <c r="I132" s="5">
        <v>1682</v>
      </c>
      <c r="J132" s="5">
        <v>689</v>
      </c>
      <c r="K132" s="5">
        <v>307336</v>
      </c>
      <c r="L132" s="5">
        <v>17579</v>
      </c>
      <c r="M132" s="5">
        <v>2357</v>
      </c>
      <c r="N132" s="5">
        <v>52327</v>
      </c>
      <c r="O132" s="19">
        <v>7458</v>
      </c>
    </row>
    <row r="133" spans="1:15" ht="12" customHeight="1" hidden="1">
      <c r="A133" s="42" t="s">
        <v>442</v>
      </c>
      <c r="B133" s="5">
        <v>408543</v>
      </c>
      <c r="C133" s="5">
        <v>155623</v>
      </c>
      <c r="D133" s="5">
        <v>252920</v>
      </c>
      <c r="E133" s="5">
        <v>400494</v>
      </c>
      <c r="F133" s="5">
        <v>4132</v>
      </c>
      <c r="G133" s="5">
        <v>2311</v>
      </c>
      <c r="H133" s="5">
        <v>6193</v>
      </c>
      <c r="I133" s="5">
        <v>1741</v>
      </c>
      <c r="J133" s="5">
        <v>722</v>
      </c>
      <c r="K133" s="5">
        <v>305764</v>
      </c>
      <c r="L133" s="5">
        <v>18864</v>
      </c>
      <c r="M133" s="5">
        <v>2383</v>
      </c>
      <c r="N133" s="5">
        <v>58384</v>
      </c>
      <c r="O133" s="19">
        <v>8049</v>
      </c>
    </row>
    <row r="134" spans="1:15" ht="12" customHeight="1" hidden="1">
      <c r="A134" s="42" t="s">
        <v>443</v>
      </c>
      <c r="B134" s="5">
        <v>408590</v>
      </c>
      <c r="C134" s="5">
        <v>155409</v>
      </c>
      <c r="D134" s="5">
        <v>253181</v>
      </c>
      <c r="E134" s="5">
        <v>400647</v>
      </c>
      <c r="F134" s="5">
        <v>4281</v>
      </c>
      <c r="G134" s="5">
        <v>2295</v>
      </c>
      <c r="H134" s="5">
        <v>6351</v>
      </c>
      <c r="I134" s="5">
        <v>1755</v>
      </c>
      <c r="J134" s="5">
        <v>711</v>
      </c>
      <c r="K134" s="5">
        <v>305078</v>
      </c>
      <c r="L134" s="5">
        <v>19290</v>
      </c>
      <c r="M134" s="5">
        <v>2375</v>
      </c>
      <c r="N134" s="5">
        <v>58511</v>
      </c>
      <c r="O134" s="19">
        <v>7943</v>
      </c>
    </row>
    <row r="135" spans="1:15" ht="12" customHeight="1" hidden="1">
      <c r="A135" s="42" t="s">
        <v>444</v>
      </c>
      <c r="B135" s="5">
        <v>400681</v>
      </c>
      <c r="C135" s="5">
        <v>151453</v>
      </c>
      <c r="D135" s="5">
        <v>249228</v>
      </c>
      <c r="E135" s="5">
        <v>393060</v>
      </c>
      <c r="F135" s="5">
        <v>4067</v>
      </c>
      <c r="G135" s="5">
        <v>2111</v>
      </c>
      <c r="H135" s="5">
        <v>6197</v>
      </c>
      <c r="I135" s="5">
        <v>1721</v>
      </c>
      <c r="J135" s="5">
        <v>663</v>
      </c>
      <c r="K135" s="5">
        <v>299913</v>
      </c>
      <c r="L135" s="5">
        <v>18927</v>
      </c>
      <c r="M135" s="5">
        <v>2316</v>
      </c>
      <c r="N135" s="5">
        <v>57145</v>
      </c>
      <c r="O135" s="19">
        <v>7621</v>
      </c>
    </row>
    <row r="136" spans="1:15" ht="12" customHeight="1" hidden="1">
      <c r="A136" s="42" t="s">
        <v>445</v>
      </c>
      <c r="B136" s="5">
        <v>400968</v>
      </c>
      <c r="C136" s="5">
        <v>151070</v>
      </c>
      <c r="D136" s="5">
        <v>249898</v>
      </c>
      <c r="E136" s="5">
        <v>393342</v>
      </c>
      <c r="F136" s="5">
        <v>4300</v>
      </c>
      <c r="G136" s="5">
        <v>2182</v>
      </c>
      <c r="H136" s="5">
        <v>6274</v>
      </c>
      <c r="I136" s="5">
        <v>1688</v>
      </c>
      <c r="J136" s="5">
        <v>651</v>
      </c>
      <c r="K136" s="5">
        <v>299611</v>
      </c>
      <c r="L136" s="5">
        <v>19296</v>
      </c>
      <c r="M136" s="5">
        <v>2324</v>
      </c>
      <c r="N136" s="5">
        <v>57016</v>
      </c>
      <c r="O136" s="19">
        <v>7626</v>
      </c>
    </row>
    <row r="137" spans="1:15" ht="12" customHeight="1" hidden="1">
      <c r="A137" s="42" t="s">
        <v>446</v>
      </c>
      <c r="B137" s="5">
        <v>395147</v>
      </c>
      <c r="C137" s="5">
        <v>148333</v>
      </c>
      <c r="D137" s="5">
        <v>246814</v>
      </c>
      <c r="E137" s="5">
        <v>388580</v>
      </c>
      <c r="F137" s="5">
        <v>4181</v>
      </c>
      <c r="G137" s="5">
        <v>2134</v>
      </c>
      <c r="H137" s="5">
        <v>5451</v>
      </c>
      <c r="I137" s="5">
        <v>1566</v>
      </c>
      <c r="J137" s="5">
        <v>639</v>
      </c>
      <c r="K137" s="5">
        <v>299634</v>
      </c>
      <c r="L137" s="5">
        <v>19166</v>
      </c>
      <c r="M137" s="5">
        <v>2223</v>
      </c>
      <c r="N137" s="5">
        <v>53586</v>
      </c>
      <c r="O137" s="19">
        <v>6567</v>
      </c>
    </row>
    <row r="138" spans="1:15" ht="12" customHeight="1" hidden="1">
      <c r="A138" s="42" t="s">
        <v>447</v>
      </c>
      <c r="B138" s="5">
        <v>389980</v>
      </c>
      <c r="C138" s="5">
        <v>145940</v>
      </c>
      <c r="D138" s="5">
        <v>244040</v>
      </c>
      <c r="E138" s="5">
        <v>384020</v>
      </c>
      <c r="F138" s="5">
        <v>4114</v>
      </c>
      <c r="G138" s="5">
        <v>2071</v>
      </c>
      <c r="H138" s="5">
        <v>5010</v>
      </c>
      <c r="I138" s="5">
        <v>1539</v>
      </c>
      <c r="J138" s="5">
        <v>602</v>
      </c>
      <c r="K138" s="5">
        <v>299576</v>
      </c>
      <c r="L138" s="5">
        <v>18922</v>
      </c>
      <c r="M138" s="5">
        <v>2172</v>
      </c>
      <c r="N138" s="5">
        <v>50014</v>
      </c>
      <c r="O138" s="19">
        <v>5960</v>
      </c>
    </row>
    <row r="139" spans="1:15" ht="12" customHeight="1" hidden="1">
      <c r="A139" s="42" t="s">
        <v>448</v>
      </c>
      <c r="B139" s="5">
        <v>397110</v>
      </c>
      <c r="C139" s="5">
        <v>148526</v>
      </c>
      <c r="D139" s="5">
        <v>248584</v>
      </c>
      <c r="E139" s="5">
        <v>389359</v>
      </c>
      <c r="F139" s="5">
        <v>4325</v>
      </c>
      <c r="G139" s="5">
        <v>2165</v>
      </c>
      <c r="H139" s="5">
        <v>5915</v>
      </c>
      <c r="I139" s="5">
        <v>1602</v>
      </c>
      <c r="J139" s="5">
        <v>592</v>
      </c>
      <c r="K139" s="5">
        <v>301420</v>
      </c>
      <c r="L139" s="5">
        <v>19687</v>
      </c>
      <c r="M139" s="5">
        <v>2222</v>
      </c>
      <c r="N139" s="5">
        <v>51431</v>
      </c>
      <c r="O139" s="19">
        <v>7751</v>
      </c>
    </row>
    <row r="140" spans="1:15" ht="12" customHeight="1" hidden="1">
      <c r="A140" s="42" t="s">
        <v>449</v>
      </c>
      <c r="B140" s="5">
        <v>401952</v>
      </c>
      <c r="C140" s="5">
        <v>151423</v>
      </c>
      <c r="D140" s="5">
        <v>250529</v>
      </c>
      <c r="E140" s="5">
        <v>394171</v>
      </c>
      <c r="F140" s="5">
        <v>4335</v>
      </c>
      <c r="G140" s="5">
        <v>2154</v>
      </c>
      <c r="H140" s="5">
        <v>6342</v>
      </c>
      <c r="I140" s="5">
        <v>1667</v>
      </c>
      <c r="J140" s="5">
        <v>565</v>
      </c>
      <c r="K140" s="5">
        <v>301363</v>
      </c>
      <c r="L140" s="5">
        <v>20059</v>
      </c>
      <c r="M140" s="5">
        <v>2185</v>
      </c>
      <c r="N140" s="5">
        <v>55501</v>
      </c>
      <c r="O140" s="19">
        <v>7781</v>
      </c>
    </row>
    <row r="141" spans="1:15" ht="12" customHeight="1" hidden="1">
      <c r="A141" s="42" t="s">
        <v>450</v>
      </c>
      <c r="B141" s="5">
        <v>406156</v>
      </c>
      <c r="C141" s="5">
        <v>153568</v>
      </c>
      <c r="D141" s="5">
        <v>252588</v>
      </c>
      <c r="E141" s="5">
        <v>398306</v>
      </c>
      <c r="F141" s="5">
        <v>4372</v>
      </c>
      <c r="G141" s="5">
        <v>2239</v>
      </c>
      <c r="H141" s="5">
        <v>6504</v>
      </c>
      <c r="I141" s="5">
        <v>1649</v>
      </c>
      <c r="J141" s="5">
        <v>541</v>
      </c>
      <c r="K141" s="5">
        <v>304504</v>
      </c>
      <c r="L141" s="5">
        <v>20475</v>
      </c>
      <c r="M141" s="5">
        <v>2174</v>
      </c>
      <c r="N141" s="5">
        <v>55848</v>
      </c>
      <c r="O141" s="19">
        <v>7850</v>
      </c>
    </row>
    <row r="142" spans="1:15" ht="12" customHeight="1" hidden="1">
      <c r="A142" s="42" t="s">
        <v>451</v>
      </c>
      <c r="B142" s="5">
        <v>407374</v>
      </c>
      <c r="C142" s="5">
        <v>154234</v>
      </c>
      <c r="D142" s="5">
        <v>253140</v>
      </c>
      <c r="E142" s="5">
        <v>399466</v>
      </c>
      <c r="F142" s="5">
        <v>4155</v>
      </c>
      <c r="G142" s="5">
        <v>2179</v>
      </c>
      <c r="H142" s="5">
        <v>6578</v>
      </c>
      <c r="I142" s="5">
        <v>1643</v>
      </c>
      <c r="J142" s="5">
        <v>518</v>
      </c>
      <c r="K142" s="5">
        <v>306642</v>
      </c>
      <c r="L142" s="5">
        <v>20528</v>
      </c>
      <c r="M142" s="5">
        <v>2157</v>
      </c>
      <c r="N142" s="5">
        <v>55066</v>
      </c>
      <c r="O142" s="19">
        <v>7908</v>
      </c>
    </row>
    <row r="143" spans="1:15" ht="12" customHeight="1" hidden="1">
      <c r="A143" s="42" t="s">
        <v>452</v>
      </c>
      <c r="B143" s="5">
        <v>403700</v>
      </c>
      <c r="C143" s="5">
        <v>152242</v>
      </c>
      <c r="D143" s="5">
        <v>251458</v>
      </c>
      <c r="E143" s="5">
        <v>396514</v>
      </c>
      <c r="F143" s="5">
        <v>3665</v>
      </c>
      <c r="G143" s="5">
        <v>1920</v>
      </c>
      <c r="H143" s="5">
        <v>6106</v>
      </c>
      <c r="I143" s="5">
        <v>1613</v>
      </c>
      <c r="J143" s="5">
        <v>456</v>
      </c>
      <c r="K143" s="5">
        <v>306408</v>
      </c>
      <c r="L143" s="5">
        <v>20024</v>
      </c>
      <c r="M143" s="5">
        <v>2145</v>
      </c>
      <c r="N143" s="5">
        <v>54177</v>
      </c>
      <c r="O143" s="19">
        <v>7186</v>
      </c>
    </row>
    <row r="144" spans="1:15" s="4" customFormat="1" ht="12" customHeight="1">
      <c r="A144" s="10" t="s">
        <v>453</v>
      </c>
      <c r="B144" s="1">
        <v>418802</v>
      </c>
      <c r="C144" s="1">
        <v>160963</v>
      </c>
      <c r="D144" s="1">
        <v>257839</v>
      </c>
      <c r="E144" s="1">
        <v>411922</v>
      </c>
      <c r="F144" s="1">
        <v>3783</v>
      </c>
      <c r="G144" s="1">
        <v>2004</v>
      </c>
      <c r="H144" s="1">
        <v>5923</v>
      </c>
      <c r="I144" s="1">
        <v>1573</v>
      </c>
      <c r="J144" s="1">
        <v>485</v>
      </c>
      <c r="K144" s="1">
        <v>325572</v>
      </c>
      <c r="L144" s="1">
        <v>21428</v>
      </c>
      <c r="M144" s="1">
        <v>1959</v>
      </c>
      <c r="N144" s="1">
        <v>49195</v>
      </c>
      <c r="O144" s="17">
        <v>6880</v>
      </c>
    </row>
    <row r="145" spans="1:15" ht="12" customHeight="1" hidden="1">
      <c r="A145" s="12" t="s">
        <v>9</v>
      </c>
      <c r="B145" s="20">
        <v>404045</v>
      </c>
      <c r="C145" s="5">
        <v>152352</v>
      </c>
      <c r="D145" s="5">
        <v>251693</v>
      </c>
      <c r="E145" s="5">
        <v>396612</v>
      </c>
      <c r="F145" s="5">
        <v>4388</v>
      </c>
      <c r="G145" s="5">
        <v>2238</v>
      </c>
      <c r="H145" s="5">
        <v>6012</v>
      </c>
      <c r="I145" s="5">
        <v>1616</v>
      </c>
      <c r="J145" s="5">
        <v>458</v>
      </c>
      <c r="K145" s="5">
        <v>311718</v>
      </c>
      <c r="L145" s="5">
        <v>20780</v>
      </c>
      <c r="M145" s="5">
        <v>2118</v>
      </c>
      <c r="N145" s="5">
        <v>47284</v>
      </c>
      <c r="O145" s="19">
        <v>7433</v>
      </c>
    </row>
    <row r="146" spans="1:15" ht="12" customHeight="1" hidden="1">
      <c r="A146" s="12" t="s">
        <v>10</v>
      </c>
      <c r="B146" s="5">
        <v>409264</v>
      </c>
      <c r="C146" s="5">
        <v>154839</v>
      </c>
      <c r="D146" s="5">
        <v>254425</v>
      </c>
      <c r="E146" s="5">
        <v>401639</v>
      </c>
      <c r="F146" s="5">
        <v>4372</v>
      </c>
      <c r="G146" s="5">
        <v>2234</v>
      </c>
      <c r="H146" s="5">
        <v>6568</v>
      </c>
      <c r="I146" s="5">
        <v>1617</v>
      </c>
      <c r="J146" s="5">
        <v>452</v>
      </c>
      <c r="K146" s="5">
        <v>311719</v>
      </c>
      <c r="L146" s="5">
        <v>20774</v>
      </c>
      <c r="M146" s="5">
        <v>2095</v>
      </c>
      <c r="N146" s="5">
        <v>51808</v>
      </c>
      <c r="O146" s="19">
        <v>7625</v>
      </c>
    </row>
    <row r="147" spans="1:15" ht="12" customHeight="1" hidden="1">
      <c r="A147" s="12" t="s">
        <v>11</v>
      </c>
      <c r="B147" s="5">
        <v>409821</v>
      </c>
      <c r="C147" s="5">
        <v>154819</v>
      </c>
      <c r="D147" s="5">
        <v>255002</v>
      </c>
      <c r="E147" s="5">
        <v>402923</v>
      </c>
      <c r="F147" s="5">
        <v>3824</v>
      </c>
      <c r="G147" s="5">
        <v>2069</v>
      </c>
      <c r="H147" s="5">
        <v>6227</v>
      </c>
      <c r="I147" s="5">
        <v>1605</v>
      </c>
      <c r="J147" s="5">
        <v>428</v>
      </c>
      <c r="K147" s="5">
        <v>313851</v>
      </c>
      <c r="L147" s="5">
        <v>20424</v>
      </c>
      <c r="M147" s="5">
        <v>2053</v>
      </c>
      <c r="N147" s="5">
        <v>52442</v>
      </c>
      <c r="O147" s="19">
        <v>6898</v>
      </c>
    </row>
    <row r="148" spans="1:15" ht="12" customHeight="1" hidden="1">
      <c r="A148" s="12" t="s">
        <v>12</v>
      </c>
      <c r="B148" s="5">
        <v>414932</v>
      </c>
      <c r="C148" s="5">
        <v>157465</v>
      </c>
      <c r="D148" s="5">
        <v>257467</v>
      </c>
      <c r="E148" s="5">
        <v>407482</v>
      </c>
      <c r="F148" s="5">
        <v>4141</v>
      </c>
      <c r="G148" s="5">
        <v>2166</v>
      </c>
      <c r="H148" s="5">
        <v>6465</v>
      </c>
      <c r="I148" s="5">
        <v>1588</v>
      </c>
      <c r="J148" s="5">
        <v>429</v>
      </c>
      <c r="K148" s="5">
        <v>316923</v>
      </c>
      <c r="L148" s="5">
        <v>20976</v>
      </c>
      <c r="M148" s="5">
        <v>2068</v>
      </c>
      <c r="N148" s="5">
        <v>52726</v>
      </c>
      <c r="O148" s="19">
        <v>7450</v>
      </c>
    </row>
    <row r="149" spans="1:15" ht="12" customHeight="1" hidden="1">
      <c r="A149" s="12" t="s">
        <v>13</v>
      </c>
      <c r="B149" s="5">
        <v>416017</v>
      </c>
      <c r="C149" s="5">
        <v>157893</v>
      </c>
      <c r="D149" s="5">
        <v>258124</v>
      </c>
      <c r="E149" s="5">
        <v>408775</v>
      </c>
      <c r="F149" s="5">
        <v>4288</v>
      </c>
      <c r="G149" s="5">
        <v>2163</v>
      </c>
      <c r="H149" s="5">
        <v>6324</v>
      </c>
      <c r="I149" s="5">
        <v>1597</v>
      </c>
      <c r="J149" s="5">
        <v>445</v>
      </c>
      <c r="K149" s="5">
        <v>318837</v>
      </c>
      <c r="L149" s="5">
        <v>21205</v>
      </c>
      <c r="M149" s="5">
        <v>2056</v>
      </c>
      <c r="N149" s="5">
        <v>51860</v>
      </c>
      <c r="O149" s="19">
        <v>7242</v>
      </c>
    </row>
    <row r="150" spans="1:15" ht="12" customHeight="1" hidden="1">
      <c r="A150" s="12" t="s">
        <v>14</v>
      </c>
      <c r="B150" s="5">
        <v>411053</v>
      </c>
      <c r="C150" s="5">
        <v>155950</v>
      </c>
      <c r="D150" s="5">
        <v>255103</v>
      </c>
      <c r="E150" s="5">
        <v>404611</v>
      </c>
      <c r="F150" s="5">
        <v>4273</v>
      </c>
      <c r="G150" s="5">
        <v>2185</v>
      </c>
      <c r="H150" s="5">
        <v>5749</v>
      </c>
      <c r="I150" s="5">
        <v>1538</v>
      </c>
      <c r="J150" s="5">
        <v>448</v>
      </c>
      <c r="K150" s="5">
        <v>319037</v>
      </c>
      <c r="L150" s="5">
        <v>20959</v>
      </c>
      <c r="M150" s="5">
        <v>2029</v>
      </c>
      <c r="N150" s="5">
        <v>48393</v>
      </c>
      <c r="O150" s="19">
        <v>6442</v>
      </c>
    </row>
    <row r="151" spans="1:15" ht="12" customHeight="1" hidden="1">
      <c r="A151" s="12" t="s">
        <v>15</v>
      </c>
      <c r="B151" s="5">
        <v>408764</v>
      </c>
      <c r="C151" s="5">
        <v>154800</v>
      </c>
      <c r="D151" s="5">
        <v>253964</v>
      </c>
      <c r="E151" s="5">
        <v>403143</v>
      </c>
      <c r="F151" s="5">
        <v>4245</v>
      </c>
      <c r="G151" s="5">
        <v>2210</v>
      </c>
      <c r="H151" s="5">
        <v>5082</v>
      </c>
      <c r="I151" s="5">
        <v>1484</v>
      </c>
      <c r="J151" s="5">
        <v>453</v>
      </c>
      <c r="K151" s="5">
        <v>322201</v>
      </c>
      <c r="L151" s="5">
        <v>20756</v>
      </c>
      <c r="M151" s="5">
        <v>1964</v>
      </c>
      <c r="N151" s="5">
        <v>44748</v>
      </c>
      <c r="O151" s="19">
        <v>5621</v>
      </c>
    </row>
    <row r="152" spans="1:15" ht="12" customHeight="1" hidden="1">
      <c r="A152" s="12" t="s">
        <v>16</v>
      </c>
      <c r="B152" s="5">
        <v>410805</v>
      </c>
      <c r="C152" s="5">
        <v>155728</v>
      </c>
      <c r="D152" s="5">
        <v>255077</v>
      </c>
      <c r="E152" s="5">
        <v>403535</v>
      </c>
      <c r="F152" s="5">
        <v>4258</v>
      </c>
      <c r="G152" s="5">
        <v>2195</v>
      </c>
      <c r="H152" s="5">
        <v>5748</v>
      </c>
      <c r="I152" s="5">
        <v>1534</v>
      </c>
      <c r="J152" s="5">
        <v>469</v>
      </c>
      <c r="K152" s="5">
        <v>320649</v>
      </c>
      <c r="L152" s="5">
        <v>21259</v>
      </c>
      <c r="M152" s="5">
        <v>1991</v>
      </c>
      <c r="N152" s="5">
        <v>45432</v>
      </c>
      <c r="O152" s="19">
        <v>7270</v>
      </c>
    </row>
    <row r="153" spans="1:15" ht="12" customHeight="1" hidden="1">
      <c r="A153" s="12" t="s">
        <v>17</v>
      </c>
      <c r="B153" s="5">
        <v>413989</v>
      </c>
      <c r="C153" s="5">
        <v>157708</v>
      </c>
      <c r="D153" s="5">
        <v>256281</v>
      </c>
      <c r="E153" s="5">
        <v>406668</v>
      </c>
      <c r="F153" s="5">
        <v>4143</v>
      </c>
      <c r="G153" s="5">
        <v>2168</v>
      </c>
      <c r="H153" s="5">
        <v>5971</v>
      </c>
      <c r="I153" s="5">
        <v>1528</v>
      </c>
      <c r="J153" s="5">
        <v>461</v>
      </c>
      <c r="K153" s="5">
        <v>319885</v>
      </c>
      <c r="L153" s="5">
        <v>21325</v>
      </c>
      <c r="M153" s="5">
        <v>1969</v>
      </c>
      <c r="N153" s="5">
        <v>49218</v>
      </c>
      <c r="O153" s="19">
        <v>7321</v>
      </c>
    </row>
    <row r="154" spans="1:15" ht="12" customHeight="1" hidden="1">
      <c r="A154" s="12" t="s">
        <v>18</v>
      </c>
      <c r="B154" s="5">
        <v>415971</v>
      </c>
      <c r="C154" s="5">
        <v>158721</v>
      </c>
      <c r="D154" s="5">
        <v>257250</v>
      </c>
      <c r="E154" s="5">
        <v>408697</v>
      </c>
      <c r="F154" s="5">
        <v>3888</v>
      </c>
      <c r="G154" s="5">
        <v>2117</v>
      </c>
      <c r="H154" s="5">
        <v>5946</v>
      </c>
      <c r="I154" s="5">
        <v>1483</v>
      </c>
      <c r="J154" s="5">
        <v>502</v>
      </c>
      <c r="K154" s="5">
        <v>322037</v>
      </c>
      <c r="L154" s="5">
        <v>21183</v>
      </c>
      <c r="M154" s="5">
        <v>1978</v>
      </c>
      <c r="N154" s="5">
        <v>49563</v>
      </c>
      <c r="O154" s="19">
        <v>7274</v>
      </c>
    </row>
    <row r="155" spans="1:15" ht="12" customHeight="1" hidden="1">
      <c r="A155" s="12" t="s">
        <v>19</v>
      </c>
      <c r="B155" s="5">
        <v>419086</v>
      </c>
      <c r="C155" s="5">
        <v>160975</v>
      </c>
      <c r="D155" s="5">
        <v>258111</v>
      </c>
      <c r="E155" s="5">
        <v>411746</v>
      </c>
      <c r="F155" s="5">
        <v>4134</v>
      </c>
      <c r="G155" s="5">
        <v>2228</v>
      </c>
      <c r="H155" s="5">
        <v>6063</v>
      </c>
      <c r="I155" s="5">
        <v>1553</v>
      </c>
      <c r="J155" s="5">
        <v>506</v>
      </c>
      <c r="K155" s="5">
        <v>323800</v>
      </c>
      <c r="L155" s="5">
        <v>21664</v>
      </c>
      <c r="M155" s="5">
        <v>1963</v>
      </c>
      <c r="N155" s="5">
        <v>49835</v>
      </c>
      <c r="O155" s="19">
        <v>7340</v>
      </c>
    </row>
    <row r="156" spans="1:15" ht="12" customHeight="1" hidden="1">
      <c r="A156" s="12" t="s">
        <v>20</v>
      </c>
      <c r="B156" s="5">
        <v>418802</v>
      </c>
      <c r="C156" s="5">
        <v>160963</v>
      </c>
      <c r="D156" s="5">
        <v>257839</v>
      </c>
      <c r="E156" s="5">
        <v>411922</v>
      </c>
      <c r="F156" s="5">
        <v>3783</v>
      </c>
      <c r="G156" s="5">
        <v>2004</v>
      </c>
      <c r="H156" s="5">
        <v>5923</v>
      </c>
      <c r="I156" s="5">
        <v>1573</v>
      </c>
      <c r="J156" s="5">
        <v>485</v>
      </c>
      <c r="K156" s="5">
        <v>325572</v>
      </c>
      <c r="L156" s="5">
        <v>21428</v>
      </c>
      <c r="M156" s="5">
        <v>1959</v>
      </c>
      <c r="N156" s="5">
        <v>49195</v>
      </c>
      <c r="O156" s="19">
        <v>6880</v>
      </c>
    </row>
    <row r="157" spans="1:15" s="4" customFormat="1" ht="12" customHeight="1">
      <c r="A157" s="11" t="s">
        <v>287</v>
      </c>
      <c r="B157" s="3">
        <v>466206</v>
      </c>
      <c r="C157" s="3">
        <v>190237</v>
      </c>
      <c r="D157" s="3">
        <v>275969</v>
      </c>
      <c r="E157" s="3">
        <v>458930</v>
      </c>
      <c r="F157" s="3">
        <v>4467</v>
      </c>
      <c r="G157" s="3">
        <v>2148</v>
      </c>
      <c r="H157" s="3">
        <v>6748</v>
      </c>
      <c r="I157" s="3">
        <v>1687</v>
      </c>
      <c r="J157" s="3">
        <v>448</v>
      </c>
      <c r="K157" s="3">
        <v>367666</v>
      </c>
      <c r="L157" s="3">
        <v>23935</v>
      </c>
      <c r="M157" s="3">
        <v>1998</v>
      </c>
      <c r="N157" s="3">
        <v>49833</v>
      </c>
      <c r="O157" s="18">
        <v>7276</v>
      </c>
    </row>
    <row r="158" spans="1:15" ht="12" customHeight="1" hidden="1">
      <c r="A158" s="12" t="s">
        <v>9</v>
      </c>
      <c r="B158" s="20">
        <v>405943</v>
      </c>
      <c r="C158" s="5">
        <v>152390</v>
      </c>
      <c r="D158" s="5">
        <v>253553</v>
      </c>
      <c r="E158" s="5">
        <v>400085</v>
      </c>
      <c r="F158" s="5">
        <v>2804</v>
      </c>
      <c r="G158" s="5">
        <v>1599</v>
      </c>
      <c r="H158" s="5">
        <v>5081</v>
      </c>
      <c r="I158" s="5">
        <v>1525</v>
      </c>
      <c r="J158" s="5">
        <v>458</v>
      </c>
      <c r="K158" s="5">
        <v>327172</v>
      </c>
      <c r="L158" s="5">
        <v>19446</v>
      </c>
      <c r="M158" s="5">
        <v>1846</v>
      </c>
      <c r="N158" s="5">
        <v>40154</v>
      </c>
      <c r="O158" s="19">
        <v>5858</v>
      </c>
    </row>
    <row r="159" spans="1:15" ht="12" customHeight="1" hidden="1">
      <c r="A159" s="12" t="s">
        <v>10</v>
      </c>
      <c r="B159" s="5">
        <v>430372</v>
      </c>
      <c r="C159" s="5">
        <v>166162</v>
      </c>
      <c r="D159" s="5">
        <v>264210</v>
      </c>
      <c r="E159" s="5">
        <v>422895</v>
      </c>
      <c r="F159" s="5">
        <v>4534</v>
      </c>
      <c r="G159" s="5">
        <v>2381</v>
      </c>
      <c r="H159" s="5">
        <v>6450</v>
      </c>
      <c r="I159" s="5">
        <v>1596</v>
      </c>
      <c r="J159" s="5">
        <v>502</v>
      </c>
      <c r="K159" s="5">
        <v>332996</v>
      </c>
      <c r="L159" s="5">
        <v>22734</v>
      </c>
      <c r="M159" s="5">
        <v>1949</v>
      </c>
      <c r="N159" s="5">
        <v>49753</v>
      </c>
      <c r="O159" s="19">
        <v>7477</v>
      </c>
    </row>
    <row r="160" spans="1:15" ht="12" customHeight="1" hidden="1">
      <c r="A160" s="12" t="s">
        <v>11</v>
      </c>
      <c r="B160" s="5">
        <v>429884</v>
      </c>
      <c r="C160" s="5">
        <v>165674</v>
      </c>
      <c r="D160" s="5">
        <v>264210</v>
      </c>
      <c r="E160" s="5">
        <v>423038</v>
      </c>
      <c r="F160" s="5">
        <v>4113</v>
      </c>
      <c r="G160" s="5">
        <v>2164</v>
      </c>
      <c r="H160" s="5">
        <v>6189</v>
      </c>
      <c r="I160" s="5">
        <v>1589</v>
      </c>
      <c r="J160" s="5">
        <v>479</v>
      </c>
      <c r="K160" s="5">
        <v>334108</v>
      </c>
      <c r="L160" s="5">
        <v>22366</v>
      </c>
      <c r="M160" s="5">
        <v>1931</v>
      </c>
      <c r="N160" s="5">
        <v>50099</v>
      </c>
      <c r="O160" s="19">
        <v>6846</v>
      </c>
    </row>
    <row r="161" spans="1:15" ht="12" customHeight="1" hidden="1">
      <c r="A161" s="12" t="s">
        <v>12</v>
      </c>
      <c r="B161" s="5">
        <v>439597</v>
      </c>
      <c r="C161" s="5">
        <v>171548</v>
      </c>
      <c r="D161" s="5">
        <v>268049</v>
      </c>
      <c r="E161" s="5">
        <v>432065</v>
      </c>
      <c r="F161" s="5">
        <v>4669</v>
      </c>
      <c r="G161" s="5">
        <v>2438</v>
      </c>
      <c r="H161" s="5">
        <v>6720</v>
      </c>
      <c r="I161" s="5">
        <v>1671</v>
      </c>
      <c r="J161" s="5">
        <v>502</v>
      </c>
      <c r="K161" s="5">
        <v>340003</v>
      </c>
      <c r="L161" s="5">
        <v>23469</v>
      </c>
      <c r="M161" s="5">
        <v>1970</v>
      </c>
      <c r="N161" s="5">
        <v>50623</v>
      </c>
      <c r="O161" s="19">
        <v>7532</v>
      </c>
    </row>
    <row r="162" spans="1:15" ht="12" customHeight="1" hidden="1">
      <c r="A162" s="12" t="s">
        <v>13</v>
      </c>
      <c r="B162" s="5">
        <v>442603</v>
      </c>
      <c r="C162" s="5">
        <v>173255</v>
      </c>
      <c r="D162" s="5">
        <v>269348</v>
      </c>
      <c r="E162" s="5">
        <v>435128</v>
      </c>
      <c r="F162" s="5">
        <v>4685</v>
      </c>
      <c r="G162" s="5">
        <v>2396</v>
      </c>
      <c r="H162" s="5">
        <v>6669</v>
      </c>
      <c r="I162" s="5">
        <v>1662</v>
      </c>
      <c r="J162" s="5">
        <v>519</v>
      </c>
      <c r="K162" s="5">
        <v>343789</v>
      </c>
      <c r="L162" s="5">
        <v>23429</v>
      </c>
      <c r="M162" s="5">
        <v>1995</v>
      </c>
      <c r="N162" s="5">
        <v>49984</v>
      </c>
      <c r="O162" s="19">
        <v>7475</v>
      </c>
    </row>
    <row r="163" spans="1:15" ht="12" customHeight="1" hidden="1">
      <c r="A163" s="12" t="s">
        <v>14</v>
      </c>
      <c r="B163" s="5">
        <v>439483</v>
      </c>
      <c r="C163" s="5">
        <v>172845</v>
      </c>
      <c r="D163" s="5">
        <v>266638</v>
      </c>
      <c r="E163" s="5">
        <v>433207</v>
      </c>
      <c r="F163" s="5">
        <v>4625</v>
      </c>
      <c r="G163" s="5">
        <v>2357</v>
      </c>
      <c r="H163" s="5">
        <v>5785</v>
      </c>
      <c r="I163" s="5">
        <v>1605</v>
      </c>
      <c r="J163" s="5">
        <v>536</v>
      </c>
      <c r="K163" s="5">
        <v>347791</v>
      </c>
      <c r="L163" s="5">
        <v>23066</v>
      </c>
      <c r="M163" s="5">
        <v>1936</v>
      </c>
      <c r="N163" s="5">
        <v>45506</v>
      </c>
      <c r="O163" s="19">
        <v>6276</v>
      </c>
    </row>
    <row r="164" spans="1:15" ht="12" customHeight="1" hidden="1">
      <c r="A164" s="12" t="s">
        <v>15</v>
      </c>
      <c r="B164" s="5">
        <v>441316</v>
      </c>
      <c r="C164" s="5">
        <v>175224</v>
      </c>
      <c r="D164" s="5">
        <v>266092</v>
      </c>
      <c r="E164" s="5">
        <v>435549</v>
      </c>
      <c r="F164" s="5">
        <v>4618</v>
      </c>
      <c r="G164" s="5">
        <v>2369</v>
      </c>
      <c r="H164" s="5">
        <v>5433</v>
      </c>
      <c r="I164" s="5">
        <v>1555</v>
      </c>
      <c r="J164" s="5">
        <v>504</v>
      </c>
      <c r="K164" s="5">
        <v>353745</v>
      </c>
      <c r="L164" s="5">
        <v>22760</v>
      </c>
      <c r="M164" s="5">
        <v>1920</v>
      </c>
      <c r="N164" s="5">
        <v>42645</v>
      </c>
      <c r="O164" s="19">
        <v>5767</v>
      </c>
    </row>
    <row r="165" spans="1:15" ht="12" customHeight="1" hidden="1">
      <c r="A165" s="12" t="s">
        <v>16</v>
      </c>
      <c r="B165" s="5">
        <v>447030</v>
      </c>
      <c r="C165" s="5">
        <v>179110</v>
      </c>
      <c r="D165" s="5">
        <v>267920</v>
      </c>
      <c r="E165" s="5">
        <v>439614</v>
      </c>
      <c r="F165" s="5">
        <v>4821</v>
      </c>
      <c r="G165" s="5">
        <v>2326</v>
      </c>
      <c r="H165" s="5">
        <v>6178</v>
      </c>
      <c r="I165" s="5">
        <v>1602</v>
      </c>
      <c r="J165" s="5">
        <v>522</v>
      </c>
      <c r="K165" s="5">
        <v>355071</v>
      </c>
      <c r="L165" s="5">
        <v>23481</v>
      </c>
      <c r="M165" s="5">
        <v>1962</v>
      </c>
      <c r="N165" s="5">
        <v>43651</v>
      </c>
      <c r="O165" s="19">
        <v>7416</v>
      </c>
    </row>
    <row r="166" spans="1:15" ht="12" customHeight="1" hidden="1">
      <c r="A166" s="42" t="s">
        <v>432</v>
      </c>
      <c r="B166" s="5">
        <v>461010</v>
      </c>
      <c r="C166" s="5">
        <v>186401</v>
      </c>
      <c r="D166" s="5">
        <v>274609</v>
      </c>
      <c r="E166" s="5">
        <v>453414</v>
      </c>
      <c r="F166" s="5">
        <v>4993</v>
      </c>
      <c r="G166" s="5">
        <v>2427</v>
      </c>
      <c r="H166" s="5">
        <v>6666</v>
      </c>
      <c r="I166" s="5">
        <v>1681</v>
      </c>
      <c r="J166" s="5">
        <v>527</v>
      </c>
      <c r="K166" s="5">
        <v>360824</v>
      </c>
      <c r="L166" s="5">
        <v>24085</v>
      </c>
      <c r="M166" s="5">
        <v>1978</v>
      </c>
      <c r="N166" s="5">
        <v>50233</v>
      </c>
      <c r="O166" s="19">
        <v>7596</v>
      </c>
    </row>
    <row r="167" spans="1:15" ht="12" customHeight="1" hidden="1">
      <c r="A167" s="12" t="s">
        <v>18</v>
      </c>
      <c r="B167" s="5">
        <v>464920</v>
      </c>
      <c r="C167" s="5">
        <v>189204</v>
      </c>
      <c r="D167" s="5">
        <v>275716</v>
      </c>
      <c r="E167" s="5">
        <v>457291</v>
      </c>
      <c r="F167" s="5">
        <v>4926</v>
      </c>
      <c r="G167" s="5">
        <v>2398</v>
      </c>
      <c r="H167" s="5">
        <v>6857</v>
      </c>
      <c r="I167" s="5">
        <v>1699</v>
      </c>
      <c r="J167" s="5">
        <v>529</v>
      </c>
      <c r="K167" s="5">
        <v>363660</v>
      </c>
      <c r="L167" s="5">
        <v>24360</v>
      </c>
      <c r="M167" s="5">
        <v>1985</v>
      </c>
      <c r="N167" s="5">
        <v>50877</v>
      </c>
      <c r="O167" s="19">
        <v>7629</v>
      </c>
    </row>
    <row r="168" spans="1:15" ht="12" customHeight="1" hidden="1">
      <c r="A168" s="12" t="s">
        <v>19</v>
      </c>
      <c r="B168" s="5">
        <v>466188</v>
      </c>
      <c r="C168" s="5">
        <v>190355</v>
      </c>
      <c r="D168" s="5">
        <v>275833</v>
      </c>
      <c r="E168" s="5">
        <v>458496</v>
      </c>
      <c r="F168" s="5">
        <v>4893</v>
      </c>
      <c r="G168" s="5">
        <v>2392</v>
      </c>
      <c r="H168" s="5">
        <v>6911</v>
      </c>
      <c r="I168" s="5">
        <v>1717</v>
      </c>
      <c r="J168" s="5">
        <v>500</v>
      </c>
      <c r="K168" s="5">
        <v>365181</v>
      </c>
      <c r="L168" s="5">
        <v>24470</v>
      </c>
      <c r="M168" s="5">
        <v>1998</v>
      </c>
      <c r="N168" s="5">
        <v>50434</v>
      </c>
      <c r="O168" s="19">
        <v>7692</v>
      </c>
    </row>
    <row r="169" spans="1:15" ht="12" customHeight="1" hidden="1">
      <c r="A169" s="12" t="s">
        <v>20</v>
      </c>
      <c r="B169" s="5">
        <v>466206</v>
      </c>
      <c r="C169" s="5">
        <v>190237</v>
      </c>
      <c r="D169" s="5">
        <v>275969</v>
      </c>
      <c r="E169" s="5">
        <v>458930</v>
      </c>
      <c r="F169" s="5">
        <v>4467</v>
      </c>
      <c r="G169" s="5">
        <v>2148</v>
      </c>
      <c r="H169" s="5">
        <v>6748</v>
      </c>
      <c r="I169" s="5">
        <v>1687</v>
      </c>
      <c r="J169" s="5">
        <v>448</v>
      </c>
      <c r="K169" s="5">
        <v>367666</v>
      </c>
      <c r="L169" s="5">
        <v>23935</v>
      </c>
      <c r="M169" s="5">
        <v>1998</v>
      </c>
      <c r="N169" s="5">
        <v>49833</v>
      </c>
      <c r="O169" s="19">
        <v>7276</v>
      </c>
    </row>
    <row r="170" spans="1:15" s="4" customFormat="1" ht="12" customHeight="1">
      <c r="A170" s="10" t="s">
        <v>454</v>
      </c>
      <c r="B170" s="1">
        <v>483921</v>
      </c>
      <c r="C170" s="1">
        <v>201194</v>
      </c>
      <c r="D170" s="1">
        <v>282727</v>
      </c>
      <c r="E170" s="1">
        <v>477523</v>
      </c>
      <c r="F170" s="1">
        <v>4411</v>
      </c>
      <c r="G170" s="1">
        <v>2027</v>
      </c>
      <c r="H170" s="1">
        <v>6421</v>
      </c>
      <c r="I170" s="1">
        <v>1673</v>
      </c>
      <c r="J170" s="1">
        <v>238</v>
      </c>
      <c r="K170" s="1">
        <v>388842</v>
      </c>
      <c r="L170" s="1">
        <v>24008</v>
      </c>
      <c r="M170" s="1">
        <v>1783</v>
      </c>
      <c r="N170" s="1">
        <v>48120</v>
      </c>
      <c r="O170" s="17">
        <v>6398</v>
      </c>
    </row>
    <row r="171" spans="1:15" ht="12" customHeight="1" hidden="1">
      <c r="A171" s="42" t="s">
        <v>441</v>
      </c>
      <c r="B171" s="20">
        <v>457779</v>
      </c>
      <c r="C171" s="5">
        <v>185463</v>
      </c>
      <c r="D171" s="5">
        <v>272316</v>
      </c>
      <c r="E171" s="5">
        <v>450533</v>
      </c>
      <c r="F171" s="5">
        <v>4876</v>
      </c>
      <c r="G171" s="5">
        <v>2273</v>
      </c>
      <c r="H171" s="5">
        <v>6233</v>
      </c>
      <c r="I171" s="5">
        <v>1656</v>
      </c>
      <c r="J171" s="5">
        <v>476</v>
      </c>
      <c r="K171" s="5">
        <v>369616</v>
      </c>
      <c r="L171" s="5">
        <v>23555</v>
      </c>
      <c r="M171" s="5">
        <v>1928</v>
      </c>
      <c r="N171" s="5">
        <v>39920</v>
      </c>
      <c r="O171" s="19">
        <v>7246</v>
      </c>
    </row>
    <row r="172" spans="1:15" ht="12" customHeight="1" hidden="1">
      <c r="A172" s="42" t="s">
        <v>442</v>
      </c>
      <c r="B172" s="5">
        <v>471054</v>
      </c>
      <c r="C172" s="5">
        <v>192939</v>
      </c>
      <c r="D172" s="5">
        <v>278115</v>
      </c>
      <c r="E172" s="5">
        <v>463510</v>
      </c>
      <c r="F172" s="5">
        <v>4955</v>
      </c>
      <c r="G172" s="5">
        <v>2315</v>
      </c>
      <c r="H172" s="5">
        <v>6852</v>
      </c>
      <c r="I172" s="5">
        <v>1688</v>
      </c>
      <c r="J172" s="5">
        <v>457</v>
      </c>
      <c r="K172" s="5">
        <v>371897</v>
      </c>
      <c r="L172" s="5">
        <v>24408</v>
      </c>
      <c r="M172" s="5">
        <v>1955</v>
      </c>
      <c r="N172" s="5">
        <v>48983</v>
      </c>
      <c r="O172" s="19">
        <v>7544</v>
      </c>
    </row>
    <row r="173" spans="1:15" ht="12" customHeight="1" hidden="1">
      <c r="A173" s="42" t="s">
        <v>455</v>
      </c>
      <c r="B173" s="5">
        <v>468759</v>
      </c>
      <c r="C173" s="5">
        <v>192647</v>
      </c>
      <c r="D173" s="5">
        <v>276112</v>
      </c>
      <c r="E173" s="5">
        <v>461814</v>
      </c>
      <c r="F173" s="5">
        <v>4809</v>
      </c>
      <c r="G173" s="5">
        <v>2236</v>
      </c>
      <c r="H173" s="5">
        <v>6692</v>
      </c>
      <c r="I173" s="5">
        <v>1717</v>
      </c>
      <c r="J173" s="5">
        <v>468</v>
      </c>
      <c r="K173" s="5">
        <v>370200</v>
      </c>
      <c r="L173" s="5">
        <v>24211</v>
      </c>
      <c r="M173" s="5">
        <v>1929</v>
      </c>
      <c r="N173" s="5">
        <v>49552</v>
      </c>
      <c r="O173" s="19">
        <v>6945</v>
      </c>
    </row>
    <row r="174" spans="1:15" ht="12" customHeight="1" hidden="1">
      <c r="A174" s="42" t="s">
        <v>456</v>
      </c>
      <c r="B174" s="5">
        <v>472965</v>
      </c>
      <c r="C174" s="5">
        <v>195335</v>
      </c>
      <c r="D174" s="5">
        <v>277630</v>
      </c>
      <c r="E174" s="5">
        <v>465471</v>
      </c>
      <c r="F174" s="5">
        <v>5054</v>
      </c>
      <c r="G174" s="5">
        <v>2309</v>
      </c>
      <c r="H174" s="5">
        <v>7003</v>
      </c>
      <c r="I174" s="5">
        <v>1693</v>
      </c>
      <c r="J174" s="5">
        <v>460</v>
      </c>
      <c r="K174" s="5">
        <v>372168</v>
      </c>
      <c r="L174" s="5">
        <v>24770</v>
      </c>
      <c r="M174" s="5">
        <v>1952</v>
      </c>
      <c r="N174" s="5">
        <v>50062</v>
      </c>
      <c r="O174" s="19">
        <v>7494</v>
      </c>
    </row>
    <row r="175" spans="1:15" ht="12" customHeight="1" hidden="1">
      <c r="A175" s="42" t="s">
        <v>457</v>
      </c>
      <c r="B175" s="5">
        <v>470764</v>
      </c>
      <c r="C175" s="5">
        <v>194470</v>
      </c>
      <c r="D175" s="5">
        <v>276294</v>
      </c>
      <c r="E175" s="5">
        <v>463468</v>
      </c>
      <c r="F175" s="5">
        <v>4996</v>
      </c>
      <c r="G175" s="5">
        <v>2273</v>
      </c>
      <c r="H175" s="5">
        <v>6868</v>
      </c>
      <c r="I175" s="5">
        <v>1724</v>
      </c>
      <c r="J175" s="5">
        <v>448</v>
      </c>
      <c r="K175" s="5">
        <v>371232</v>
      </c>
      <c r="L175" s="5">
        <v>24720</v>
      </c>
      <c r="M175" s="5">
        <v>1936</v>
      </c>
      <c r="N175" s="5">
        <v>49271</v>
      </c>
      <c r="O175" s="19">
        <v>7296</v>
      </c>
    </row>
    <row r="176" spans="1:15" ht="12" customHeight="1" hidden="1">
      <c r="A176" s="42" t="s">
        <v>458</v>
      </c>
      <c r="B176" s="5">
        <v>465279</v>
      </c>
      <c r="C176" s="5">
        <v>192495</v>
      </c>
      <c r="D176" s="5">
        <v>272784</v>
      </c>
      <c r="E176" s="5">
        <v>459235</v>
      </c>
      <c r="F176" s="5">
        <v>4901</v>
      </c>
      <c r="G176" s="5">
        <v>2268</v>
      </c>
      <c r="H176" s="5">
        <v>5975</v>
      </c>
      <c r="I176" s="5">
        <v>1608</v>
      </c>
      <c r="J176" s="5">
        <v>442</v>
      </c>
      <c r="K176" s="5">
        <v>374475</v>
      </c>
      <c r="L176" s="5">
        <v>24098</v>
      </c>
      <c r="M176" s="5">
        <v>1849</v>
      </c>
      <c r="N176" s="5">
        <v>43619</v>
      </c>
      <c r="O176" s="19">
        <v>6044</v>
      </c>
    </row>
    <row r="177" spans="1:15" ht="12" customHeight="1" hidden="1">
      <c r="A177" s="42" t="s">
        <v>459</v>
      </c>
      <c r="B177" s="5">
        <v>467479</v>
      </c>
      <c r="C177" s="5">
        <v>193822</v>
      </c>
      <c r="D177" s="5">
        <v>273657</v>
      </c>
      <c r="E177" s="5">
        <v>462020</v>
      </c>
      <c r="F177" s="5">
        <v>4741</v>
      </c>
      <c r="G177" s="5">
        <v>2247</v>
      </c>
      <c r="H177" s="5">
        <v>5628</v>
      </c>
      <c r="I177" s="5">
        <v>1573</v>
      </c>
      <c r="J177" s="5">
        <v>434</v>
      </c>
      <c r="K177" s="5">
        <v>381295</v>
      </c>
      <c r="L177" s="5">
        <v>23569</v>
      </c>
      <c r="M177" s="5">
        <v>1801</v>
      </c>
      <c r="N177" s="5">
        <v>40732</v>
      </c>
      <c r="O177" s="19">
        <v>5459</v>
      </c>
    </row>
    <row r="178" spans="1:15" ht="12" customHeight="1" hidden="1">
      <c r="A178" s="42" t="s">
        <v>460</v>
      </c>
      <c r="B178" s="5">
        <v>473678</v>
      </c>
      <c r="C178" s="5">
        <v>196697</v>
      </c>
      <c r="D178" s="5">
        <v>276981</v>
      </c>
      <c r="E178" s="5">
        <v>466744</v>
      </c>
      <c r="F178" s="5">
        <v>4830</v>
      </c>
      <c r="G178" s="5">
        <v>2232</v>
      </c>
      <c r="H178" s="5">
        <v>6053</v>
      </c>
      <c r="I178" s="5">
        <v>1626</v>
      </c>
      <c r="J178" s="5">
        <v>404</v>
      </c>
      <c r="K178" s="5">
        <v>384308</v>
      </c>
      <c r="L178" s="5">
        <v>24190</v>
      </c>
      <c r="M178" s="5">
        <v>1815</v>
      </c>
      <c r="N178" s="5">
        <v>41286</v>
      </c>
      <c r="O178" s="19">
        <v>6934</v>
      </c>
    </row>
    <row r="179" spans="1:15" ht="12" customHeight="1" hidden="1">
      <c r="A179" s="42" t="s">
        <v>461</v>
      </c>
      <c r="B179" s="5">
        <v>483324</v>
      </c>
      <c r="C179" s="5">
        <v>200985</v>
      </c>
      <c r="D179" s="5">
        <v>282339</v>
      </c>
      <c r="E179" s="5">
        <v>476320</v>
      </c>
      <c r="F179" s="5">
        <v>4925</v>
      </c>
      <c r="G179" s="5">
        <v>2254</v>
      </c>
      <c r="H179" s="5">
        <v>6500</v>
      </c>
      <c r="I179" s="5">
        <v>1663</v>
      </c>
      <c r="J179" s="5">
        <v>358</v>
      </c>
      <c r="K179" s="5">
        <v>386863</v>
      </c>
      <c r="L179" s="5">
        <v>24398</v>
      </c>
      <c r="M179" s="5">
        <v>1804</v>
      </c>
      <c r="N179" s="5">
        <v>47555</v>
      </c>
      <c r="O179" s="19">
        <v>7004</v>
      </c>
    </row>
    <row r="180" spans="1:15" ht="12" customHeight="1" hidden="1">
      <c r="A180" s="42" t="s">
        <v>462</v>
      </c>
      <c r="B180" s="5">
        <v>486098</v>
      </c>
      <c r="C180" s="5">
        <v>202203</v>
      </c>
      <c r="D180" s="5">
        <v>283895</v>
      </c>
      <c r="E180" s="5">
        <v>479001</v>
      </c>
      <c r="F180" s="5">
        <v>4739</v>
      </c>
      <c r="G180" s="5">
        <v>2205</v>
      </c>
      <c r="H180" s="5">
        <v>6687</v>
      </c>
      <c r="I180" s="5">
        <v>1674</v>
      </c>
      <c r="J180" s="5">
        <v>315</v>
      </c>
      <c r="K180" s="5">
        <v>388087</v>
      </c>
      <c r="L180" s="5">
        <v>24400</v>
      </c>
      <c r="M180" s="5">
        <v>1785</v>
      </c>
      <c r="N180" s="5">
        <v>49109</v>
      </c>
      <c r="O180" s="19">
        <v>7097</v>
      </c>
    </row>
    <row r="181" spans="1:15" ht="12" customHeight="1" hidden="1">
      <c r="A181" s="42" t="s">
        <v>463</v>
      </c>
      <c r="B181" s="5">
        <v>486705</v>
      </c>
      <c r="C181" s="5">
        <v>203069</v>
      </c>
      <c r="D181" s="5">
        <v>283636</v>
      </c>
      <c r="E181" s="5">
        <v>479633</v>
      </c>
      <c r="F181" s="5">
        <v>4795</v>
      </c>
      <c r="G181" s="5">
        <v>2185</v>
      </c>
      <c r="H181" s="5">
        <v>6679</v>
      </c>
      <c r="I181" s="5">
        <v>1696</v>
      </c>
      <c r="J181" s="5">
        <v>298</v>
      </c>
      <c r="K181" s="5">
        <v>388979</v>
      </c>
      <c r="L181" s="5">
        <v>24537</v>
      </c>
      <c r="M181" s="5">
        <v>1782</v>
      </c>
      <c r="N181" s="5">
        <v>48682</v>
      </c>
      <c r="O181" s="19">
        <v>7072</v>
      </c>
    </row>
    <row r="182" spans="1:15" ht="12" customHeight="1" hidden="1">
      <c r="A182" s="42" t="s">
        <v>464</v>
      </c>
      <c r="B182" s="5">
        <v>483921</v>
      </c>
      <c r="C182" s="5">
        <v>201194</v>
      </c>
      <c r="D182" s="5">
        <v>282727</v>
      </c>
      <c r="E182" s="5">
        <v>477523</v>
      </c>
      <c r="F182" s="5">
        <v>4411</v>
      </c>
      <c r="G182" s="5">
        <v>2027</v>
      </c>
      <c r="H182" s="5">
        <v>6421</v>
      </c>
      <c r="I182" s="5">
        <v>1673</v>
      </c>
      <c r="J182" s="5">
        <v>238</v>
      </c>
      <c r="K182" s="5">
        <v>388842</v>
      </c>
      <c r="L182" s="5">
        <v>24008</v>
      </c>
      <c r="M182" s="5">
        <v>1783</v>
      </c>
      <c r="N182" s="5">
        <v>48120</v>
      </c>
      <c r="O182" s="19">
        <v>6398</v>
      </c>
    </row>
    <row r="183" spans="1:15" s="4" customFormat="1" ht="12" customHeight="1">
      <c r="A183" s="10" t="s">
        <v>465</v>
      </c>
      <c r="B183" s="1">
        <v>525109</v>
      </c>
      <c r="C183" s="1">
        <v>225905</v>
      </c>
      <c r="D183" s="1">
        <v>299204</v>
      </c>
      <c r="E183" s="1">
        <v>518886</v>
      </c>
      <c r="F183" s="1">
        <v>4613</v>
      </c>
      <c r="G183" s="1">
        <v>2192</v>
      </c>
      <c r="H183" s="1">
        <v>6044</v>
      </c>
      <c r="I183" s="1">
        <v>1800</v>
      </c>
      <c r="J183" s="1">
        <v>249</v>
      </c>
      <c r="K183" s="1">
        <v>428897</v>
      </c>
      <c r="L183" s="1">
        <v>24625</v>
      </c>
      <c r="M183" s="1">
        <v>1757</v>
      </c>
      <c r="N183" s="1">
        <v>48709</v>
      </c>
      <c r="O183" s="17">
        <v>6223</v>
      </c>
    </row>
    <row r="184" spans="1:15" ht="12" customHeight="1" hidden="1">
      <c r="A184" s="42" t="s">
        <v>441</v>
      </c>
      <c r="B184" s="20">
        <v>476472</v>
      </c>
      <c r="C184" s="5">
        <v>196256</v>
      </c>
      <c r="D184" s="5">
        <v>280216</v>
      </c>
      <c r="E184" s="5">
        <v>469883</v>
      </c>
      <c r="F184" s="5">
        <v>4802</v>
      </c>
      <c r="G184" s="5">
        <v>2146</v>
      </c>
      <c r="H184" s="5">
        <v>6091</v>
      </c>
      <c r="I184" s="5">
        <v>1672</v>
      </c>
      <c r="J184" s="5">
        <v>256</v>
      </c>
      <c r="K184" s="5">
        <v>389097</v>
      </c>
      <c r="L184" s="5">
        <v>24041</v>
      </c>
      <c r="M184" s="5">
        <v>1730</v>
      </c>
      <c r="N184" s="5">
        <v>40048</v>
      </c>
      <c r="O184" s="19">
        <v>6589</v>
      </c>
    </row>
    <row r="185" spans="1:15" ht="12" customHeight="1" hidden="1">
      <c r="A185" s="42" t="s">
        <v>442</v>
      </c>
      <c r="B185" s="5">
        <v>485308</v>
      </c>
      <c r="C185" s="5">
        <v>200466</v>
      </c>
      <c r="D185" s="5">
        <v>284842</v>
      </c>
      <c r="E185" s="5">
        <v>478258</v>
      </c>
      <c r="F185" s="5">
        <v>4919</v>
      </c>
      <c r="G185" s="5">
        <v>2234</v>
      </c>
      <c r="H185" s="5">
        <v>6688</v>
      </c>
      <c r="I185" s="5">
        <v>1694</v>
      </c>
      <c r="J185" s="5">
        <v>260</v>
      </c>
      <c r="K185" s="5">
        <v>388877</v>
      </c>
      <c r="L185" s="5">
        <v>24541</v>
      </c>
      <c r="M185" s="5">
        <v>1747</v>
      </c>
      <c r="N185" s="5">
        <v>47298</v>
      </c>
      <c r="O185" s="19">
        <v>7050</v>
      </c>
    </row>
    <row r="186" spans="1:15" ht="12" customHeight="1" hidden="1">
      <c r="A186" s="42" t="s">
        <v>455</v>
      </c>
      <c r="B186" s="5">
        <v>489024</v>
      </c>
      <c r="C186" s="5">
        <v>202236</v>
      </c>
      <c r="D186" s="5">
        <v>286788</v>
      </c>
      <c r="E186" s="5">
        <v>482622</v>
      </c>
      <c r="F186" s="5">
        <v>4851</v>
      </c>
      <c r="G186" s="5">
        <v>2247</v>
      </c>
      <c r="H186" s="5">
        <v>6485</v>
      </c>
      <c r="I186" s="5">
        <v>1702</v>
      </c>
      <c r="J186" s="5">
        <v>253</v>
      </c>
      <c r="K186" s="5">
        <v>391924</v>
      </c>
      <c r="L186" s="5">
        <v>24434</v>
      </c>
      <c r="M186" s="5">
        <v>1714</v>
      </c>
      <c r="N186" s="5">
        <v>49012</v>
      </c>
      <c r="O186" s="19">
        <v>6402</v>
      </c>
    </row>
    <row r="187" spans="1:15" ht="12" customHeight="1" hidden="1">
      <c r="A187" s="42" t="s">
        <v>456</v>
      </c>
      <c r="B187" s="5">
        <v>493774</v>
      </c>
      <c r="C187" s="5">
        <v>205049</v>
      </c>
      <c r="D187" s="5">
        <v>288725</v>
      </c>
      <c r="E187" s="5">
        <v>486680</v>
      </c>
      <c r="F187" s="5">
        <v>4923</v>
      </c>
      <c r="G187" s="5">
        <v>2316</v>
      </c>
      <c r="H187" s="5">
        <v>6839</v>
      </c>
      <c r="I187" s="5">
        <v>1686</v>
      </c>
      <c r="J187" s="5">
        <v>260</v>
      </c>
      <c r="K187" s="5">
        <v>394647</v>
      </c>
      <c r="L187" s="5">
        <v>24814</v>
      </c>
      <c r="M187" s="5">
        <v>1751</v>
      </c>
      <c r="N187" s="5">
        <v>49444</v>
      </c>
      <c r="O187" s="19">
        <v>7094</v>
      </c>
    </row>
    <row r="188" spans="1:15" ht="12" customHeight="1" hidden="1">
      <c r="A188" s="42" t="s">
        <v>457</v>
      </c>
      <c r="B188" s="5">
        <v>497100</v>
      </c>
      <c r="C188" s="5">
        <v>207100</v>
      </c>
      <c r="D188" s="5">
        <v>290000</v>
      </c>
      <c r="E188" s="5">
        <v>490089</v>
      </c>
      <c r="F188" s="5">
        <v>4960</v>
      </c>
      <c r="G188" s="5">
        <v>2325</v>
      </c>
      <c r="H188" s="5">
        <v>6745</v>
      </c>
      <c r="I188" s="5">
        <v>1688</v>
      </c>
      <c r="J188" s="5">
        <v>257</v>
      </c>
      <c r="K188" s="5">
        <v>398524</v>
      </c>
      <c r="L188" s="5">
        <v>24937</v>
      </c>
      <c r="M188" s="5">
        <v>1752</v>
      </c>
      <c r="N188" s="5">
        <v>48901</v>
      </c>
      <c r="O188" s="19">
        <v>7011</v>
      </c>
    </row>
    <row r="189" spans="1:15" ht="12" customHeight="1" hidden="1">
      <c r="A189" s="42" t="s">
        <v>458</v>
      </c>
      <c r="B189" s="5">
        <v>490250</v>
      </c>
      <c r="C189" s="5">
        <v>204794</v>
      </c>
      <c r="D189" s="5">
        <v>285456</v>
      </c>
      <c r="E189" s="5">
        <v>484511</v>
      </c>
      <c r="F189" s="5">
        <v>4815</v>
      </c>
      <c r="G189" s="5">
        <v>2327</v>
      </c>
      <c r="H189" s="5">
        <v>5805</v>
      </c>
      <c r="I189" s="5">
        <v>1613</v>
      </c>
      <c r="J189" s="5">
        <v>245</v>
      </c>
      <c r="K189" s="5">
        <v>401022</v>
      </c>
      <c r="L189" s="5">
        <v>24224</v>
      </c>
      <c r="M189" s="5">
        <v>1692</v>
      </c>
      <c r="N189" s="5">
        <v>42768</v>
      </c>
      <c r="O189" s="19">
        <v>5739</v>
      </c>
    </row>
    <row r="190" spans="1:15" ht="12" customHeight="1" hidden="1">
      <c r="A190" s="42" t="s">
        <v>459</v>
      </c>
      <c r="B190" s="5">
        <v>486772</v>
      </c>
      <c r="C190" s="5">
        <v>203379</v>
      </c>
      <c r="D190" s="5">
        <v>283393</v>
      </c>
      <c r="E190" s="5">
        <v>481657</v>
      </c>
      <c r="F190" s="5">
        <v>4687</v>
      </c>
      <c r="G190" s="5">
        <v>2278</v>
      </c>
      <c r="H190" s="5">
        <v>5298</v>
      </c>
      <c r="I190" s="5">
        <v>1598</v>
      </c>
      <c r="J190" s="5">
        <v>246</v>
      </c>
      <c r="K190" s="5">
        <v>403001</v>
      </c>
      <c r="L190" s="5">
        <v>23604</v>
      </c>
      <c r="M190" s="5">
        <v>1655</v>
      </c>
      <c r="N190" s="5">
        <v>39290</v>
      </c>
      <c r="O190" s="19">
        <v>5115</v>
      </c>
    </row>
    <row r="191" spans="1:15" ht="12" customHeight="1" hidden="1">
      <c r="A191" s="42" t="s">
        <v>460</v>
      </c>
      <c r="B191" s="5">
        <v>496566</v>
      </c>
      <c r="C191" s="5">
        <v>209217</v>
      </c>
      <c r="D191" s="5">
        <v>287349</v>
      </c>
      <c r="E191" s="5">
        <v>489598</v>
      </c>
      <c r="F191" s="5">
        <v>4815</v>
      </c>
      <c r="G191" s="5">
        <v>2295</v>
      </c>
      <c r="H191" s="5">
        <v>6013</v>
      </c>
      <c r="I191" s="5">
        <v>1662</v>
      </c>
      <c r="J191" s="5">
        <v>256</v>
      </c>
      <c r="K191" s="5">
        <v>407838</v>
      </c>
      <c r="L191" s="5">
        <v>24362</v>
      </c>
      <c r="M191" s="5">
        <v>1714</v>
      </c>
      <c r="N191" s="5">
        <v>40643</v>
      </c>
      <c r="O191" s="19">
        <v>6968</v>
      </c>
    </row>
    <row r="192" spans="1:15" ht="12" customHeight="1" hidden="1">
      <c r="A192" s="42" t="s">
        <v>461</v>
      </c>
      <c r="B192" s="5">
        <v>508216</v>
      </c>
      <c r="C192" s="5">
        <v>215696</v>
      </c>
      <c r="D192" s="5">
        <v>292520</v>
      </c>
      <c r="E192" s="5">
        <v>501205</v>
      </c>
      <c r="F192" s="5">
        <v>4726</v>
      </c>
      <c r="G192" s="5">
        <v>2250</v>
      </c>
      <c r="H192" s="5">
        <v>6306</v>
      </c>
      <c r="I192" s="5">
        <v>1722</v>
      </c>
      <c r="J192" s="5">
        <v>247</v>
      </c>
      <c r="K192" s="5">
        <v>411817</v>
      </c>
      <c r="L192" s="5">
        <v>24535</v>
      </c>
      <c r="M192" s="5">
        <v>1707</v>
      </c>
      <c r="N192" s="5">
        <v>47895</v>
      </c>
      <c r="O192" s="19">
        <v>7011</v>
      </c>
    </row>
    <row r="193" spans="1:15" ht="12" customHeight="1" hidden="1">
      <c r="A193" s="42" t="s">
        <v>462</v>
      </c>
      <c r="B193" s="5">
        <v>511106</v>
      </c>
      <c r="C193" s="5">
        <v>217178</v>
      </c>
      <c r="D193" s="5">
        <v>293928</v>
      </c>
      <c r="E193" s="5">
        <v>504460</v>
      </c>
      <c r="F193" s="5">
        <v>3756</v>
      </c>
      <c r="G193" s="5">
        <v>1988</v>
      </c>
      <c r="H193" s="5">
        <v>6211</v>
      </c>
      <c r="I193" s="5">
        <v>1694</v>
      </c>
      <c r="J193" s="5">
        <v>244</v>
      </c>
      <c r="K193" s="5">
        <v>416755</v>
      </c>
      <c r="L193" s="5">
        <v>23507</v>
      </c>
      <c r="M193" s="5">
        <v>1700</v>
      </c>
      <c r="N193" s="5">
        <v>48605</v>
      </c>
      <c r="O193" s="19">
        <v>6646</v>
      </c>
    </row>
    <row r="194" spans="1:15" ht="12" customHeight="1" hidden="1">
      <c r="A194" s="42" t="s">
        <v>463</v>
      </c>
      <c r="B194" s="5">
        <v>520513</v>
      </c>
      <c r="C194" s="5">
        <v>223330</v>
      </c>
      <c r="D194" s="5">
        <v>297183</v>
      </c>
      <c r="E194" s="5">
        <v>513863</v>
      </c>
      <c r="F194" s="5">
        <v>4499</v>
      </c>
      <c r="G194" s="5">
        <v>2204</v>
      </c>
      <c r="H194" s="5">
        <v>6409</v>
      </c>
      <c r="I194" s="5">
        <v>1755</v>
      </c>
      <c r="J194" s="5">
        <v>249</v>
      </c>
      <c r="K194" s="5">
        <v>423516</v>
      </c>
      <c r="L194" s="5">
        <v>24605</v>
      </c>
      <c r="M194" s="5">
        <v>1734</v>
      </c>
      <c r="N194" s="5">
        <v>48892</v>
      </c>
      <c r="O194" s="19">
        <v>6650</v>
      </c>
    </row>
    <row r="195" spans="1:15" ht="12" customHeight="1" hidden="1">
      <c r="A195" s="42" t="s">
        <v>464</v>
      </c>
      <c r="B195" s="5">
        <v>525109</v>
      </c>
      <c r="C195" s="5">
        <v>225905</v>
      </c>
      <c r="D195" s="5">
        <v>299204</v>
      </c>
      <c r="E195" s="5">
        <v>518886</v>
      </c>
      <c r="F195" s="5">
        <v>4613</v>
      </c>
      <c r="G195" s="5">
        <v>2192</v>
      </c>
      <c r="H195" s="5">
        <v>6044</v>
      </c>
      <c r="I195" s="5">
        <v>1800</v>
      </c>
      <c r="J195" s="5">
        <v>249</v>
      </c>
      <c r="K195" s="5">
        <v>428897</v>
      </c>
      <c r="L195" s="5">
        <v>24625</v>
      </c>
      <c r="M195" s="5">
        <v>1757</v>
      </c>
      <c r="N195" s="5">
        <v>48709</v>
      </c>
      <c r="O195" s="19">
        <v>6223</v>
      </c>
    </row>
    <row r="196" spans="1:15" s="4" customFormat="1" ht="12" customHeight="1">
      <c r="A196" s="10" t="s">
        <v>466</v>
      </c>
      <c r="B196" s="1">
        <v>629633</v>
      </c>
      <c r="C196" s="1">
        <v>278452</v>
      </c>
      <c r="D196" s="1">
        <v>351181</v>
      </c>
      <c r="E196" s="1">
        <v>623373</v>
      </c>
      <c r="F196" s="1">
        <v>4438</v>
      </c>
      <c r="G196" s="1">
        <v>2422</v>
      </c>
      <c r="H196" s="1">
        <v>6937</v>
      </c>
      <c r="I196" s="1">
        <v>1901</v>
      </c>
      <c r="J196" s="1">
        <v>275</v>
      </c>
      <c r="K196" s="1">
        <v>526578</v>
      </c>
      <c r="L196" s="1">
        <v>27950</v>
      </c>
      <c r="M196" s="1">
        <v>2236</v>
      </c>
      <c r="N196" s="1">
        <v>50636</v>
      </c>
      <c r="O196" s="17">
        <v>6260</v>
      </c>
    </row>
    <row r="197" spans="1:15" ht="12" customHeight="1" hidden="1">
      <c r="A197" s="42" t="s">
        <v>441</v>
      </c>
      <c r="B197" s="20">
        <v>513235</v>
      </c>
      <c r="C197" s="5">
        <v>222221</v>
      </c>
      <c r="D197" s="5">
        <v>291014</v>
      </c>
      <c r="E197" s="5">
        <v>507639</v>
      </c>
      <c r="F197" s="5">
        <v>4514</v>
      </c>
      <c r="G197" s="5">
        <v>2142</v>
      </c>
      <c r="H197" s="5">
        <v>5866</v>
      </c>
      <c r="I197" s="5">
        <v>1740</v>
      </c>
      <c r="J197" s="5">
        <v>241</v>
      </c>
      <c r="K197" s="5">
        <v>419072</v>
      </c>
      <c r="L197" s="5">
        <v>24348</v>
      </c>
      <c r="M197" s="5">
        <v>1749</v>
      </c>
      <c r="N197" s="5">
        <v>47967</v>
      </c>
      <c r="O197" s="19">
        <v>5596</v>
      </c>
    </row>
    <row r="198" spans="1:15" ht="12" customHeight="1" hidden="1">
      <c r="A198" s="42" t="s">
        <v>442</v>
      </c>
      <c r="B198" s="5">
        <v>543572</v>
      </c>
      <c r="C198" s="5">
        <v>234820</v>
      </c>
      <c r="D198" s="5">
        <v>308752</v>
      </c>
      <c r="E198" s="5">
        <v>537168</v>
      </c>
      <c r="F198" s="5">
        <v>4879</v>
      </c>
      <c r="G198" s="5">
        <v>2403</v>
      </c>
      <c r="H198" s="5">
        <v>6546</v>
      </c>
      <c r="I198" s="5">
        <v>1836</v>
      </c>
      <c r="J198" s="5">
        <v>268</v>
      </c>
      <c r="K198" s="5">
        <v>444718</v>
      </c>
      <c r="L198" s="5">
        <v>26018</v>
      </c>
      <c r="M198" s="5">
        <v>1882</v>
      </c>
      <c r="N198" s="5">
        <v>48618</v>
      </c>
      <c r="O198" s="19">
        <v>6404</v>
      </c>
    </row>
    <row r="199" spans="1:15" ht="12" customHeight="1" hidden="1">
      <c r="A199" s="42" t="s">
        <v>455</v>
      </c>
      <c r="B199" s="5">
        <v>552146</v>
      </c>
      <c r="C199" s="5">
        <v>239303</v>
      </c>
      <c r="D199" s="5">
        <v>312843</v>
      </c>
      <c r="E199" s="5">
        <v>545730</v>
      </c>
      <c r="F199" s="5">
        <v>4885</v>
      </c>
      <c r="G199" s="5">
        <v>2456</v>
      </c>
      <c r="H199" s="5">
        <v>6538</v>
      </c>
      <c r="I199" s="5">
        <v>1845</v>
      </c>
      <c r="J199" s="5">
        <v>270</v>
      </c>
      <c r="K199" s="5">
        <v>452171</v>
      </c>
      <c r="L199" s="5">
        <v>26311</v>
      </c>
      <c r="M199" s="5">
        <v>1919</v>
      </c>
      <c r="N199" s="5">
        <v>49335</v>
      </c>
      <c r="O199" s="19">
        <v>6416</v>
      </c>
    </row>
    <row r="200" spans="1:15" ht="12" customHeight="1" hidden="1">
      <c r="A200" s="42" t="s">
        <v>456</v>
      </c>
      <c r="B200" s="5">
        <v>563947</v>
      </c>
      <c r="C200" s="5">
        <v>244845</v>
      </c>
      <c r="D200" s="5">
        <v>319102</v>
      </c>
      <c r="E200" s="5">
        <v>557359</v>
      </c>
      <c r="F200" s="5">
        <v>4968</v>
      </c>
      <c r="G200" s="5">
        <v>2491</v>
      </c>
      <c r="H200" s="5">
        <v>6666</v>
      </c>
      <c r="I200" s="5">
        <v>1869</v>
      </c>
      <c r="J200" s="5">
        <v>276</v>
      </c>
      <c r="K200" s="5">
        <v>462766</v>
      </c>
      <c r="L200" s="5">
        <v>26754</v>
      </c>
      <c r="M200" s="5">
        <v>1959</v>
      </c>
      <c r="N200" s="5">
        <v>49610</v>
      </c>
      <c r="O200" s="19">
        <v>6588</v>
      </c>
    </row>
    <row r="201" spans="1:15" ht="12" customHeight="1" hidden="1">
      <c r="A201" s="42" t="s">
        <v>457</v>
      </c>
      <c r="B201" s="5">
        <v>580924</v>
      </c>
      <c r="C201" s="5">
        <v>253724</v>
      </c>
      <c r="D201" s="5">
        <v>327200</v>
      </c>
      <c r="E201" s="5">
        <v>574266</v>
      </c>
      <c r="F201" s="5">
        <v>5528</v>
      </c>
      <c r="G201" s="5">
        <v>2884</v>
      </c>
      <c r="H201" s="5">
        <v>7913</v>
      </c>
      <c r="I201" s="5">
        <v>2014</v>
      </c>
      <c r="J201" s="5">
        <v>316</v>
      </c>
      <c r="K201" s="5">
        <v>474256</v>
      </c>
      <c r="L201" s="5">
        <v>28582</v>
      </c>
      <c r="M201" s="5">
        <v>2132</v>
      </c>
      <c r="N201" s="5">
        <v>50641</v>
      </c>
      <c r="O201" s="19">
        <v>6658</v>
      </c>
    </row>
    <row r="202" spans="1:15" ht="12" customHeight="1" hidden="1">
      <c r="A202" s="42" t="s">
        <v>458</v>
      </c>
      <c r="B202" s="5">
        <v>590296</v>
      </c>
      <c r="C202" s="5">
        <v>258346</v>
      </c>
      <c r="D202" s="5">
        <v>331950</v>
      </c>
      <c r="E202" s="5">
        <v>583602</v>
      </c>
      <c r="F202" s="5">
        <v>5547</v>
      </c>
      <c r="G202" s="5">
        <v>2884</v>
      </c>
      <c r="H202" s="5">
        <v>7863</v>
      </c>
      <c r="I202" s="5">
        <v>1986</v>
      </c>
      <c r="J202" s="5">
        <v>321</v>
      </c>
      <c r="K202" s="5">
        <v>483975</v>
      </c>
      <c r="L202" s="5">
        <v>28731</v>
      </c>
      <c r="M202" s="5">
        <v>2141</v>
      </c>
      <c r="N202" s="5">
        <v>50154</v>
      </c>
      <c r="O202" s="19">
        <v>6694</v>
      </c>
    </row>
    <row r="203" spans="1:15" ht="12" customHeight="1" hidden="1">
      <c r="A203" s="42" t="s">
        <v>459</v>
      </c>
      <c r="B203" s="5">
        <v>593799</v>
      </c>
      <c r="C203" s="5">
        <v>259996</v>
      </c>
      <c r="D203" s="5">
        <v>333803</v>
      </c>
      <c r="E203" s="5">
        <v>587136</v>
      </c>
      <c r="F203" s="5">
        <v>5539</v>
      </c>
      <c r="G203" s="5">
        <v>2884</v>
      </c>
      <c r="H203" s="5">
        <v>7517</v>
      </c>
      <c r="I203" s="5">
        <v>1980</v>
      </c>
      <c r="J203" s="5">
        <v>317</v>
      </c>
      <c r="K203" s="5">
        <v>488572</v>
      </c>
      <c r="L203" s="5">
        <v>28630</v>
      </c>
      <c r="M203" s="5">
        <v>2163</v>
      </c>
      <c r="N203" s="5">
        <v>49534</v>
      </c>
      <c r="O203" s="19">
        <v>6663</v>
      </c>
    </row>
    <row r="204" spans="1:15" ht="12" customHeight="1" hidden="1">
      <c r="A204" s="42" t="s">
        <v>460</v>
      </c>
      <c r="B204" s="5">
        <v>601874</v>
      </c>
      <c r="C204" s="5">
        <v>263731</v>
      </c>
      <c r="D204" s="5">
        <v>338143</v>
      </c>
      <c r="E204" s="5">
        <v>595003</v>
      </c>
      <c r="F204" s="5">
        <v>5200</v>
      </c>
      <c r="G204" s="5">
        <v>2763</v>
      </c>
      <c r="H204" s="5">
        <v>7291</v>
      </c>
      <c r="I204" s="5">
        <v>1950</v>
      </c>
      <c r="J204" s="5">
        <v>309</v>
      </c>
      <c r="K204" s="5">
        <v>499308</v>
      </c>
      <c r="L204" s="5">
        <v>28494</v>
      </c>
      <c r="M204" s="5">
        <v>2177</v>
      </c>
      <c r="N204" s="5">
        <v>47511</v>
      </c>
      <c r="O204" s="19">
        <v>6871</v>
      </c>
    </row>
    <row r="205" spans="1:15" ht="12" customHeight="1" hidden="1">
      <c r="A205" s="42" t="s">
        <v>461</v>
      </c>
      <c r="B205" s="5">
        <v>613363</v>
      </c>
      <c r="C205" s="5">
        <v>270016</v>
      </c>
      <c r="D205" s="5">
        <v>343347</v>
      </c>
      <c r="E205" s="5">
        <v>606398</v>
      </c>
      <c r="F205" s="5">
        <v>5366</v>
      </c>
      <c r="G205" s="5">
        <v>2843</v>
      </c>
      <c r="H205" s="5">
        <v>7517</v>
      </c>
      <c r="I205" s="5">
        <v>1912</v>
      </c>
      <c r="J205" s="5">
        <v>316</v>
      </c>
      <c r="K205" s="5">
        <v>505220</v>
      </c>
      <c r="L205" s="5">
        <v>29500</v>
      </c>
      <c r="M205" s="5">
        <v>2234</v>
      </c>
      <c r="N205" s="5">
        <v>51490</v>
      </c>
      <c r="O205" s="19">
        <v>6965</v>
      </c>
    </row>
    <row r="206" spans="1:15" ht="12" customHeight="1" hidden="1">
      <c r="A206" s="42" t="s">
        <v>462</v>
      </c>
      <c r="B206" s="5">
        <v>623258</v>
      </c>
      <c r="C206" s="5">
        <v>275437</v>
      </c>
      <c r="D206" s="5">
        <v>347821</v>
      </c>
      <c r="E206" s="5">
        <v>616183</v>
      </c>
      <c r="F206" s="5">
        <v>5478</v>
      </c>
      <c r="G206" s="5">
        <v>2875</v>
      </c>
      <c r="H206" s="5">
        <v>7620</v>
      </c>
      <c r="I206" s="5">
        <v>1914</v>
      </c>
      <c r="J206" s="5">
        <v>314</v>
      </c>
      <c r="K206" s="5">
        <v>513392</v>
      </c>
      <c r="L206" s="5">
        <v>29992</v>
      </c>
      <c r="M206" s="5">
        <v>2269</v>
      </c>
      <c r="N206" s="5">
        <v>52329</v>
      </c>
      <c r="O206" s="19">
        <v>7075</v>
      </c>
    </row>
    <row r="207" spans="1:15" ht="12" customHeight="1" hidden="1">
      <c r="A207" s="42" t="s">
        <v>463</v>
      </c>
      <c r="B207" s="5">
        <v>629997</v>
      </c>
      <c r="C207" s="5">
        <v>279791</v>
      </c>
      <c r="D207" s="5">
        <v>350206</v>
      </c>
      <c r="E207" s="5">
        <v>622844</v>
      </c>
      <c r="F207" s="5">
        <v>5596</v>
      </c>
      <c r="G207" s="5">
        <v>2907</v>
      </c>
      <c r="H207" s="5">
        <v>7683</v>
      </c>
      <c r="I207" s="5">
        <v>1935</v>
      </c>
      <c r="J207" s="5">
        <v>310</v>
      </c>
      <c r="K207" s="5">
        <v>519459</v>
      </c>
      <c r="L207" s="5">
        <v>30319</v>
      </c>
      <c r="M207" s="5">
        <v>2288</v>
      </c>
      <c r="N207" s="5">
        <v>52347</v>
      </c>
      <c r="O207" s="19">
        <v>7153</v>
      </c>
    </row>
    <row r="208" spans="1:15" ht="12" customHeight="1" hidden="1">
      <c r="A208" s="42" t="s">
        <v>464</v>
      </c>
      <c r="B208" s="5">
        <v>629633</v>
      </c>
      <c r="C208" s="5">
        <v>278452</v>
      </c>
      <c r="D208" s="5">
        <v>351181</v>
      </c>
      <c r="E208" s="5">
        <v>623373</v>
      </c>
      <c r="F208" s="5">
        <v>4438</v>
      </c>
      <c r="G208" s="5">
        <v>2422</v>
      </c>
      <c r="H208" s="5">
        <v>6937</v>
      </c>
      <c r="I208" s="5">
        <v>1901</v>
      </c>
      <c r="J208" s="5">
        <v>275</v>
      </c>
      <c r="K208" s="5">
        <v>526578</v>
      </c>
      <c r="L208" s="5">
        <v>27950</v>
      </c>
      <c r="M208" s="5">
        <v>2236</v>
      </c>
      <c r="N208" s="5">
        <v>50636</v>
      </c>
      <c r="O208" s="19">
        <v>6260</v>
      </c>
    </row>
    <row r="209" spans="1:15" s="4" customFormat="1" ht="12" customHeight="1">
      <c r="A209" s="10" t="s">
        <v>467</v>
      </c>
      <c r="B209" s="1">
        <v>637843</v>
      </c>
      <c r="C209" s="1">
        <v>285378</v>
      </c>
      <c r="D209" s="1">
        <v>352465</v>
      </c>
      <c r="E209" s="1">
        <v>632115</v>
      </c>
      <c r="F209" s="1">
        <v>4662</v>
      </c>
      <c r="G209" s="1">
        <v>2416</v>
      </c>
      <c r="H209" s="1">
        <v>6606</v>
      </c>
      <c r="I209" s="1">
        <v>1638</v>
      </c>
      <c r="J209" s="1">
        <v>312</v>
      </c>
      <c r="K209" s="1">
        <v>533869</v>
      </c>
      <c r="L209" s="1">
        <v>29413</v>
      </c>
      <c r="M209" s="1">
        <v>2460</v>
      </c>
      <c r="N209" s="1">
        <v>50739</v>
      </c>
      <c r="O209" s="17">
        <v>5728</v>
      </c>
    </row>
    <row r="210" spans="1:15" ht="12" customHeight="1" hidden="1">
      <c r="A210" s="12" t="s">
        <v>9</v>
      </c>
      <c r="B210" s="20">
        <v>645439</v>
      </c>
      <c r="C210" s="5">
        <v>287270</v>
      </c>
      <c r="D210" s="5">
        <v>358169</v>
      </c>
      <c r="E210" s="5">
        <v>638739</v>
      </c>
      <c r="F210" s="5">
        <v>5573</v>
      </c>
      <c r="G210" s="5">
        <v>2884</v>
      </c>
      <c r="H210" s="5">
        <v>7567</v>
      </c>
      <c r="I210" s="5">
        <v>1894</v>
      </c>
      <c r="J210" s="5">
        <v>305</v>
      </c>
      <c r="K210" s="5">
        <v>536087</v>
      </c>
      <c r="L210" s="5">
        <v>30640</v>
      </c>
      <c r="M210" s="5">
        <v>2329</v>
      </c>
      <c r="N210" s="5">
        <v>51460</v>
      </c>
      <c r="O210" s="19">
        <v>6700</v>
      </c>
    </row>
    <row r="211" spans="1:15" ht="12" customHeight="1" hidden="1">
      <c r="A211" s="42" t="s">
        <v>10</v>
      </c>
      <c r="B211" s="5">
        <v>636048</v>
      </c>
      <c r="C211" s="5">
        <v>279705</v>
      </c>
      <c r="D211" s="5">
        <v>356343</v>
      </c>
      <c r="E211" s="5">
        <v>629498</v>
      </c>
      <c r="F211" s="5">
        <v>4966</v>
      </c>
      <c r="G211" s="5">
        <v>2504</v>
      </c>
      <c r="H211" s="5">
        <v>7255</v>
      </c>
      <c r="I211" s="5">
        <v>1862</v>
      </c>
      <c r="J211" s="5">
        <v>294</v>
      </c>
      <c r="K211" s="5">
        <v>533973</v>
      </c>
      <c r="L211" s="5">
        <v>29190</v>
      </c>
      <c r="M211" s="5">
        <v>2318</v>
      </c>
      <c r="N211" s="5">
        <v>47136</v>
      </c>
      <c r="O211" s="19">
        <v>6550</v>
      </c>
    </row>
    <row r="212" spans="1:15" ht="12" customHeight="1" hidden="1">
      <c r="A212" s="12" t="s">
        <v>11</v>
      </c>
      <c r="B212" s="5">
        <v>616870</v>
      </c>
      <c r="C212" s="5">
        <v>271461</v>
      </c>
      <c r="D212" s="5">
        <v>345409</v>
      </c>
      <c r="E212" s="5">
        <v>611303</v>
      </c>
      <c r="F212" s="5">
        <v>4995</v>
      </c>
      <c r="G212" s="5">
        <v>2635</v>
      </c>
      <c r="H212" s="5">
        <v>7066</v>
      </c>
      <c r="I212" s="5">
        <v>1761</v>
      </c>
      <c r="J212" s="5">
        <v>302</v>
      </c>
      <c r="K212" s="5">
        <v>514981</v>
      </c>
      <c r="L212" s="5">
        <v>27976</v>
      </c>
      <c r="M212" s="5">
        <v>2171</v>
      </c>
      <c r="N212" s="5">
        <v>49416</v>
      </c>
      <c r="O212" s="19">
        <v>5567</v>
      </c>
    </row>
    <row r="213" spans="1:15" ht="12" customHeight="1" hidden="1">
      <c r="A213" s="42" t="s">
        <v>12</v>
      </c>
      <c r="B213" s="5">
        <v>623182</v>
      </c>
      <c r="C213" s="5">
        <v>274585</v>
      </c>
      <c r="D213" s="5">
        <v>348597</v>
      </c>
      <c r="E213" s="5">
        <v>616750</v>
      </c>
      <c r="F213" s="5">
        <v>5109</v>
      </c>
      <c r="G213" s="5">
        <v>2630</v>
      </c>
      <c r="H213" s="5">
        <v>7317</v>
      </c>
      <c r="I213" s="5">
        <v>1740</v>
      </c>
      <c r="J213" s="5">
        <v>293</v>
      </c>
      <c r="K213" s="5">
        <v>518544</v>
      </c>
      <c r="L213" s="5">
        <v>28837</v>
      </c>
      <c r="M213" s="5">
        <v>2263</v>
      </c>
      <c r="N213" s="5">
        <v>50017</v>
      </c>
      <c r="O213" s="19">
        <v>6432</v>
      </c>
    </row>
    <row r="214" spans="1:15" ht="12" customHeight="1" hidden="1">
      <c r="A214" s="12" t="s">
        <v>13</v>
      </c>
      <c r="B214" s="5">
        <v>625432</v>
      </c>
      <c r="C214" s="5">
        <v>276955</v>
      </c>
      <c r="D214" s="5">
        <v>348477</v>
      </c>
      <c r="E214" s="5">
        <v>619039</v>
      </c>
      <c r="F214" s="5">
        <v>5159</v>
      </c>
      <c r="G214" s="5">
        <v>2681</v>
      </c>
      <c r="H214" s="5">
        <v>7314</v>
      </c>
      <c r="I214" s="5">
        <v>1743</v>
      </c>
      <c r="J214" s="5">
        <v>296</v>
      </c>
      <c r="K214" s="5">
        <v>521002</v>
      </c>
      <c r="L214" s="5">
        <v>28909</v>
      </c>
      <c r="M214" s="5">
        <v>2311</v>
      </c>
      <c r="N214" s="5">
        <v>49624</v>
      </c>
      <c r="O214" s="19">
        <v>6393</v>
      </c>
    </row>
    <row r="215" spans="1:15" ht="12" customHeight="1" hidden="1">
      <c r="A215" s="42" t="s">
        <v>14</v>
      </c>
      <c r="B215" s="5">
        <v>621757</v>
      </c>
      <c r="C215" s="5">
        <v>276296</v>
      </c>
      <c r="D215" s="5">
        <v>345461</v>
      </c>
      <c r="E215" s="5">
        <v>616353</v>
      </c>
      <c r="F215" s="5">
        <v>5063</v>
      </c>
      <c r="G215" s="5">
        <v>2661</v>
      </c>
      <c r="H215" s="5">
        <v>6552</v>
      </c>
      <c r="I215" s="5">
        <v>1563</v>
      </c>
      <c r="J215" s="5">
        <v>313</v>
      </c>
      <c r="K215" s="5">
        <v>524188</v>
      </c>
      <c r="L215" s="5">
        <v>27939</v>
      </c>
      <c r="M215" s="5">
        <v>2274</v>
      </c>
      <c r="N215" s="5">
        <v>45800</v>
      </c>
      <c r="O215" s="19">
        <v>5404</v>
      </c>
    </row>
    <row r="216" spans="1:15" ht="12" customHeight="1" hidden="1">
      <c r="A216" s="42" t="s">
        <v>15</v>
      </c>
      <c r="B216" s="5">
        <v>614797</v>
      </c>
      <c r="C216" s="5">
        <v>273563</v>
      </c>
      <c r="D216" s="5">
        <v>341234</v>
      </c>
      <c r="E216" s="5">
        <v>610014</v>
      </c>
      <c r="F216" s="5">
        <v>4791</v>
      </c>
      <c r="G216" s="5">
        <v>2584</v>
      </c>
      <c r="H216" s="5">
        <v>5759</v>
      </c>
      <c r="I216" s="5">
        <v>1549</v>
      </c>
      <c r="J216" s="5">
        <v>312</v>
      </c>
      <c r="K216" s="5">
        <v>525810</v>
      </c>
      <c r="L216" s="5">
        <v>26933</v>
      </c>
      <c r="M216" s="5">
        <v>2256</v>
      </c>
      <c r="N216" s="5">
        <v>40020</v>
      </c>
      <c r="O216" s="19">
        <v>4783</v>
      </c>
    </row>
    <row r="217" spans="1:15" ht="12" customHeight="1" hidden="1">
      <c r="A217" s="42" t="s">
        <v>16</v>
      </c>
      <c r="B217" s="5">
        <v>625609</v>
      </c>
      <c r="C217" s="5">
        <v>278675</v>
      </c>
      <c r="D217" s="5">
        <v>346934</v>
      </c>
      <c r="E217" s="5">
        <v>619175</v>
      </c>
      <c r="F217" s="5">
        <v>5067</v>
      </c>
      <c r="G217" s="5">
        <v>2637</v>
      </c>
      <c r="H217" s="5">
        <v>6729</v>
      </c>
      <c r="I217" s="5">
        <v>1589</v>
      </c>
      <c r="J217" s="5">
        <v>324</v>
      </c>
      <c r="K217" s="5">
        <v>530030</v>
      </c>
      <c r="L217" s="5">
        <v>28765</v>
      </c>
      <c r="M217" s="5">
        <v>2436</v>
      </c>
      <c r="N217" s="5">
        <v>41598</v>
      </c>
      <c r="O217" s="19">
        <v>6434</v>
      </c>
    </row>
    <row r="218" spans="1:15" ht="12" customHeight="1" hidden="1">
      <c r="A218" s="12" t="s">
        <v>17</v>
      </c>
      <c r="B218" s="5">
        <v>639016</v>
      </c>
      <c r="C218" s="5">
        <v>285580</v>
      </c>
      <c r="D218" s="5">
        <v>353436</v>
      </c>
      <c r="E218" s="5">
        <v>632486</v>
      </c>
      <c r="F218" s="5">
        <v>5096</v>
      </c>
      <c r="G218" s="5">
        <v>2640</v>
      </c>
      <c r="H218" s="5">
        <v>7087</v>
      </c>
      <c r="I218" s="5">
        <v>1631</v>
      </c>
      <c r="J218" s="5">
        <v>339</v>
      </c>
      <c r="K218" s="5">
        <v>531360</v>
      </c>
      <c r="L218" s="5">
        <v>30309</v>
      </c>
      <c r="M218" s="5">
        <v>2429</v>
      </c>
      <c r="N218" s="5">
        <v>51595</v>
      </c>
      <c r="O218" s="19">
        <v>6530</v>
      </c>
    </row>
    <row r="219" spans="1:15" ht="12" customHeight="1" hidden="1">
      <c r="A219" s="42" t="s">
        <v>18</v>
      </c>
      <c r="B219" s="5">
        <v>641906</v>
      </c>
      <c r="C219" s="5">
        <v>287128</v>
      </c>
      <c r="D219" s="5">
        <v>354778</v>
      </c>
      <c r="E219" s="5">
        <v>635319</v>
      </c>
      <c r="F219" s="5">
        <v>5113</v>
      </c>
      <c r="G219" s="5">
        <v>2656</v>
      </c>
      <c r="H219" s="5">
        <v>7210</v>
      </c>
      <c r="I219" s="5">
        <v>1657</v>
      </c>
      <c r="J219" s="5">
        <v>333</v>
      </c>
      <c r="K219" s="5">
        <v>533370</v>
      </c>
      <c r="L219" s="5">
        <v>30470</v>
      </c>
      <c r="M219" s="5">
        <v>2483</v>
      </c>
      <c r="N219" s="5">
        <v>52027</v>
      </c>
      <c r="O219" s="19">
        <v>6587</v>
      </c>
    </row>
    <row r="220" spans="1:15" ht="12" customHeight="1" hidden="1">
      <c r="A220" s="12" t="s">
        <v>19</v>
      </c>
      <c r="B220" s="5">
        <v>644197</v>
      </c>
      <c r="C220" s="5">
        <v>288524</v>
      </c>
      <c r="D220" s="5">
        <v>355673</v>
      </c>
      <c r="E220" s="5">
        <v>637457</v>
      </c>
      <c r="F220" s="5">
        <v>5164</v>
      </c>
      <c r="G220" s="5">
        <v>2692</v>
      </c>
      <c r="H220" s="5">
        <v>7319</v>
      </c>
      <c r="I220" s="5">
        <v>1669</v>
      </c>
      <c r="J220" s="5">
        <v>337</v>
      </c>
      <c r="K220" s="5">
        <v>534798</v>
      </c>
      <c r="L220" s="5">
        <v>30929</v>
      </c>
      <c r="M220" s="5">
        <v>2538</v>
      </c>
      <c r="N220" s="5">
        <v>52011</v>
      </c>
      <c r="O220" s="19">
        <v>6740</v>
      </c>
    </row>
    <row r="221" spans="1:15" ht="12" customHeight="1" hidden="1">
      <c r="A221" s="12" t="s">
        <v>20</v>
      </c>
      <c r="B221" s="5">
        <v>637843</v>
      </c>
      <c r="C221" s="5">
        <v>285378</v>
      </c>
      <c r="D221" s="5">
        <v>352465</v>
      </c>
      <c r="E221" s="5">
        <v>632115</v>
      </c>
      <c r="F221" s="5">
        <v>4662</v>
      </c>
      <c r="G221" s="5">
        <v>2416</v>
      </c>
      <c r="H221" s="5">
        <v>6606</v>
      </c>
      <c r="I221" s="5">
        <v>1638</v>
      </c>
      <c r="J221" s="5">
        <v>312</v>
      </c>
      <c r="K221" s="5">
        <v>533869</v>
      </c>
      <c r="L221" s="5">
        <v>29413</v>
      </c>
      <c r="M221" s="5">
        <v>2460</v>
      </c>
      <c r="N221" s="5">
        <v>50739</v>
      </c>
      <c r="O221" s="19">
        <v>5728</v>
      </c>
    </row>
    <row r="222" spans="1:15" s="4" customFormat="1" ht="12" customHeight="1">
      <c r="A222" s="11" t="s">
        <v>438</v>
      </c>
      <c r="B222" s="3">
        <v>671375</v>
      </c>
      <c r="C222" s="3">
        <v>300157</v>
      </c>
      <c r="D222" s="3">
        <v>371218</v>
      </c>
      <c r="E222" s="3">
        <v>665681</v>
      </c>
      <c r="F222" s="3">
        <v>4618</v>
      </c>
      <c r="G222" s="3">
        <v>2397</v>
      </c>
      <c r="H222" s="3">
        <v>6684</v>
      </c>
      <c r="I222" s="3">
        <v>1623</v>
      </c>
      <c r="J222" s="3">
        <v>341</v>
      </c>
      <c r="K222" s="3">
        <v>563418</v>
      </c>
      <c r="L222" s="3">
        <v>30484</v>
      </c>
      <c r="M222" s="3">
        <v>3092</v>
      </c>
      <c r="N222" s="3">
        <v>53024</v>
      </c>
      <c r="O222" s="18">
        <v>5694</v>
      </c>
    </row>
    <row r="223" spans="1:15" ht="12" customHeight="1" hidden="1">
      <c r="A223" s="12" t="s">
        <v>9</v>
      </c>
      <c r="B223" s="20">
        <v>627266</v>
      </c>
      <c r="C223" s="5">
        <v>279104</v>
      </c>
      <c r="D223" s="5">
        <v>348162</v>
      </c>
      <c r="E223" s="5">
        <v>621495</v>
      </c>
      <c r="F223" s="5">
        <v>5094</v>
      </c>
      <c r="G223" s="5">
        <v>2627</v>
      </c>
      <c r="H223" s="5">
        <v>6385</v>
      </c>
      <c r="I223" s="5">
        <v>1595</v>
      </c>
      <c r="J223" s="5">
        <v>322</v>
      </c>
      <c r="K223" s="5">
        <v>536704</v>
      </c>
      <c r="L223" s="5">
        <v>29555</v>
      </c>
      <c r="M223" s="5">
        <v>2476</v>
      </c>
      <c r="N223" s="5">
        <v>36737</v>
      </c>
      <c r="O223" s="19">
        <v>5771</v>
      </c>
    </row>
    <row r="224" spans="1:15" ht="12" customHeight="1" hidden="1">
      <c r="A224" s="42" t="s">
        <v>10</v>
      </c>
      <c r="B224" s="5">
        <v>642991</v>
      </c>
      <c r="C224" s="5">
        <v>286595</v>
      </c>
      <c r="D224" s="5">
        <v>356396</v>
      </c>
      <c r="E224" s="5">
        <v>636680</v>
      </c>
      <c r="F224" s="5">
        <v>5143</v>
      </c>
      <c r="G224" s="5">
        <v>2692</v>
      </c>
      <c r="H224" s="5">
        <v>7204</v>
      </c>
      <c r="I224" s="5">
        <v>1638</v>
      </c>
      <c r="J224" s="5">
        <v>328</v>
      </c>
      <c r="K224" s="5">
        <v>537077</v>
      </c>
      <c r="L224" s="5">
        <v>31012</v>
      </c>
      <c r="M224" s="5">
        <v>2544</v>
      </c>
      <c r="N224" s="5">
        <v>49042</v>
      </c>
      <c r="O224" s="19">
        <v>6311</v>
      </c>
    </row>
    <row r="225" spans="1:15" ht="12" customHeight="1" hidden="1">
      <c r="A225" s="12" t="s">
        <v>11</v>
      </c>
      <c r="B225" s="5">
        <v>643691</v>
      </c>
      <c r="C225" s="5">
        <v>286969</v>
      </c>
      <c r="D225" s="5">
        <v>356722</v>
      </c>
      <c r="E225" s="5">
        <v>638429</v>
      </c>
      <c r="F225" s="5">
        <v>4811</v>
      </c>
      <c r="G225" s="5">
        <v>2521</v>
      </c>
      <c r="H225" s="5">
        <v>6865</v>
      </c>
      <c r="I225" s="5">
        <v>1607</v>
      </c>
      <c r="J225" s="5">
        <v>327</v>
      </c>
      <c r="K225" s="5">
        <v>539235</v>
      </c>
      <c r="L225" s="5">
        <v>30024</v>
      </c>
      <c r="M225" s="5">
        <v>2533</v>
      </c>
      <c r="N225" s="5">
        <v>50506</v>
      </c>
      <c r="O225" s="19">
        <v>5262</v>
      </c>
    </row>
    <row r="226" spans="1:15" ht="12" customHeight="1" hidden="1">
      <c r="A226" s="42" t="s">
        <v>12</v>
      </c>
      <c r="B226" s="5">
        <v>649558</v>
      </c>
      <c r="C226" s="5">
        <v>290436</v>
      </c>
      <c r="D226" s="5">
        <v>359122</v>
      </c>
      <c r="E226" s="5">
        <v>643214</v>
      </c>
      <c r="F226" s="5">
        <v>5137</v>
      </c>
      <c r="G226" s="5">
        <v>2550</v>
      </c>
      <c r="H226" s="5">
        <v>7271</v>
      </c>
      <c r="I226" s="5">
        <v>1622</v>
      </c>
      <c r="J226" s="5">
        <v>327</v>
      </c>
      <c r="K226" s="5">
        <v>540956</v>
      </c>
      <c r="L226" s="5">
        <v>31428</v>
      </c>
      <c r="M226" s="5">
        <v>2655</v>
      </c>
      <c r="N226" s="5">
        <v>51268</v>
      </c>
      <c r="O226" s="19">
        <v>6344</v>
      </c>
    </row>
    <row r="227" spans="1:15" ht="12" customHeight="1" hidden="1">
      <c r="A227" s="12" t="s">
        <v>13</v>
      </c>
      <c r="B227" s="5">
        <v>653432</v>
      </c>
      <c r="C227" s="5">
        <v>292638</v>
      </c>
      <c r="D227" s="5">
        <v>360794</v>
      </c>
      <c r="E227" s="5">
        <v>647120</v>
      </c>
      <c r="F227" s="5">
        <v>5199</v>
      </c>
      <c r="G227" s="5">
        <v>2652</v>
      </c>
      <c r="H227" s="5">
        <v>7301</v>
      </c>
      <c r="I227" s="5">
        <v>1596</v>
      </c>
      <c r="J227" s="5">
        <v>341</v>
      </c>
      <c r="K227" s="5">
        <v>544461</v>
      </c>
      <c r="L227" s="5">
        <v>31613</v>
      </c>
      <c r="M227" s="5">
        <v>2885</v>
      </c>
      <c r="N227" s="5">
        <v>51072</v>
      </c>
      <c r="O227" s="19">
        <v>6312</v>
      </c>
    </row>
    <row r="228" spans="1:15" ht="12" customHeight="1" hidden="1">
      <c r="A228" s="42" t="s">
        <v>14</v>
      </c>
      <c r="B228" s="5">
        <v>647138</v>
      </c>
      <c r="C228" s="5">
        <v>290186</v>
      </c>
      <c r="D228" s="5">
        <v>356952</v>
      </c>
      <c r="E228" s="5">
        <v>641860</v>
      </c>
      <c r="F228" s="5">
        <v>5141</v>
      </c>
      <c r="G228" s="5">
        <v>2630</v>
      </c>
      <c r="H228" s="5">
        <v>6528</v>
      </c>
      <c r="I228" s="5">
        <v>1532</v>
      </c>
      <c r="J228" s="5">
        <v>348</v>
      </c>
      <c r="K228" s="5">
        <v>547264</v>
      </c>
      <c r="L228" s="5">
        <v>30081</v>
      </c>
      <c r="M228" s="5">
        <v>2869</v>
      </c>
      <c r="N228" s="5">
        <v>45467</v>
      </c>
      <c r="O228" s="19">
        <v>5278</v>
      </c>
    </row>
    <row r="229" spans="1:15" ht="12" customHeight="1" hidden="1">
      <c r="A229" s="42" t="s">
        <v>15</v>
      </c>
      <c r="B229" s="5">
        <v>639175</v>
      </c>
      <c r="C229" s="5">
        <v>285828</v>
      </c>
      <c r="D229" s="5">
        <v>353347</v>
      </c>
      <c r="E229" s="5">
        <v>634697</v>
      </c>
      <c r="F229" s="5">
        <v>5001</v>
      </c>
      <c r="G229" s="5">
        <v>2594</v>
      </c>
      <c r="H229" s="5">
        <v>5741</v>
      </c>
      <c r="I229" s="5">
        <v>1467</v>
      </c>
      <c r="J229" s="5">
        <v>347</v>
      </c>
      <c r="K229" s="5">
        <v>546651</v>
      </c>
      <c r="L229" s="5">
        <v>29034</v>
      </c>
      <c r="M229" s="5">
        <v>2925</v>
      </c>
      <c r="N229" s="5">
        <v>40937</v>
      </c>
      <c r="O229" s="19">
        <v>4478</v>
      </c>
    </row>
    <row r="230" spans="1:15" ht="12" customHeight="1" hidden="1">
      <c r="A230" s="42" t="s">
        <v>16</v>
      </c>
      <c r="B230" s="5">
        <v>650679</v>
      </c>
      <c r="C230" s="5">
        <v>290117</v>
      </c>
      <c r="D230" s="5">
        <v>360562</v>
      </c>
      <c r="E230" s="5">
        <v>644463</v>
      </c>
      <c r="F230" s="5">
        <v>5332</v>
      </c>
      <c r="G230" s="5">
        <v>2696</v>
      </c>
      <c r="H230" s="5">
        <v>6621</v>
      </c>
      <c r="I230" s="5">
        <v>1526</v>
      </c>
      <c r="J230" s="5">
        <v>350</v>
      </c>
      <c r="K230" s="5">
        <v>551746</v>
      </c>
      <c r="L230" s="5">
        <v>30633</v>
      </c>
      <c r="M230" s="5">
        <v>3089</v>
      </c>
      <c r="N230" s="5">
        <v>42470</v>
      </c>
      <c r="O230" s="19">
        <v>6216</v>
      </c>
    </row>
    <row r="231" spans="1:15" ht="12" customHeight="1" hidden="1">
      <c r="A231" s="12" t="s">
        <v>17</v>
      </c>
      <c r="B231" s="5">
        <v>662781</v>
      </c>
      <c r="C231" s="5">
        <v>295339</v>
      </c>
      <c r="D231" s="5">
        <v>367442</v>
      </c>
      <c r="E231" s="5">
        <v>656449</v>
      </c>
      <c r="F231" s="5">
        <v>5362</v>
      </c>
      <c r="G231" s="5">
        <v>2750</v>
      </c>
      <c r="H231" s="5">
        <v>7042</v>
      </c>
      <c r="I231" s="5">
        <v>1602</v>
      </c>
      <c r="J231" s="5">
        <v>358</v>
      </c>
      <c r="K231" s="5">
        <v>550451</v>
      </c>
      <c r="L231" s="5">
        <v>32143</v>
      </c>
      <c r="M231" s="5">
        <v>3143</v>
      </c>
      <c r="N231" s="5">
        <v>53598</v>
      </c>
      <c r="O231" s="19">
        <v>6332</v>
      </c>
    </row>
    <row r="232" spans="1:15" ht="12" customHeight="1" hidden="1">
      <c r="A232" s="42" t="s">
        <v>18</v>
      </c>
      <c r="B232" s="5">
        <v>671534</v>
      </c>
      <c r="C232" s="5">
        <v>299351</v>
      </c>
      <c r="D232" s="5">
        <v>372183</v>
      </c>
      <c r="E232" s="5">
        <v>665040</v>
      </c>
      <c r="F232" s="5">
        <v>5332</v>
      </c>
      <c r="G232" s="5">
        <v>2737</v>
      </c>
      <c r="H232" s="5">
        <v>7256</v>
      </c>
      <c r="I232" s="5">
        <v>1641</v>
      </c>
      <c r="J232" s="5">
        <v>360</v>
      </c>
      <c r="K232" s="5">
        <v>557397</v>
      </c>
      <c r="L232" s="5">
        <v>32428</v>
      </c>
      <c r="M232" s="5">
        <v>3181</v>
      </c>
      <c r="N232" s="5">
        <v>54708</v>
      </c>
      <c r="O232" s="19">
        <v>6494</v>
      </c>
    </row>
    <row r="233" spans="1:15" ht="12" customHeight="1" hidden="1">
      <c r="A233" s="12" t="s">
        <v>19</v>
      </c>
      <c r="B233" s="5">
        <v>676516</v>
      </c>
      <c r="C233" s="5">
        <v>302572</v>
      </c>
      <c r="D233" s="5">
        <v>373944</v>
      </c>
      <c r="E233" s="5">
        <v>669921</v>
      </c>
      <c r="F233" s="5">
        <v>5398</v>
      </c>
      <c r="G233" s="5">
        <v>2814</v>
      </c>
      <c r="H233" s="5">
        <v>7337</v>
      </c>
      <c r="I233" s="5">
        <v>1628</v>
      </c>
      <c r="J233" s="5">
        <v>367</v>
      </c>
      <c r="K233" s="5">
        <v>561965</v>
      </c>
      <c r="L233" s="5">
        <v>32655</v>
      </c>
      <c r="M233" s="5">
        <v>3188</v>
      </c>
      <c r="N233" s="5">
        <v>54569</v>
      </c>
      <c r="O233" s="19">
        <v>6595</v>
      </c>
    </row>
    <row r="234" spans="1:15" ht="12" customHeight="1" hidden="1">
      <c r="A234" s="12" t="s">
        <v>20</v>
      </c>
      <c r="B234" s="5">
        <v>671375</v>
      </c>
      <c r="C234" s="5">
        <v>300157</v>
      </c>
      <c r="D234" s="5">
        <v>371218</v>
      </c>
      <c r="E234" s="5">
        <v>665681</v>
      </c>
      <c r="F234" s="5">
        <v>4618</v>
      </c>
      <c r="G234" s="5">
        <v>2397</v>
      </c>
      <c r="H234" s="5">
        <v>6684</v>
      </c>
      <c r="I234" s="5">
        <v>1623</v>
      </c>
      <c r="J234" s="5">
        <v>341</v>
      </c>
      <c r="K234" s="5">
        <v>563418</v>
      </c>
      <c r="L234" s="5">
        <v>30484</v>
      </c>
      <c r="M234" s="5">
        <v>3092</v>
      </c>
      <c r="N234" s="5">
        <v>53024</v>
      </c>
      <c r="O234" s="19">
        <v>5694</v>
      </c>
    </row>
    <row r="235" spans="1:15" s="50" customFormat="1" ht="12" customHeight="1">
      <c r="A235" s="10" t="s">
        <v>474</v>
      </c>
      <c r="B235" s="1">
        <v>717736</v>
      </c>
      <c r="C235" s="1">
        <v>326658</v>
      </c>
      <c r="D235" s="1">
        <v>391078</v>
      </c>
      <c r="E235" s="1">
        <v>712113</v>
      </c>
      <c r="F235" s="1">
        <v>4725</v>
      </c>
      <c r="G235" s="1">
        <v>2545</v>
      </c>
      <c r="H235" s="1">
        <v>6575</v>
      </c>
      <c r="I235" s="1">
        <v>1535</v>
      </c>
      <c r="J235" s="1">
        <v>402</v>
      </c>
      <c r="K235" s="1">
        <v>602366</v>
      </c>
      <c r="L235" s="1">
        <v>33799</v>
      </c>
      <c r="M235" s="1">
        <v>4155</v>
      </c>
      <c r="N235" s="1">
        <v>56011</v>
      </c>
      <c r="O235" s="17">
        <v>5623</v>
      </c>
    </row>
    <row r="236" spans="1:15" ht="12" customHeight="1" hidden="1">
      <c r="A236" s="12" t="s">
        <v>9</v>
      </c>
      <c r="B236" s="20">
        <v>641093</v>
      </c>
      <c r="C236" s="5">
        <v>280272</v>
      </c>
      <c r="D236" s="5">
        <v>360821</v>
      </c>
      <c r="E236" s="5">
        <v>636309</v>
      </c>
      <c r="F236" s="5">
        <v>4027</v>
      </c>
      <c r="G236" s="5">
        <v>1907</v>
      </c>
      <c r="H236" s="5">
        <v>5733</v>
      </c>
      <c r="I236" s="5">
        <v>1591</v>
      </c>
      <c r="J236" s="5">
        <v>331</v>
      </c>
      <c r="K236" s="5">
        <v>558485</v>
      </c>
      <c r="L236" s="5">
        <v>26824</v>
      </c>
      <c r="M236" s="5">
        <v>2987</v>
      </c>
      <c r="N236" s="5">
        <v>34424</v>
      </c>
      <c r="O236" s="19">
        <v>4784</v>
      </c>
    </row>
    <row r="237" spans="1:15" ht="12" customHeight="1" hidden="1">
      <c r="A237" s="42" t="s">
        <v>10</v>
      </c>
      <c r="B237" s="20">
        <v>682072</v>
      </c>
      <c r="C237" s="5">
        <v>304953</v>
      </c>
      <c r="D237" s="5">
        <v>377119</v>
      </c>
      <c r="E237" s="5">
        <v>675805</v>
      </c>
      <c r="F237" s="5">
        <v>5393</v>
      </c>
      <c r="G237" s="5">
        <v>2679</v>
      </c>
      <c r="H237" s="5">
        <v>7307</v>
      </c>
      <c r="I237" s="5">
        <v>1618</v>
      </c>
      <c r="J237" s="5">
        <v>369</v>
      </c>
      <c r="K237" s="5">
        <v>569970</v>
      </c>
      <c r="L237" s="5">
        <v>32470</v>
      </c>
      <c r="M237" s="5">
        <v>3338</v>
      </c>
      <c r="N237" s="5">
        <v>52661</v>
      </c>
      <c r="O237" s="19">
        <v>6267</v>
      </c>
    </row>
    <row r="238" spans="1:15" ht="12" customHeight="1" hidden="1">
      <c r="A238" s="12" t="s">
        <v>11</v>
      </c>
      <c r="B238" s="20">
        <v>684264</v>
      </c>
      <c r="C238" s="5">
        <v>306994</v>
      </c>
      <c r="D238" s="5">
        <v>377270</v>
      </c>
      <c r="E238" s="5">
        <v>678890</v>
      </c>
      <c r="F238" s="5">
        <v>5207</v>
      </c>
      <c r="G238" s="5">
        <v>2570</v>
      </c>
      <c r="H238" s="5">
        <v>6981</v>
      </c>
      <c r="I238" s="5">
        <v>1626</v>
      </c>
      <c r="J238" s="5">
        <v>379</v>
      </c>
      <c r="K238" s="5">
        <v>573467</v>
      </c>
      <c r="L238" s="5">
        <v>31825</v>
      </c>
      <c r="M238" s="5">
        <v>3536</v>
      </c>
      <c r="N238" s="5">
        <v>53299</v>
      </c>
      <c r="O238" s="19">
        <v>5374</v>
      </c>
    </row>
    <row r="239" spans="1:15" ht="12" customHeight="1" hidden="1">
      <c r="A239" s="42" t="s">
        <v>12</v>
      </c>
      <c r="B239" s="20">
        <v>692993</v>
      </c>
      <c r="C239" s="5">
        <v>312028</v>
      </c>
      <c r="D239" s="5">
        <v>380965</v>
      </c>
      <c r="E239" s="5">
        <v>686670</v>
      </c>
      <c r="F239" s="5">
        <v>5600</v>
      </c>
      <c r="G239" s="5">
        <v>2736</v>
      </c>
      <c r="H239" s="5">
        <v>7378</v>
      </c>
      <c r="I239" s="5">
        <v>1606</v>
      </c>
      <c r="J239" s="5">
        <v>394</v>
      </c>
      <c r="K239" s="5">
        <v>578202</v>
      </c>
      <c r="L239" s="5">
        <v>33125</v>
      </c>
      <c r="M239" s="5">
        <v>3587</v>
      </c>
      <c r="N239" s="5">
        <v>54042</v>
      </c>
      <c r="O239" s="19">
        <v>6323</v>
      </c>
    </row>
    <row r="240" spans="1:15" ht="12" customHeight="1" hidden="1">
      <c r="A240" s="12" t="s">
        <v>13</v>
      </c>
      <c r="B240" s="20">
        <v>695981</v>
      </c>
      <c r="C240" s="5">
        <v>314301</v>
      </c>
      <c r="D240" s="5">
        <v>381680</v>
      </c>
      <c r="E240" s="5">
        <v>689701</v>
      </c>
      <c r="F240" s="5">
        <v>5528</v>
      </c>
      <c r="G240" s="5">
        <v>2665</v>
      </c>
      <c r="H240" s="5">
        <v>7316</v>
      </c>
      <c r="I240" s="5">
        <v>1565</v>
      </c>
      <c r="J240" s="5">
        <v>403</v>
      </c>
      <c r="K240" s="5">
        <v>582037</v>
      </c>
      <c r="L240" s="5">
        <v>32954</v>
      </c>
      <c r="M240" s="5">
        <v>3577</v>
      </c>
      <c r="N240" s="5">
        <v>53656</v>
      </c>
      <c r="O240" s="19">
        <v>6280</v>
      </c>
    </row>
    <row r="241" spans="1:15" ht="12" customHeight="1" hidden="1">
      <c r="A241" s="42" t="s">
        <v>14</v>
      </c>
      <c r="B241" s="20">
        <v>687099</v>
      </c>
      <c r="C241" s="5">
        <v>312305</v>
      </c>
      <c r="D241" s="5">
        <v>374794</v>
      </c>
      <c r="E241" s="5">
        <v>681923</v>
      </c>
      <c r="F241" s="5">
        <v>5374</v>
      </c>
      <c r="G241" s="5">
        <v>2729</v>
      </c>
      <c r="H241" s="5">
        <v>6523</v>
      </c>
      <c r="I241" s="5">
        <v>1481</v>
      </c>
      <c r="J241" s="5">
        <v>411</v>
      </c>
      <c r="K241" s="5">
        <v>583589</v>
      </c>
      <c r="L241" s="5">
        <v>31479</v>
      </c>
      <c r="M241" s="5">
        <v>3580</v>
      </c>
      <c r="N241" s="5">
        <v>46757</v>
      </c>
      <c r="O241" s="19">
        <v>5176</v>
      </c>
    </row>
    <row r="242" spans="1:15" ht="12" customHeight="1" hidden="1">
      <c r="A242" s="42" t="s">
        <v>15</v>
      </c>
      <c r="B242" s="20">
        <v>688368</v>
      </c>
      <c r="C242" s="5">
        <v>312697</v>
      </c>
      <c r="D242" s="5">
        <v>375671</v>
      </c>
      <c r="E242" s="5">
        <v>683910</v>
      </c>
      <c r="F242" s="5">
        <v>5337</v>
      </c>
      <c r="G242" s="5">
        <v>2686</v>
      </c>
      <c r="H242" s="5">
        <v>5749</v>
      </c>
      <c r="I242" s="5">
        <v>1438</v>
      </c>
      <c r="J242" s="5">
        <v>421</v>
      </c>
      <c r="K242" s="5">
        <v>591275</v>
      </c>
      <c r="L242" s="5">
        <v>30699</v>
      </c>
      <c r="M242" s="5">
        <v>3513</v>
      </c>
      <c r="N242" s="5">
        <v>42792</v>
      </c>
      <c r="O242" s="19">
        <v>4458</v>
      </c>
    </row>
    <row r="243" spans="1:15" ht="12" customHeight="1" hidden="1">
      <c r="A243" s="42" t="s">
        <v>16</v>
      </c>
      <c r="B243" s="20">
        <v>699158</v>
      </c>
      <c r="C243" s="5">
        <v>318011</v>
      </c>
      <c r="D243" s="5">
        <v>381147</v>
      </c>
      <c r="E243" s="5">
        <v>692813</v>
      </c>
      <c r="F243" s="5">
        <v>5469</v>
      </c>
      <c r="G243" s="5">
        <v>2744</v>
      </c>
      <c r="H243" s="5">
        <v>6714</v>
      </c>
      <c r="I243" s="5">
        <v>1496</v>
      </c>
      <c r="J243" s="5">
        <v>413</v>
      </c>
      <c r="K243" s="5">
        <v>595428</v>
      </c>
      <c r="L243" s="5">
        <v>32441</v>
      </c>
      <c r="M243" s="5">
        <v>3541</v>
      </c>
      <c r="N243" s="5">
        <v>44567</v>
      </c>
      <c r="O243" s="19">
        <v>6345</v>
      </c>
    </row>
    <row r="244" spans="1:15" ht="12" customHeight="1" hidden="1">
      <c r="A244" s="12" t="s">
        <v>17</v>
      </c>
      <c r="B244" s="20">
        <v>717771</v>
      </c>
      <c r="C244" s="5">
        <v>326471</v>
      </c>
      <c r="D244" s="5">
        <v>391300</v>
      </c>
      <c r="E244" s="5">
        <v>711393</v>
      </c>
      <c r="F244" s="5">
        <v>5340</v>
      </c>
      <c r="G244" s="5">
        <v>2659</v>
      </c>
      <c r="H244" s="5">
        <v>7096</v>
      </c>
      <c r="I244" s="5">
        <v>1550</v>
      </c>
      <c r="J244" s="5">
        <v>426</v>
      </c>
      <c r="K244" s="5">
        <v>599669</v>
      </c>
      <c r="L244" s="5">
        <v>34487</v>
      </c>
      <c r="M244" s="5">
        <v>4087</v>
      </c>
      <c r="N244" s="5">
        <v>56079</v>
      </c>
      <c r="O244" s="19">
        <v>6378</v>
      </c>
    </row>
    <row r="245" spans="1:15" ht="12" customHeight="1" hidden="1">
      <c r="A245" s="42" t="s">
        <v>18</v>
      </c>
      <c r="B245" s="20">
        <v>725282</v>
      </c>
      <c r="C245" s="5">
        <v>330188</v>
      </c>
      <c r="D245" s="5">
        <v>395094</v>
      </c>
      <c r="E245" s="5">
        <v>718723</v>
      </c>
      <c r="F245" s="5">
        <v>5262</v>
      </c>
      <c r="G245" s="5">
        <v>2752</v>
      </c>
      <c r="H245" s="5">
        <v>7219</v>
      </c>
      <c r="I245" s="5">
        <v>1524</v>
      </c>
      <c r="J245" s="5">
        <v>409</v>
      </c>
      <c r="K245" s="5">
        <v>605311</v>
      </c>
      <c r="L245" s="5">
        <v>34924</v>
      </c>
      <c r="M245" s="5">
        <v>4204</v>
      </c>
      <c r="N245" s="5">
        <v>57118</v>
      </c>
      <c r="O245" s="19">
        <v>6559</v>
      </c>
    </row>
    <row r="246" spans="1:15" ht="12" customHeight="1" hidden="1">
      <c r="A246" s="12" t="s">
        <v>19</v>
      </c>
      <c r="B246" s="20">
        <v>730571</v>
      </c>
      <c r="C246" s="5">
        <v>333043</v>
      </c>
      <c r="D246" s="5">
        <v>397528</v>
      </c>
      <c r="E246" s="5">
        <v>723885</v>
      </c>
      <c r="F246" s="5">
        <v>5593</v>
      </c>
      <c r="G246" s="5">
        <v>2886</v>
      </c>
      <c r="H246" s="5">
        <v>7353</v>
      </c>
      <c r="I246" s="5">
        <v>1560</v>
      </c>
      <c r="J246" s="5">
        <v>414</v>
      </c>
      <c r="K246" s="5">
        <v>608704</v>
      </c>
      <c r="L246" s="5">
        <v>35849</v>
      </c>
      <c r="M246" s="5">
        <v>4216</v>
      </c>
      <c r="N246" s="5">
        <v>57310</v>
      </c>
      <c r="O246" s="19">
        <v>6686</v>
      </c>
    </row>
    <row r="247" spans="1:15" ht="12" customHeight="1" hidden="1">
      <c r="A247" s="12" t="s">
        <v>20</v>
      </c>
      <c r="B247" s="20">
        <v>717736</v>
      </c>
      <c r="C247" s="5">
        <v>326658</v>
      </c>
      <c r="D247" s="5">
        <v>391078</v>
      </c>
      <c r="E247" s="5">
        <v>712113</v>
      </c>
      <c r="F247" s="5">
        <v>4725</v>
      </c>
      <c r="G247" s="5">
        <v>2545</v>
      </c>
      <c r="H247" s="5">
        <v>6575</v>
      </c>
      <c r="I247" s="5">
        <v>1535</v>
      </c>
      <c r="J247" s="5">
        <v>402</v>
      </c>
      <c r="K247" s="5">
        <v>602366</v>
      </c>
      <c r="L247" s="5">
        <v>33799</v>
      </c>
      <c r="M247" s="5">
        <v>4155</v>
      </c>
      <c r="N247" s="5">
        <v>56011</v>
      </c>
      <c r="O247" s="19">
        <v>5623</v>
      </c>
    </row>
    <row r="248" spans="1:15" s="50" customFormat="1" ht="12" customHeight="1">
      <c r="A248" s="10" t="s">
        <v>481</v>
      </c>
      <c r="B248" s="1">
        <v>758583</v>
      </c>
      <c r="C248" s="1">
        <v>350496</v>
      </c>
      <c r="D248" s="1">
        <v>408087</v>
      </c>
      <c r="E248" s="1">
        <v>752917</v>
      </c>
      <c r="F248" s="1">
        <v>4717</v>
      </c>
      <c r="G248" s="1">
        <v>2670</v>
      </c>
      <c r="H248" s="1">
        <v>6831</v>
      </c>
      <c r="I248" s="1">
        <v>1473</v>
      </c>
      <c r="J248" s="1">
        <v>425</v>
      </c>
      <c r="K248" s="1">
        <v>631017</v>
      </c>
      <c r="L248" s="1">
        <v>36703</v>
      </c>
      <c r="M248" s="1">
        <v>6683</v>
      </c>
      <c r="N248" s="1">
        <v>62398</v>
      </c>
      <c r="O248" s="17">
        <v>5666</v>
      </c>
    </row>
    <row r="249" spans="1:15" ht="12" customHeight="1" hidden="1">
      <c r="A249" s="12" t="s">
        <v>9</v>
      </c>
      <c r="B249" s="20">
        <v>715938</v>
      </c>
      <c r="C249" s="5">
        <v>325204</v>
      </c>
      <c r="D249" s="5">
        <v>390734</v>
      </c>
      <c r="E249" s="5">
        <v>710084</v>
      </c>
      <c r="F249" s="5">
        <v>5393</v>
      </c>
      <c r="G249" s="5">
        <v>2867</v>
      </c>
      <c r="H249" s="5">
        <v>6732</v>
      </c>
      <c r="I249" s="5">
        <v>1521</v>
      </c>
      <c r="J249" s="5">
        <v>420</v>
      </c>
      <c r="K249" s="5">
        <v>611244</v>
      </c>
      <c r="L249" s="5">
        <v>34267</v>
      </c>
      <c r="M249" s="5">
        <v>3925</v>
      </c>
      <c r="N249" s="5">
        <v>43715</v>
      </c>
      <c r="O249" s="19">
        <v>5854</v>
      </c>
    </row>
    <row r="250" spans="1:15" ht="12" customHeight="1" hidden="1">
      <c r="A250" s="42" t="s">
        <v>10</v>
      </c>
      <c r="B250" s="20">
        <v>715080</v>
      </c>
      <c r="C250" s="5">
        <v>321325</v>
      </c>
      <c r="D250" s="5">
        <v>393755</v>
      </c>
      <c r="E250" s="5">
        <v>708967</v>
      </c>
      <c r="F250" s="5">
        <v>5509</v>
      </c>
      <c r="G250" s="5">
        <v>2770</v>
      </c>
      <c r="H250" s="5">
        <v>7266</v>
      </c>
      <c r="I250" s="5">
        <v>1529</v>
      </c>
      <c r="J250" s="5">
        <v>414</v>
      </c>
      <c r="K250" s="5">
        <v>602687</v>
      </c>
      <c r="L250" s="5">
        <v>35135</v>
      </c>
      <c r="M250" s="5">
        <v>4071</v>
      </c>
      <c r="N250" s="5">
        <v>49586</v>
      </c>
      <c r="O250" s="19">
        <v>6113</v>
      </c>
    </row>
    <row r="251" spans="1:15" ht="12" customHeight="1" hidden="1">
      <c r="A251" s="12" t="s">
        <v>11</v>
      </c>
      <c r="B251" s="20">
        <v>726584</v>
      </c>
      <c r="C251" s="5">
        <v>330854</v>
      </c>
      <c r="D251" s="5">
        <v>395730</v>
      </c>
      <c r="E251" s="5">
        <v>721180</v>
      </c>
      <c r="F251" s="5">
        <v>5249</v>
      </c>
      <c r="G251" s="5">
        <v>2692</v>
      </c>
      <c r="H251" s="5">
        <v>7005</v>
      </c>
      <c r="I251" s="5">
        <v>1536</v>
      </c>
      <c r="J251" s="5">
        <v>420</v>
      </c>
      <c r="K251" s="5">
        <v>608666</v>
      </c>
      <c r="L251" s="5">
        <v>35189</v>
      </c>
      <c r="M251" s="5">
        <v>4428</v>
      </c>
      <c r="N251" s="5">
        <v>55995</v>
      </c>
      <c r="O251" s="19">
        <v>5404</v>
      </c>
    </row>
    <row r="252" spans="1:15" ht="12" customHeight="1" hidden="1">
      <c r="A252" s="42" t="s">
        <v>12</v>
      </c>
      <c r="B252" s="20">
        <v>738615</v>
      </c>
      <c r="C252" s="5">
        <v>337448</v>
      </c>
      <c r="D252" s="5">
        <v>401167</v>
      </c>
      <c r="E252" s="5">
        <v>732257</v>
      </c>
      <c r="F252" s="5">
        <v>5463</v>
      </c>
      <c r="G252" s="5">
        <v>2860</v>
      </c>
      <c r="H252" s="5">
        <v>7450</v>
      </c>
      <c r="I252" s="5">
        <v>1503</v>
      </c>
      <c r="J252" s="5">
        <v>442</v>
      </c>
      <c r="K252" s="5">
        <v>615261</v>
      </c>
      <c r="L252" s="5">
        <v>36731</v>
      </c>
      <c r="M252" s="5">
        <v>4809</v>
      </c>
      <c r="N252" s="5">
        <v>57738</v>
      </c>
      <c r="O252" s="19">
        <v>6358</v>
      </c>
    </row>
    <row r="253" spans="1:15" ht="12" customHeight="1" hidden="1">
      <c r="A253" s="12" t="s">
        <v>13</v>
      </c>
      <c r="B253" s="20">
        <v>741862</v>
      </c>
      <c r="C253" s="5">
        <v>340317</v>
      </c>
      <c r="D253" s="5">
        <v>401545</v>
      </c>
      <c r="E253" s="5">
        <v>735488</v>
      </c>
      <c r="F253" s="5">
        <v>5324</v>
      </c>
      <c r="G253" s="5">
        <v>2906</v>
      </c>
      <c r="H253" s="5">
        <v>7463</v>
      </c>
      <c r="I253" s="5">
        <v>1468</v>
      </c>
      <c r="J253" s="5">
        <v>442</v>
      </c>
      <c r="K253" s="5">
        <v>618851</v>
      </c>
      <c r="L253" s="5">
        <v>36483</v>
      </c>
      <c r="M253" s="5">
        <v>4879</v>
      </c>
      <c r="N253" s="5">
        <v>57672</v>
      </c>
      <c r="O253" s="19">
        <v>6374</v>
      </c>
    </row>
    <row r="254" spans="1:15" ht="12" customHeight="1" hidden="1">
      <c r="A254" s="42" t="s">
        <v>14</v>
      </c>
      <c r="B254" s="20">
        <v>733361</v>
      </c>
      <c r="C254" s="5">
        <v>338939</v>
      </c>
      <c r="D254" s="5">
        <v>394422</v>
      </c>
      <c r="E254" s="5">
        <v>728156</v>
      </c>
      <c r="F254" s="5">
        <v>5104</v>
      </c>
      <c r="G254" s="5">
        <v>2843</v>
      </c>
      <c r="H254" s="5">
        <v>6538</v>
      </c>
      <c r="I254" s="5">
        <v>1458</v>
      </c>
      <c r="J254" s="5">
        <v>444</v>
      </c>
      <c r="K254" s="5">
        <v>618570</v>
      </c>
      <c r="L254" s="5">
        <v>34879</v>
      </c>
      <c r="M254" s="5">
        <v>4917</v>
      </c>
      <c r="N254" s="5">
        <v>53403</v>
      </c>
      <c r="O254" s="19">
        <v>5205</v>
      </c>
    </row>
    <row r="255" spans="1:15" ht="12" customHeight="1" hidden="1">
      <c r="A255" s="42" t="s">
        <v>15</v>
      </c>
      <c r="B255" s="20">
        <v>730844</v>
      </c>
      <c r="C255" s="5">
        <v>337219</v>
      </c>
      <c r="D255" s="5">
        <v>393625</v>
      </c>
      <c r="E255" s="5">
        <v>726326</v>
      </c>
      <c r="F255" s="5">
        <v>5234</v>
      </c>
      <c r="G255" s="5">
        <v>2888</v>
      </c>
      <c r="H255" s="5">
        <v>5935</v>
      </c>
      <c r="I255" s="5">
        <v>1375</v>
      </c>
      <c r="J255" s="5">
        <v>450</v>
      </c>
      <c r="K255" s="5">
        <v>625769</v>
      </c>
      <c r="L255" s="5">
        <v>33822</v>
      </c>
      <c r="M255" s="5">
        <v>4703</v>
      </c>
      <c r="N255" s="5">
        <v>46150</v>
      </c>
      <c r="O255" s="19">
        <v>4518</v>
      </c>
    </row>
    <row r="256" spans="1:15" ht="12" customHeight="1" hidden="1">
      <c r="A256" s="42" t="s">
        <v>16</v>
      </c>
      <c r="B256" s="20">
        <v>741377</v>
      </c>
      <c r="C256" s="5">
        <v>342368</v>
      </c>
      <c r="D256" s="5">
        <v>399009</v>
      </c>
      <c r="E256" s="5">
        <v>734914</v>
      </c>
      <c r="F256" s="5">
        <v>5258</v>
      </c>
      <c r="G256" s="5">
        <v>2912</v>
      </c>
      <c r="H256" s="5">
        <v>7067</v>
      </c>
      <c r="I256" s="5">
        <v>1414</v>
      </c>
      <c r="J256" s="5">
        <v>451</v>
      </c>
      <c r="K256" s="5">
        <v>628210</v>
      </c>
      <c r="L256" s="5">
        <v>35684</v>
      </c>
      <c r="M256" s="5">
        <v>5103</v>
      </c>
      <c r="N256" s="5">
        <v>48815</v>
      </c>
      <c r="O256" s="19">
        <v>6463</v>
      </c>
    </row>
    <row r="257" spans="1:15" ht="12" customHeight="1" hidden="1">
      <c r="A257" s="12" t="s">
        <v>17</v>
      </c>
      <c r="B257" s="20">
        <v>763252</v>
      </c>
      <c r="C257" s="5">
        <v>352670</v>
      </c>
      <c r="D257" s="5">
        <v>410582</v>
      </c>
      <c r="E257" s="5">
        <v>756628</v>
      </c>
      <c r="F257" s="5">
        <v>5511</v>
      </c>
      <c r="G257" s="5">
        <v>3044</v>
      </c>
      <c r="H257" s="5">
        <v>7461</v>
      </c>
      <c r="I257" s="5">
        <v>1457</v>
      </c>
      <c r="J257" s="5">
        <v>463</v>
      </c>
      <c r="K257" s="5">
        <v>633258</v>
      </c>
      <c r="L257" s="5">
        <v>38106</v>
      </c>
      <c r="M257" s="5">
        <v>6133</v>
      </c>
      <c r="N257" s="5">
        <v>61195</v>
      </c>
      <c r="O257" s="19">
        <v>6624</v>
      </c>
    </row>
    <row r="258" spans="1:15" ht="12" customHeight="1" hidden="1">
      <c r="A258" s="42" t="s">
        <v>18</v>
      </c>
      <c r="B258" s="20">
        <v>769913</v>
      </c>
      <c r="C258" s="5">
        <v>356153</v>
      </c>
      <c r="D258" s="5">
        <v>413760</v>
      </c>
      <c r="E258" s="5">
        <v>763162</v>
      </c>
      <c r="F258" s="5">
        <v>5194</v>
      </c>
      <c r="G258" s="5">
        <v>3010</v>
      </c>
      <c r="H258" s="5">
        <v>7540</v>
      </c>
      <c r="I258" s="5">
        <v>1476</v>
      </c>
      <c r="J258" s="5">
        <v>452</v>
      </c>
      <c r="K258" s="5">
        <v>636579</v>
      </c>
      <c r="L258" s="5">
        <v>38304</v>
      </c>
      <c r="M258" s="5">
        <v>6716</v>
      </c>
      <c r="N258" s="5">
        <v>63891</v>
      </c>
      <c r="O258" s="19">
        <v>6751</v>
      </c>
    </row>
    <row r="259" spans="1:15" ht="12" customHeight="1" hidden="1">
      <c r="A259" s="12" t="s">
        <v>19</v>
      </c>
      <c r="B259" s="20">
        <v>773238</v>
      </c>
      <c r="C259" s="5">
        <v>357643</v>
      </c>
      <c r="D259" s="5">
        <v>415595</v>
      </c>
      <c r="E259" s="5">
        <v>766341</v>
      </c>
      <c r="F259" s="5">
        <v>5383</v>
      </c>
      <c r="G259" s="5">
        <v>3070</v>
      </c>
      <c r="H259" s="5">
        <v>7617</v>
      </c>
      <c r="I259" s="5">
        <v>1516</v>
      </c>
      <c r="J259" s="5">
        <v>442</v>
      </c>
      <c r="K259" s="5">
        <v>639272</v>
      </c>
      <c r="L259" s="5">
        <v>38732</v>
      </c>
      <c r="M259" s="5">
        <v>6736</v>
      </c>
      <c r="N259" s="5">
        <v>63573</v>
      </c>
      <c r="O259" s="19">
        <v>6897</v>
      </c>
    </row>
    <row r="260" spans="1:15" ht="12" customHeight="1" hidden="1">
      <c r="A260" s="12" t="s">
        <v>20</v>
      </c>
      <c r="B260" s="20">
        <v>758583</v>
      </c>
      <c r="C260" s="5">
        <v>350496</v>
      </c>
      <c r="D260" s="5">
        <v>408087</v>
      </c>
      <c r="E260" s="5">
        <v>752917</v>
      </c>
      <c r="F260" s="5">
        <v>4717</v>
      </c>
      <c r="G260" s="5">
        <v>2670</v>
      </c>
      <c r="H260" s="5">
        <v>6831</v>
      </c>
      <c r="I260" s="5">
        <v>1473</v>
      </c>
      <c r="J260" s="5">
        <v>425</v>
      </c>
      <c r="K260" s="5">
        <v>631017</v>
      </c>
      <c r="L260" s="5">
        <v>36703</v>
      </c>
      <c r="M260" s="5">
        <v>6683</v>
      </c>
      <c r="N260" s="5">
        <v>62398</v>
      </c>
      <c r="O260" s="19">
        <v>5666</v>
      </c>
    </row>
    <row r="261" spans="1:15" ht="12" customHeight="1">
      <c r="A261" s="11" t="s">
        <v>473</v>
      </c>
      <c r="B261" s="3">
        <v>785341</v>
      </c>
      <c r="C261" s="3">
        <v>362323</v>
      </c>
      <c r="D261" s="3">
        <v>423018</v>
      </c>
      <c r="E261" s="3">
        <v>779566</v>
      </c>
      <c r="F261" s="3">
        <v>5224</v>
      </c>
      <c r="G261" s="3">
        <v>3035</v>
      </c>
      <c r="H261" s="3">
        <v>7023</v>
      </c>
      <c r="I261" s="3">
        <v>1496</v>
      </c>
      <c r="J261" s="3">
        <v>439</v>
      </c>
      <c r="K261" s="3">
        <v>646737</v>
      </c>
      <c r="L261" s="3">
        <v>41625</v>
      </c>
      <c r="M261" s="3">
        <v>10814</v>
      </c>
      <c r="N261" s="3">
        <v>63173</v>
      </c>
      <c r="O261" s="18">
        <v>5775</v>
      </c>
    </row>
    <row r="262" spans="1:15" ht="12" customHeight="1" hidden="1">
      <c r="A262" s="12" t="s">
        <v>9</v>
      </c>
      <c r="B262" s="20">
        <v>725841</v>
      </c>
      <c r="C262" s="5">
        <v>327949</v>
      </c>
      <c r="D262" s="5">
        <v>397892</v>
      </c>
      <c r="E262" s="5">
        <v>721050</v>
      </c>
      <c r="F262" s="5">
        <v>4375</v>
      </c>
      <c r="G262" s="5">
        <v>2406</v>
      </c>
      <c r="H262" s="5">
        <v>5939</v>
      </c>
      <c r="I262" s="5">
        <v>1421</v>
      </c>
      <c r="J262" s="5">
        <v>413</v>
      </c>
      <c r="K262" s="5">
        <v>624991</v>
      </c>
      <c r="L262" s="5">
        <v>32780</v>
      </c>
      <c r="M262" s="5">
        <v>5365</v>
      </c>
      <c r="N262" s="5">
        <v>43360</v>
      </c>
      <c r="O262" s="48">
        <v>4791</v>
      </c>
    </row>
    <row r="263" spans="1:15" ht="12" customHeight="1" hidden="1">
      <c r="A263" s="42" t="s">
        <v>10</v>
      </c>
      <c r="B263" s="20">
        <v>766251</v>
      </c>
      <c r="C263" s="5">
        <v>351707</v>
      </c>
      <c r="D263" s="5">
        <v>414544</v>
      </c>
      <c r="E263" s="5">
        <v>759845</v>
      </c>
      <c r="F263" s="5">
        <v>4947</v>
      </c>
      <c r="G263" s="5">
        <v>2956</v>
      </c>
      <c r="H263" s="5">
        <v>7467</v>
      </c>
      <c r="I263" s="5">
        <v>1462</v>
      </c>
      <c r="J263" s="5">
        <v>438</v>
      </c>
      <c r="K263" s="5">
        <v>636196</v>
      </c>
      <c r="L263" s="5">
        <v>38516</v>
      </c>
      <c r="M263" s="5">
        <v>6827</v>
      </c>
      <c r="N263" s="5">
        <v>61036</v>
      </c>
      <c r="O263" s="48">
        <v>6406</v>
      </c>
    </row>
    <row r="264" spans="1:15" ht="12" customHeight="1" hidden="1">
      <c r="A264" s="12" t="s">
        <v>11</v>
      </c>
      <c r="B264" s="20">
        <v>765416</v>
      </c>
      <c r="C264" s="5">
        <v>353231</v>
      </c>
      <c r="D264" s="5">
        <v>412185</v>
      </c>
      <c r="E264" s="5">
        <v>759447</v>
      </c>
      <c r="F264" s="5">
        <v>5396</v>
      </c>
      <c r="G264" s="5">
        <v>3035</v>
      </c>
      <c r="H264" s="5">
        <v>7491</v>
      </c>
      <c r="I264" s="5">
        <v>1479</v>
      </c>
      <c r="J264" s="5">
        <v>452</v>
      </c>
      <c r="K264" s="5">
        <v>634616</v>
      </c>
      <c r="L264" s="5">
        <v>39032</v>
      </c>
      <c r="M264" s="5">
        <v>6893</v>
      </c>
      <c r="N264" s="5">
        <v>61053</v>
      </c>
      <c r="O264" s="48">
        <v>5969</v>
      </c>
    </row>
    <row r="265" spans="1:15" ht="12" customHeight="1" hidden="1">
      <c r="A265" s="42" t="s">
        <v>12</v>
      </c>
      <c r="B265" s="20">
        <v>772281</v>
      </c>
      <c r="C265" s="5">
        <v>356560</v>
      </c>
      <c r="D265" s="5">
        <v>415721</v>
      </c>
      <c r="E265" s="5">
        <v>765697</v>
      </c>
      <c r="F265" s="5">
        <v>5283</v>
      </c>
      <c r="G265" s="5">
        <v>3093</v>
      </c>
      <c r="H265" s="5">
        <v>7700</v>
      </c>
      <c r="I265" s="5">
        <v>1431</v>
      </c>
      <c r="J265" s="5">
        <v>453</v>
      </c>
      <c r="K265" s="5">
        <v>638019</v>
      </c>
      <c r="L265" s="5">
        <v>40012</v>
      </c>
      <c r="M265" s="5">
        <v>7139</v>
      </c>
      <c r="N265" s="5">
        <v>62567</v>
      </c>
      <c r="O265" s="19">
        <v>6584</v>
      </c>
    </row>
    <row r="266" spans="1:15" ht="12" customHeight="1" hidden="1">
      <c r="A266" s="12" t="s">
        <v>13</v>
      </c>
      <c r="B266" s="20">
        <v>768482</v>
      </c>
      <c r="C266" s="5">
        <v>357183</v>
      </c>
      <c r="D266" s="5">
        <v>411299</v>
      </c>
      <c r="E266" s="5">
        <v>762033</v>
      </c>
      <c r="F266" s="5">
        <v>5148</v>
      </c>
      <c r="G266" s="5">
        <v>3125</v>
      </c>
      <c r="H266" s="5">
        <v>7622</v>
      </c>
      <c r="I266" s="5">
        <v>1445</v>
      </c>
      <c r="J266" s="5">
        <v>452</v>
      </c>
      <c r="K266" s="5">
        <v>635276</v>
      </c>
      <c r="L266" s="5">
        <v>39647</v>
      </c>
      <c r="M266" s="5">
        <v>7023</v>
      </c>
      <c r="N266" s="5">
        <v>62295</v>
      </c>
      <c r="O266" s="19">
        <v>6449</v>
      </c>
    </row>
    <row r="267" spans="1:15" ht="12" customHeight="1" hidden="1">
      <c r="A267" s="42" t="s">
        <v>14</v>
      </c>
      <c r="B267" s="20">
        <v>763602</v>
      </c>
      <c r="C267" s="5">
        <v>355129</v>
      </c>
      <c r="D267" s="5">
        <v>408473</v>
      </c>
      <c r="E267" s="5">
        <v>758238</v>
      </c>
      <c r="F267" s="5">
        <v>5077</v>
      </c>
      <c r="G267" s="5">
        <v>3059</v>
      </c>
      <c r="H267" s="5">
        <v>6599</v>
      </c>
      <c r="I267" s="5">
        <v>1406</v>
      </c>
      <c r="J267" s="5">
        <v>452</v>
      </c>
      <c r="K267" s="5">
        <v>641885</v>
      </c>
      <c r="L267" s="5">
        <v>38200</v>
      </c>
      <c r="M267" s="5">
        <v>6721</v>
      </c>
      <c r="N267" s="5">
        <v>54839</v>
      </c>
      <c r="O267" s="19">
        <v>5364</v>
      </c>
    </row>
    <row r="268" spans="1:15" ht="12" customHeight="1" hidden="1">
      <c r="A268" s="42" t="s">
        <v>15</v>
      </c>
      <c r="B268" s="20">
        <v>760664</v>
      </c>
      <c r="C268" s="5">
        <v>352898</v>
      </c>
      <c r="D268" s="5">
        <v>407766</v>
      </c>
      <c r="E268" s="5">
        <v>756005</v>
      </c>
      <c r="F268" s="5">
        <v>5030</v>
      </c>
      <c r="G268" s="5">
        <v>3024</v>
      </c>
      <c r="H268" s="5">
        <v>6008</v>
      </c>
      <c r="I268" s="5">
        <v>1346</v>
      </c>
      <c r="J268" s="5">
        <v>463</v>
      </c>
      <c r="K268" s="5">
        <v>645398</v>
      </c>
      <c r="L268" s="5">
        <v>37466</v>
      </c>
      <c r="M268" s="5">
        <v>6405</v>
      </c>
      <c r="N268" s="5">
        <v>50865</v>
      </c>
      <c r="O268" s="19">
        <v>4659</v>
      </c>
    </row>
    <row r="269" spans="1:15" ht="12" customHeight="1" hidden="1">
      <c r="A269" s="42" t="s">
        <v>16</v>
      </c>
      <c r="B269" s="20">
        <v>770748</v>
      </c>
      <c r="C269" s="5">
        <v>357464</v>
      </c>
      <c r="D269" s="5">
        <v>413284</v>
      </c>
      <c r="E269" s="5">
        <v>764040</v>
      </c>
      <c r="F269" s="5">
        <v>5330</v>
      </c>
      <c r="G269" s="5">
        <v>3130</v>
      </c>
      <c r="H269" s="5">
        <v>7198</v>
      </c>
      <c r="I269" s="5">
        <v>1427</v>
      </c>
      <c r="J269" s="5">
        <v>463</v>
      </c>
      <c r="K269" s="5">
        <v>645640</v>
      </c>
      <c r="L269" s="5">
        <v>39946</v>
      </c>
      <c r="M269" s="5">
        <v>7620</v>
      </c>
      <c r="N269" s="5">
        <v>53286</v>
      </c>
      <c r="O269" s="19">
        <v>6708</v>
      </c>
    </row>
    <row r="270" spans="1:15" ht="12" customHeight="1" hidden="1">
      <c r="A270" s="12" t="s">
        <v>17</v>
      </c>
      <c r="B270" s="20">
        <v>791611</v>
      </c>
      <c r="C270" s="5">
        <v>366697</v>
      </c>
      <c r="D270" s="5">
        <v>424914</v>
      </c>
      <c r="E270" s="5">
        <v>784716</v>
      </c>
      <c r="F270" s="5">
        <v>5568</v>
      </c>
      <c r="G270" s="5">
        <v>3209</v>
      </c>
      <c r="H270" s="5">
        <v>7595</v>
      </c>
      <c r="I270" s="5">
        <v>1438</v>
      </c>
      <c r="J270" s="5">
        <v>456</v>
      </c>
      <c r="K270" s="5">
        <v>650080</v>
      </c>
      <c r="L270" s="5">
        <v>42784</v>
      </c>
      <c r="M270" s="5">
        <v>10038</v>
      </c>
      <c r="N270" s="5">
        <v>63548</v>
      </c>
      <c r="O270" s="19">
        <v>6895</v>
      </c>
    </row>
    <row r="271" spans="1:15" ht="12" customHeight="1">
      <c r="A271" s="42" t="s">
        <v>18</v>
      </c>
      <c r="B271" s="20">
        <v>794974</v>
      </c>
      <c r="C271" s="5">
        <v>367436</v>
      </c>
      <c r="D271" s="5">
        <v>427538</v>
      </c>
      <c r="E271" s="5">
        <v>787998</v>
      </c>
      <c r="F271" s="5">
        <v>5617</v>
      </c>
      <c r="G271" s="5">
        <v>3249</v>
      </c>
      <c r="H271" s="5">
        <v>7648</v>
      </c>
      <c r="I271" s="5">
        <v>1430</v>
      </c>
      <c r="J271" s="5">
        <v>452</v>
      </c>
      <c r="K271" s="5">
        <v>651233</v>
      </c>
      <c r="L271" s="5">
        <v>43147</v>
      </c>
      <c r="M271" s="5">
        <v>10543</v>
      </c>
      <c r="N271" s="5">
        <v>64679</v>
      </c>
      <c r="O271" s="19">
        <v>6976</v>
      </c>
    </row>
    <row r="272" spans="1:15" ht="12" customHeight="1">
      <c r="A272" s="12" t="s">
        <v>19</v>
      </c>
      <c r="B272" s="20">
        <v>797436</v>
      </c>
      <c r="C272" s="5">
        <v>368404</v>
      </c>
      <c r="D272" s="5">
        <v>429032</v>
      </c>
      <c r="E272" s="5">
        <v>790490</v>
      </c>
      <c r="F272" s="5">
        <v>5547</v>
      </c>
      <c r="G272" s="5">
        <v>3299</v>
      </c>
      <c r="H272" s="5">
        <v>7675</v>
      </c>
      <c r="I272" s="5">
        <v>1480</v>
      </c>
      <c r="J272" s="5">
        <v>456</v>
      </c>
      <c r="K272" s="5">
        <v>654002</v>
      </c>
      <c r="L272" s="5">
        <v>43087</v>
      </c>
      <c r="M272" s="5">
        <v>10686</v>
      </c>
      <c r="N272" s="5">
        <v>64258</v>
      </c>
      <c r="O272" s="19">
        <v>6946</v>
      </c>
    </row>
    <row r="273" spans="1:15" ht="12" customHeight="1">
      <c r="A273" s="12" t="s">
        <v>20</v>
      </c>
      <c r="B273" s="20">
        <v>785341</v>
      </c>
      <c r="C273" s="5">
        <v>362323</v>
      </c>
      <c r="D273" s="5">
        <v>423018</v>
      </c>
      <c r="E273" s="5">
        <v>779566</v>
      </c>
      <c r="F273" s="5">
        <v>5224</v>
      </c>
      <c r="G273" s="5">
        <v>3035</v>
      </c>
      <c r="H273" s="5">
        <v>7023</v>
      </c>
      <c r="I273" s="5">
        <v>1496</v>
      </c>
      <c r="J273" s="5">
        <v>439</v>
      </c>
      <c r="K273" s="5">
        <v>646737</v>
      </c>
      <c r="L273" s="5">
        <v>41625</v>
      </c>
      <c r="M273" s="5">
        <v>10814</v>
      </c>
      <c r="N273" s="5">
        <v>63173</v>
      </c>
      <c r="O273" s="19">
        <v>5775</v>
      </c>
    </row>
    <row r="274" spans="1:16" ht="12" customHeight="1">
      <c r="A274" s="11" t="s">
        <v>480</v>
      </c>
      <c r="B274" s="3">
        <v>780953</v>
      </c>
      <c r="C274" s="3">
        <v>359737</v>
      </c>
      <c r="D274" s="3">
        <v>421216</v>
      </c>
      <c r="E274" s="3">
        <v>773932</v>
      </c>
      <c r="F274" s="3">
        <v>6544</v>
      </c>
      <c r="G274" s="3">
        <v>3973</v>
      </c>
      <c r="H274" s="3">
        <v>8235</v>
      </c>
      <c r="I274" s="3">
        <v>1503</v>
      </c>
      <c r="J274" s="3">
        <v>484</v>
      </c>
      <c r="K274" s="3">
        <v>634655</v>
      </c>
      <c r="L274" s="3">
        <v>45763</v>
      </c>
      <c r="M274" s="3">
        <v>30355</v>
      </c>
      <c r="N274" s="3">
        <v>42420</v>
      </c>
      <c r="O274" s="18">
        <v>7021</v>
      </c>
      <c r="P274" s="7"/>
    </row>
    <row r="275" spans="1:16" ht="12" customHeight="1">
      <c r="A275" s="12" t="s">
        <v>9</v>
      </c>
      <c r="B275" s="20">
        <v>741740</v>
      </c>
      <c r="C275" s="5">
        <v>332190</v>
      </c>
      <c r="D275" s="5">
        <v>409550</v>
      </c>
      <c r="E275" s="5">
        <v>736193</v>
      </c>
      <c r="F275" s="5">
        <v>4936</v>
      </c>
      <c r="G275" s="5">
        <v>2582</v>
      </c>
      <c r="H275" s="5">
        <v>6438</v>
      </c>
      <c r="I275" s="5">
        <v>1489</v>
      </c>
      <c r="J275" s="5">
        <v>405</v>
      </c>
      <c r="K275" s="5">
        <v>632859</v>
      </c>
      <c r="L275" s="5">
        <v>36851</v>
      </c>
      <c r="M275" s="5">
        <v>7744</v>
      </c>
      <c r="N275" s="5">
        <v>42889</v>
      </c>
      <c r="O275" s="48">
        <v>5547</v>
      </c>
      <c r="P275" s="7"/>
    </row>
    <row r="276" spans="1:15" ht="12" customHeight="1">
      <c r="A276" s="42" t="s">
        <v>10</v>
      </c>
      <c r="B276" s="20">
        <v>794929</v>
      </c>
      <c r="C276" s="5">
        <v>364530</v>
      </c>
      <c r="D276" s="5">
        <v>430399</v>
      </c>
      <c r="E276" s="5">
        <v>788194</v>
      </c>
      <c r="F276" s="5">
        <v>5901</v>
      </c>
      <c r="G276" s="5">
        <v>3433</v>
      </c>
      <c r="H276" s="5">
        <v>7857</v>
      </c>
      <c r="I276" s="5">
        <v>1568</v>
      </c>
      <c r="J276" s="5">
        <v>475</v>
      </c>
      <c r="K276" s="5">
        <v>654724</v>
      </c>
      <c r="L276" s="5">
        <v>44107</v>
      </c>
      <c r="M276" s="5">
        <v>12869</v>
      </c>
      <c r="N276" s="5">
        <v>57260</v>
      </c>
      <c r="O276" s="48">
        <v>6735</v>
      </c>
    </row>
    <row r="277" spans="1:15" ht="12" customHeight="1">
      <c r="A277" s="12" t="s">
        <v>11</v>
      </c>
      <c r="B277" s="20">
        <v>802373</v>
      </c>
      <c r="C277" s="5">
        <v>368527</v>
      </c>
      <c r="D277" s="5">
        <v>433846</v>
      </c>
      <c r="E277" s="5">
        <v>795669</v>
      </c>
      <c r="F277" s="5">
        <v>6018</v>
      </c>
      <c r="G277" s="5">
        <v>3537</v>
      </c>
      <c r="H277" s="5">
        <v>7980</v>
      </c>
      <c r="I277" s="5">
        <v>1574</v>
      </c>
      <c r="J277" s="5">
        <v>483</v>
      </c>
      <c r="K277" s="5">
        <v>657013</v>
      </c>
      <c r="L277" s="5">
        <v>45149</v>
      </c>
      <c r="M277" s="5">
        <v>15150</v>
      </c>
      <c r="N277" s="5">
        <v>58765</v>
      </c>
      <c r="O277" s="48">
        <v>6704</v>
      </c>
    </row>
    <row r="278" spans="1:15" ht="12" customHeight="1">
      <c r="A278" s="42" t="s">
        <v>12</v>
      </c>
      <c r="B278" s="20">
        <v>797880</v>
      </c>
      <c r="C278" s="5">
        <v>366555</v>
      </c>
      <c r="D278" s="5">
        <v>431325</v>
      </c>
      <c r="E278" s="5">
        <v>791080</v>
      </c>
      <c r="F278" s="5">
        <v>6140</v>
      </c>
      <c r="G278" s="5">
        <v>3640</v>
      </c>
      <c r="H278" s="5">
        <v>8062</v>
      </c>
      <c r="I278" s="5">
        <v>1488</v>
      </c>
      <c r="J278" s="5">
        <v>487</v>
      </c>
      <c r="K278" s="5">
        <v>651863</v>
      </c>
      <c r="L278" s="5">
        <v>45379</v>
      </c>
      <c r="M278" s="5">
        <v>15430</v>
      </c>
      <c r="N278" s="5">
        <v>58591</v>
      </c>
      <c r="O278" s="19">
        <v>6800</v>
      </c>
    </row>
    <row r="279" spans="1:15" ht="12" customHeight="1">
      <c r="A279" s="12" t="s">
        <v>13</v>
      </c>
      <c r="B279" s="20">
        <v>793281</v>
      </c>
      <c r="C279" s="5">
        <v>364455</v>
      </c>
      <c r="D279" s="5">
        <v>428826</v>
      </c>
      <c r="E279" s="5">
        <v>786447</v>
      </c>
      <c r="F279" s="5">
        <v>6253</v>
      </c>
      <c r="G279" s="5">
        <v>3731</v>
      </c>
      <c r="H279" s="5">
        <v>8124</v>
      </c>
      <c r="I279" s="5">
        <v>1482</v>
      </c>
      <c r="J279" s="5">
        <v>489</v>
      </c>
      <c r="K279" s="5">
        <v>646697</v>
      </c>
      <c r="L279" s="5">
        <v>45596</v>
      </c>
      <c r="M279" s="5">
        <v>15624</v>
      </c>
      <c r="N279" s="5">
        <v>58451</v>
      </c>
      <c r="O279" s="19">
        <v>6834</v>
      </c>
    </row>
    <row r="280" spans="1:15" ht="12" customHeight="1">
      <c r="A280" s="42" t="s">
        <v>14</v>
      </c>
      <c r="B280" s="20">
        <v>788090</v>
      </c>
      <c r="C280" s="5">
        <v>362153</v>
      </c>
      <c r="D280" s="5">
        <v>425937</v>
      </c>
      <c r="E280" s="5">
        <v>781302</v>
      </c>
      <c r="F280" s="5">
        <v>6301</v>
      </c>
      <c r="G280" s="5">
        <v>3803</v>
      </c>
      <c r="H280" s="5">
        <v>8100</v>
      </c>
      <c r="I280" s="5">
        <v>1490</v>
      </c>
      <c r="J280" s="5">
        <v>482</v>
      </c>
      <c r="K280" s="5">
        <v>642115</v>
      </c>
      <c r="L280" s="5">
        <v>45733</v>
      </c>
      <c r="M280" s="5">
        <v>16905</v>
      </c>
      <c r="N280" s="5">
        <v>56373</v>
      </c>
      <c r="O280" s="19">
        <v>6788</v>
      </c>
    </row>
    <row r="281" spans="1:15" ht="12" customHeight="1">
      <c r="A281" s="42" t="s">
        <v>15</v>
      </c>
      <c r="B281" s="20">
        <v>782195</v>
      </c>
      <c r="C281" s="5">
        <v>359710</v>
      </c>
      <c r="D281" s="5">
        <v>422485</v>
      </c>
      <c r="E281" s="5">
        <v>775357</v>
      </c>
      <c r="F281" s="5">
        <v>6364</v>
      </c>
      <c r="G281" s="5">
        <v>3833</v>
      </c>
      <c r="H281" s="5">
        <v>8007</v>
      </c>
      <c r="I281" s="5">
        <v>1494</v>
      </c>
      <c r="J281" s="5">
        <v>485</v>
      </c>
      <c r="K281" s="5">
        <v>637118</v>
      </c>
      <c r="L281" s="5">
        <v>46122</v>
      </c>
      <c r="M281" s="5">
        <v>19568</v>
      </c>
      <c r="N281" s="5">
        <v>52366</v>
      </c>
      <c r="O281" s="19">
        <v>6838</v>
      </c>
    </row>
    <row r="282" spans="1:15" ht="12" customHeight="1">
      <c r="A282" s="42" t="s">
        <v>16</v>
      </c>
      <c r="B282" s="20">
        <v>780953</v>
      </c>
      <c r="C282" s="5">
        <v>359737</v>
      </c>
      <c r="D282" s="5">
        <v>421216</v>
      </c>
      <c r="E282" s="5">
        <v>773932</v>
      </c>
      <c r="F282" s="5">
        <v>6544</v>
      </c>
      <c r="G282" s="5">
        <v>3973</v>
      </c>
      <c r="H282" s="5">
        <v>8235</v>
      </c>
      <c r="I282" s="5">
        <v>1503</v>
      </c>
      <c r="J282" s="5">
        <v>484</v>
      </c>
      <c r="K282" s="5">
        <v>634655</v>
      </c>
      <c r="L282" s="5">
        <v>45763</v>
      </c>
      <c r="M282" s="5">
        <v>30355</v>
      </c>
      <c r="N282" s="5">
        <v>42420</v>
      </c>
      <c r="O282" s="19">
        <v>7021</v>
      </c>
    </row>
    <row r="283" spans="1:15" ht="12" customHeight="1">
      <c r="A283" s="12" t="s">
        <v>17</v>
      </c>
      <c r="B283" s="20">
        <v>791611</v>
      </c>
      <c r="C283" s="5">
        <v>366697</v>
      </c>
      <c r="D283" s="5">
        <v>424914</v>
      </c>
      <c r="E283" s="5">
        <v>784716</v>
      </c>
      <c r="F283" s="5">
        <v>5568</v>
      </c>
      <c r="G283" s="5">
        <v>3209</v>
      </c>
      <c r="H283" s="5">
        <v>7595</v>
      </c>
      <c r="I283" s="5">
        <v>1438</v>
      </c>
      <c r="J283" s="5">
        <v>456</v>
      </c>
      <c r="K283" s="5">
        <v>650080</v>
      </c>
      <c r="L283" s="5">
        <v>42784</v>
      </c>
      <c r="M283" s="5">
        <v>10038</v>
      </c>
      <c r="N283" s="5">
        <v>63548</v>
      </c>
      <c r="O283" s="19">
        <v>6895</v>
      </c>
    </row>
    <row r="284" spans="1:15" ht="12" customHeight="1">
      <c r="A284" s="42" t="s">
        <v>18</v>
      </c>
      <c r="B284" s="20">
        <v>794974</v>
      </c>
      <c r="C284" s="5">
        <v>367436</v>
      </c>
      <c r="D284" s="5">
        <v>427538</v>
      </c>
      <c r="E284" s="5">
        <v>787998</v>
      </c>
      <c r="F284" s="5">
        <v>5617</v>
      </c>
      <c r="G284" s="5">
        <v>3249</v>
      </c>
      <c r="H284" s="5">
        <v>7648</v>
      </c>
      <c r="I284" s="5">
        <v>1430</v>
      </c>
      <c r="J284" s="5">
        <v>452</v>
      </c>
      <c r="K284" s="5">
        <v>651233</v>
      </c>
      <c r="L284" s="5">
        <v>43147</v>
      </c>
      <c r="M284" s="5">
        <v>10543</v>
      </c>
      <c r="N284" s="5">
        <v>64679</v>
      </c>
      <c r="O284" s="19">
        <v>6976</v>
      </c>
    </row>
    <row r="285" spans="1:15" ht="11.25" customHeight="1">
      <c r="A285" s="62" t="s">
        <v>434</v>
      </c>
      <c r="B285" s="63"/>
      <c r="C285" s="63"/>
      <c r="D285" s="63"/>
      <c r="E285" s="63"/>
      <c r="F285" s="63"/>
      <c r="G285" s="63"/>
      <c r="H285" s="63"/>
      <c r="I285" s="63"/>
      <c r="J285" s="63"/>
      <c r="K285" s="63"/>
      <c r="L285" s="63"/>
      <c r="O285" s="49"/>
    </row>
    <row r="286" spans="1:15" s="57" customFormat="1" ht="11.25" customHeight="1">
      <c r="A286" s="56" t="s">
        <v>477</v>
      </c>
      <c r="B286" s="56"/>
      <c r="C286" s="56"/>
      <c r="D286" s="56"/>
      <c r="E286" s="56"/>
      <c r="F286" s="56"/>
      <c r="G286" s="56"/>
      <c r="H286" s="56"/>
      <c r="I286" s="56"/>
      <c r="J286" s="56"/>
      <c r="K286" s="56"/>
      <c r="L286" s="56"/>
      <c r="O286" s="58"/>
    </row>
    <row r="287" spans="1:12" ht="12">
      <c r="A287" s="13" t="s">
        <v>55</v>
      </c>
      <c r="G287" s="7"/>
      <c r="H287" s="7"/>
      <c r="I287" s="7"/>
      <c r="J287" s="7"/>
      <c r="K287" s="7"/>
      <c r="L287" s="7"/>
    </row>
    <row r="288" spans="1:15" ht="12" customHeight="1">
      <c r="A288" s="40" t="s">
        <v>415</v>
      </c>
      <c r="B288" s="60">
        <v>44159</v>
      </c>
      <c r="C288" s="61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</row>
    <row r="289" spans="2:15" ht="12" customHeight="1"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</row>
    <row r="290" spans="2:19" ht="12">
      <c r="B290" s="51"/>
      <c r="C290" s="51"/>
      <c r="D290" s="51"/>
      <c r="E290" s="51"/>
      <c r="F290" s="51"/>
      <c r="G290" s="51"/>
      <c r="H290" s="51"/>
      <c r="I290" s="51"/>
      <c r="J290" s="51"/>
      <c r="K290" s="51"/>
      <c r="L290" s="51"/>
      <c r="M290" s="51"/>
      <c r="N290" s="51"/>
      <c r="O290" s="51"/>
      <c r="P290" s="51"/>
      <c r="Q290" s="51"/>
      <c r="R290" s="51"/>
      <c r="S290" s="51"/>
    </row>
    <row r="291" spans="2:19" ht="12">
      <c r="B291" s="51"/>
      <c r="C291" s="51"/>
      <c r="D291" s="51"/>
      <c r="E291" s="51"/>
      <c r="F291" s="51"/>
      <c r="G291" s="51"/>
      <c r="H291" s="51"/>
      <c r="I291" s="51"/>
      <c r="J291" s="51"/>
      <c r="K291" s="51"/>
      <c r="L291" s="51"/>
      <c r="M291" s="51"/>
      <c r="N291" s="51"/>
      <c r="O291" s="51"/>
      <c r="P291" s="51"/>
      <c r="Q291" s="51"/>
      <c r="R291" s="51"/>
      <c r="S291" s="51"/>
    </row>
    <row r="292" spans="2:19" ht="12">
      <c r="B292" s="51"/>
      <c r="C292" s="51"/>
      <c r="D292" s="51"/>
      <c r="E292" s="51"/>
      <c r="F292" s="51"/>
      <c r="G292" s="51"/>
      <c r="H292" s="51"/>
      <c r="I292" s="51"/>
      <c r="J292" s="51"/>
      <c r="K292" s="51"/>
      <c r="L292" s="51"/>
      <c r="M292" s="51"/>
      <c r="N292" s="51"/>
      <c r="O292" s="51"/>
      <c r="P292" s="51"/>
      <c r="Q292" s="51"/>
      <c r="R292" s="51"/>
      <c r="S292" s="51"/>
    </row>
    <row r="293" spans="2:19" ht="12">
      <c r="B293" s="51"/>
      <c r="C293" s="51"/>
      <c r="D293" s="51"/>
      <c r="E293" s="51"/>
      <c r="F293" s="51"/>
      <c r="G293" s="51"/>
      <c r="H293" s="51"/>
      <c r="I293" s="51"/>
      <c r="J293" s="52"/>
      <c r="K293" s="51"/>
      <c r="L293" s="51"/>
      <c r="M293" s="51"/>
      <c r="N293" s="51"/>
      <c r="O293" s="51"/>
      <c r="P293" s="51"/>
      <c r="Q293" s="51"/>
      <c r="R293" s="52"/>
      <c r="S293" s="51"/>
    </row>
    <row r="294" spans="2:19" ht="12">
      <c r="B294" s="51"/>
      <c r="C294" s="51"/>
      <c r="D294" s="51"/>
      <c r="E294" s="51"/>
      <c r="F294" s="51"/>
      <c r="G294" s="51"/>
      <c r="H294" s="51"/>
      <c r="I294" s="51"/>
      <c r="J294" s="52"/>
      <c r="K294" s="51"/>
      <c r="L294" s="51"/>
      <c r="M294" s="51"/>
      <c r="N294" s="51"/>
      <c r="O294" s="51"/>
      <c r="P294" s="51"/>
      <c r="Q294" s="51"/>
      <c r="R294" s="52"/>
      <c r="S294" s="51"/>
    </row>
    <row r="295" spans="2:19" ht="12">
      <c r="B295" s="51"/>
      <c r="C295" s="51"/>
      <c r="D295" s="51"/>
      <c r="E295" s="51"/>
      <c r="F295" s="51"/>
      <c r="G295" s="51"/>
      <c r="H295" s="51"/>
      <c r="I295" s="51"/>
      <c r="J295" s="52"/>
      <c r="K295" s="51"/>
      <c r="L295" s="51"/>
      <c r="M295" s="51"/>
      <c r="N295" s="51"/>
      <c r="O295" s="51"/>
      <c r="P295" s="51"/>
      <c r="Q295" s="51"/>
      <c r="R295" s="52"/>
      <c r="S295" s="51"/>
    </row>
    <row r="296" spans="2:19" ht="12">
      <c r="B296" s="51"/>
      <c r="C296" s="51"/>
      <c r="D296" s="51"/>
      <c r="E296" s="51"/>
      <c r="F296" s="51"/>
      <c r="G296" s="51"/>
      <c r="H296" s="51"/>
      <c r="I296" s="51"/>
      <c r="J296" s="52"/>
      <c r="K296" s="51"/>
      <c r="L296" s="51"/>
      <c r="M296" s="51"/>
      <c r="N296" s="51"/>
      <c r="O296" s="51"/>
      <c r="P296" s="51"/>
      <c r="Q296" s="51"/>
      <c r="R296" s="52"/>
      <c r="S296" s="51"/>
    </row>
    <row r="297" spans="2:19" ht="12">
      <c r="B297" s="51"/>
      <c r="C297" s="51"/>
      <c r="D297" s="51"/>
      <c r="E297" s="51"/>
      <c r="F297" s="51"/>
      <c r="G297" s="51"/>
      <c r="H297" s="51"/>
      <c r="I297" s="51"/>
      <c r="J297" s="52"/>
      <c r="K297" s="51"/>
      <c r="L297" s="51"/>
      <c r="M297" s="51"/>
      <c r="N297" s="51"/>
      <c r="O297" s="51"/>
      <c r="P297" s="51"/>
      <c r="Q297" s="51"/>
      <c r="R297" s="52"/>
      <c r="S297" s="51"/>
    </row>
    <row r="298" spans="2:19" ht="12">
      <c r="B298" s="51"/>
      <c r="C298" s="51"/>
      <c r="D298" s="51"/>
      <c r="E298" s="51"/>
      <c r="F298" s="51"/>
      <c r="G298" s="51"/>
      <c r="H298" s="51"/>
      <c r="I298" s="51"/>
      <c r="J298" s="52"/>
      <c r="K298" s="51"/>
      <c r="L298" s="51"/>
      <c r="M298" s="51"/>
      <c r="N298" s="51"/>
      <c r="O298" s="51"/>
      <c r="P298" s="51"/>
      <c r="Q298" s="52"/>
      <c r="R298" s="52"/>
      <c r="S298" s="51"/>
    </row>
    <row r="299" spans="2:19" ht="12">
      <c r="B299" s="51"/>
      <c r="C299" s="51"/>
      <c r="D299" s="51"/>
      <c r="E299" s="51"/>
      <c r="F299" s="51"/>
      <c r="G299" s="51"/>
      <c r="H299" s="51"/>
      <c r="I299" s="51"/>
      <c r="J299" s="52"/>
      <c r="K299" s="51"/>
      <c r="L299" s="51"/>
      <c r="M299" s="51"/>
      <c r="N299" s="51"/>
      <c r="O299" s="51"/>
      <c r="P299" s="51"/>
      <c r="Q299" s="52"/>
      <c r="R299" s="52"/>
      <c r="S299" s="51"/>
    </row>
    <row r="300" spans="2:19" ht="12">
      <c r="B300" s="51"/>
      <c r="C300" s="51"/>
      <c r="D300" s="51"/>
      <c r="E300" s="51"/>
      <c r="F300" s="51"/>
      <c r="G300" s="51"/>
      <c r="H300" s="51"/>
      <c r="I300" s="51"/>
      <c r="J300" s="52"/>
      <c r="K300" s="51"/>
      <c r="L300" s="51"/>
      <c r="M300" s="51"/>
      <c r="N300" s="51"/>
      <c r="O300" s="51"/>
      <c r="P300" s="51"/>
      <c r="Q300" s="52"/>
      <c r="R300" s="52"/>
      <c r="S300" s="51"/>
    </row>
    <row r="301" spans="2:19" ht="12">
      <c r="B301" s="51"/>
      <c r="C301" s="51"/>
      <c r="D301" s="51"/>
      <c r="E301" s="51"/>
      <c r="F301" s="51"/>
      <c r="G301" s="51"/>
      <c r="H301" s="51"/>
      <c r="I301" s="51"/>
      <c r="J301" s="52"/>
      <c r="K301" s="51"/>
      <c r="L301" s="51"/>
      <c r="M301" s="51"/>
      <c r="N301" s="51"/>
      <c r="O301" s="51"/>
      <c r="P301" s="51"/>
      <c r="Q301" s="52"/>
      <c r="R301" s="52"/>
      <c r="S301" s="51"/>
    </row>
    <row r="302" spans="2:19" ht="12">
      <c r="B302" s="51"/>
      <c r="C302" s="51"/>
      <c r="D302" s="51"/>
      <c r="E302" s="51"/>
      <c r="F302" s="51"/>
      <c r="G302" s="51"/>
      <c r="H302" s="51"/>
      <c r="I302" s="51"/>
      <c r="J302" s="52"/>
      <c r="K302" s="51"/>
      <c r="L302" s="51"/>
      <c r="M302" s="51"/>
      <c r="N302" s="51"/>
      <c r="O302" s="51"/>
      <c r="P302" s="51"/>
      <c r="Q302" s="52"/>
      <c r="R302" s="52"/>
      <c r="S302" s="51"/>
    </row>
  </sheetData>
  <sheetProtection/>
  <mergeCells count="8">
    <mergeCell ref="B288:C288"/>
    <mergeCell ref="A285:L285"/>
    <mergeCell ref="A1:O1"/>
    <mergeCell ref="B2:O2"/>
    <mergeCell ref="A2:A5"/>
    <mergeCell ref="B3:D3"/>
    <mergeCell ref="E3:N3"/>
    <mergeCell ref="O3:O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39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" sqref="A2"/>
    </sheetView>
  </sheetViews>
  <sheetFormatPr defaultColWidth="9.33203125" defaultRowHeight="12"/>
  <cols>
    <col min="1" max="1" width="25.16015625" style="8" customWidth="1"/>
    <col min="2" max="4" width="7.66015625" style="0" customWidth="1"/>
    <col min="5" max="9" width="8" style="0" customWidth="1"/>
    <col min="10" max="10" width="11.5" style="0" customWidth="1"/>
    <col min="11" max="11" width="10" style="0" customWidth="1"/>
    <col min="12" max="12" width="8" style="0" customWidth="1"/>
    <col min="13" max="13" width="9.5" style="0" customWidth="1"/>
    <col min="15" max="15" width="9.5" style="0" customWidth="1"/>
  </cols>
  <sheetData>
    <row r="1" spans="1:15" ht="16.5" customHeight="1">
      <c r="A1" s="71" t="s">
        <v>290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</row>
    <row r="2" spans="1:15" s="23" customFormat="1" ht="13.5" customHeight="1">
      <c r="A2" s="24" t="s">
        <v>352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2" customHeight="1">
      <c r="A3" s="67" t="s">
        <v>291</v>
      </c>
      <c r="B3" s="65" t="s">
        <v>292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6"/>
    </row>
    <row r="4" spans="1:15" ht="12" customHeight="1">
      <c r="A4" s="68"/>
      <c r="B4" s="65" t="s">
        <v>293</v>
      </c>
      <c r="C4" s="65"/>
      <c r="D4" s="65"/>
      <c r="E4" s="65" t="s">
        <v>294</v>
      </c>
      <c r="F4" s="65"/>
      <c r="G4" s="65"/>
      <c r="H4" s="65"/>
      <c r="I4" s="65"/>
      <c r="J4" s="65"/>
      <c r="K4" s="65"/>
      <c r="L4" s="65"/>
      <c r="M4" s="65"/>
      <c r="N4" s="65"/>
      <c r="O4" s="66" t="s">
        <v>295</v>
      </c>
    </row>
    <row r="5" spans="1:15" ht="12" customHeight="1">
      <c r="A5" s="68"/>
      <c r="B5" s="14" t="s">
        <v>296</v>
      </c>
      <c r="C5" s="14" t="s">
        <v>297</v>
      </c>
      <c r="D5" s="14" t="s">
        <v>298</v>
      </c>
      <c r="E5" s="14" t="s">
        <v>296</v>
      </c>
      <c r="F5" s="14" t="s">
        <v>299</v>
      </c>
      <c r="G5" s="14" t="s">
        <v>300</v>
      </c>
      <c r="H5" s="14" t="s">
        <v>301</v>
      </c>
      <c r="I5" s="14" t="s">
        <v>302</v>
      </c>
      <c r="J5" s="14" t="s">
        <v>303</v>
      </c>
      <c r="K5" s="14" t="s">
        <v>304</v>
      </c>
      <c r="L5" s="14" t="s">
        <v>305</v>
      </c>
      <c r="M5" s="14" t="s">
        <v>306</v>
      </c>
      <c r="N5" s="14" t="s">
        <v>307</v>
      </c>
      <c r="O5" s="70"/>
    </row>
    <row r="6" spans="1:15" ht="25.5" customHeight="1">
      <c r="A6" s="69"/>
      <c r="B6" s="15" t="s">
        <v>308</v>
      </c>
      <c r="C6" s="15" t="s">
        <v>309</v>
      </c>
      <c r="D6" s="15" t="s">
        <v>310</v>
      </c>
      <c r="E6" s="15" t="s">
        <v>308</v>
      </c>
      <c r="F6" s="15" t="s">
        <v>311</v>
      </c>
      <c r="G6" s="15" t="s">
        <v>312</v>
      </c>
      <c r="H6" s="15" t="s">
        <v>313</v>
      </c>
      <c r="I6" s="15" t="s">
        <v>314</v>
      </c>
      <c r="J6" s="15" t="s">
        <v>315</v>
      </c>
      <c r="K6" s="15" t="s">
        <v>316</v>
      </c>
      <c r="L6" s="15" t="s">
        <v>317</v>
      </c>
      <c r="M6" s="15" t="s">
        <v>318</v>
      </c>
      <c r="N6" s="15" t="s">
        <v>319</v>
      </c>
      <c r="O6" s="16" t="s">
        <v>320</v>
      </c>
    </row>
    <row r="7" spans="1:15" s="4" customFormat="1" ht="12" customHeight="1">
      <c r="A7" s="25" t="s">
        <v>321</v>
      </c>
      <c r="B7" s="31">
        <v>483921</v>
      </c>
      <c r="C7" s="31">
        <v>201194</v>
      </c>
      <c r="D7" s="31">
        <v>282727</v>
      </c>
      <c r="E7" s="31">
        <v>477523</v>
      </c>
      <c r="F7" s="31">
        <v>4410</v>
      </c>
      <c r="G7" s="31">
        <v>2027</v>
      </c>
      <c r="H7" s="31">
        <v>6421</v>
      </c>
      <c r="I7" s="31">
        <v>1673</v>
      </c>
      <c r="J7" s="31">
        <v>238</v>
      </c>
      <c r="K7" s="31">
        <v>388843</v>
      </c>
      <c r="L7" s="31">
        <v>24008</v>
      </c>
      <c r="M7" s="31">
        <v>1783</v>
      </c>
      <c r="N7" s="31">
        <v>48120</v>
      </c>
      <c r="O7" s="32">
        <v>6398</v>
      </c>
    </row>
    <row r="8" spans="1:15" s="4" customFormat="1" ht="12" customHeight="1">
      <c r="A8" s="25" t="s">
        <v>322</v>
      </c>
      <c r="B8" s="31">
        <v>68260</v>
      </c>
      <c r="C8" s="31">
        <v>24600</v>
      </c>
      <c r="D8" s="31">
        <v>43660</v>
      </c>
      <c r="E8" s="31">
        <v>67663</v>
      </c>
      <c r="F8" s="31">
        <v>288</v>
      </c>
      <c r="G8" s="31">
        <v>132</v>
      </c>
      <c r="H8" s="31">
        <v>883</v>
      </c>
      <c r="I8" s="31">
        <v>179</v>
      </c>
      <c r="J8" s="31">
        <v>19</v>
      </c>
      <c r="K8" s="31">
        <v>54070</v>
      </c>
      <c r="L8" s="31">
        <v>4767</v>
      </c>
      <c r="M8" s="31">
        <v>397</v>
      </c>
      <c r="N8" s="31">
        <v>6928</v>
      </c>
      <c r="O8" s="32">
        <v>597</v>
      </c>
    </row>
    <row r="9" spans="1:15" ht="12" customHeight="1">
      <c r="A9" s="28" t="s">
        <v>323</v>
      </c>
      <c r="B9" s="35">
        <v>58229</v>
      </c>
      <c r="C9" s="35">
        <v>15057</v>
      </c>
      <c r="D9" s="35">
        <v>43172</v>
      </c>
      <c r="E9" s="35">
        <v>54963</v>
      </c>
      <c r="F9" s="35">
        <v>2788</v>
      </c>
      <c r="G9" s="35">
        <v>580</v>
      </c>
      <c r="H9" s="35">
        <v>2076</v>
      </c>
      <c r="I9" s="35">
        <v>469</v>
      </c>
      <c r="J9" s="35">
        <v>22</v>
      </c>
      <c r="K9" s="35">
        <v>31986</v>
      </c>
      <c r="L9" s="35">
        <v>6564</v>
      </c>
      <c r="M9" s="35">
        <v>227</v>
      </c>
      <c r="N9" s="35">
        <v>10251</v>
      </c>
      <c r="O9" s="36">
        <v>3266</v>
      </c>
    </row>
    <row r="10" spans="1:15" ht="12" customHeight="1">
      <c r="A10" s="28" t="s">
        <v>324</v>
      </c>
      <c r="B10" s="35">
        <v>63088</v>
      </c>
      <c r="C10" s="35">
        <v>31694</v>
      </c>
      <c r="D10" s="35">
        <v>31394</v>
      </c>
      <c r="E10" s="35">
        <v>62421</v>
      </c>
      <c r="F10" s="35">
        <v>494</v>
      </c>
      <c r="G10" s="35">
        <v>171</v>
      </c>
      <c r="H10" s="35">
        <v>836</v>
      </c>
      <c r="I10" s="35">
        <v>296</v>
      </c>
      <c r="J10" s="35">
        <v>15</v>
      </c>
      <c r="K10" s="35">
        <v>53089</v>
      </c>
      <c r="L10" s="35">
        <v>984</v>
      </c>
      <c r="M10" s="35">
        <v>423</v>
      </c>
      <c r="N10" s="35">
        <v>6113</v>
      </c>
      <c r="O10" s="36">
        <v>667</v>
      </c>
    </row>
    <row r="11" spans="1:15" ht="12" customHeight="1">
      <c r="A11" s="28" t="s">
        <v>325</v>
      </c>
      <c r="B11" s="35">
        <v>35885</v>
      </c>
      <c r="C11" s="35">
        <v>17090</v>
      </c>
      <c r="D11" s="35">
        <v>18795</v>
      </c>
      <c r="E11" s="35">
        <v>35727</v>
      </c>
      <c r="F11" s="35">
        <v>31</v>
      </c>
      <c r="G11" s="35">
        <v>105</v>
      </c>
      <c r="H11" s="35">
        <v>326</v>
      </c>
      <c r="I11" s="35">
        <v>67</v>
      </c>
      <c r="J11" s="35">
        <v>6</v>
      </c>
      <c r="K11" s="35">
        <v>31149</v>
      </c>
      <c r="L11" s="35">
        <v>1050</v>
      </c>
      <c r="M11" s="35">
        <v>114</v>
      </c>
      <c r="N11" s="35">
        <v>2879</v>
      </c>
      <c r="O11" s="36">
        <v>158</v>
      </c>
    </row>
    <row r="12" spans="1:15" ht="12" customHeight="1">
      <c r="A12" s="28" t="s">
        <v>326</v>
      </c>
      <c r="B12" s="35">
        <v>39217</v>
      </c>
      <c r="C12" s="35">
        <v>15879</v>
      </c>
      <c r="D12" s="35">
        <v>23338</v>
      </c>
      <c r="E12" s="35">
        <v>38744</v>
      </c>
      <c r="F12" s="35">
        <v>414</v>
      </c>
      <c r="G12" s="35">
        <v>163</v>
      </c>
      <c r="H12" s="35">
        <v>702</v>
      </c>
      <c r="I12" s="35">
        <v>194</v>
      </c>
      <c r="J12" s="35">
        <v>11</v>
      </c>
      <c r="K12" s="35">
        <v>30699</v>
      </c>
      <c r="L12" s="35">
        <v>1473</v>
      </c>
      <c r="M12" s="35">
        <v>105</v>
      </c>
      <c r="N12" s="35">
        <v>4983</v>
      </c>
      <c r="O12" s="36">
        <v>473</v>
      </c>
    </row>
    <row r="13" spans="1:15" ht="12" customHeight="1">
      <c r="A13" s="25" t="s">
        <v>327</v>
      </c>
      <c r="B13" s="35">
        <v>218428</v>
      </c>
      <c r="C13" s="35">
        <v>96750</v>
      </c>
      <c r="D13" s="35">
        <v>121678</v>
      </c>
      <c r="E13" s="35">
        <v>217192</v>
      </c>
      <c r="F13" s="35">
        <v>394</v>
      </c>
      <c r="G13" s="35">
        <v>876</v>
      </c>
      <c r="H13" s="35">
        <v>1583</v>
      </c>
      <c r="I13" s="35">
        <v>467</v>
      </c>
      <c r="J13" s="35">
        <v>165</v>
      </c>
      <c r="K13" s="35">
        <v>187159</v>
      </c>
      <c r="L13" s="35">
        <v>9127</v>
      </c>
      <c r="M13" s="35">
        <v>516</v>
      </c>
      <c r="N13" s="35">
        <v>16905</v>
      </c>
      <c r="O13" s="36">
        <v>1236</v>
      </c>
    </row>
    <row r="14" spans="1:15" ht="12" customHeight="1">
      <c r="A14" s="39" t="s">
        <v>328</v>
      </c>
      <c r="B14" s="29">
        <v>8688</v>
      </c>
      <c r="C14" s="29">
        <v>3547</v>
      </c>
      <c r="D14" s="29">
        <v>5141</v>
      </c>
      <c r="E14" s="29">
        <v>8663</v>
      </c>
      <c r="F14" s="29">
        <v>9</v>
      </c>
      <c r="G14" s="29">
        <v>8</v>
      </c>
      <c r="H14" s="29">
        <v>81</v>
      </c>
      <c r="I14" s="29">
        <v>25</v>
      </c>
      <c r="J14" s="29">
        <v>8</v>
      </c>
      <c r="K14" s="29">
        <v>7718</v>
      </c>
      <c r="L14" s="29">
        <v>84</v>
      </c>
      <c r="M14" s="29">
        <v>26</v>
      </c>
      <c r="N14" s="29">
        <v>704</v>
      </c>
      <c r="O14" s="30">
        <v>25</v>
      </c>
    </row>
    <row r="15" spans="1:15" ht="12" customHeight="1">
      <c r="A15" s="39" t="s">
        <v>329</v>
      </c>
      <c r="B15" s="29">
        <v>77593</v>
      </c>
      <c r="C15" s="29">
        <v>40667</v>
      </c>
      <c r="D15" s="29">
        <v>36926</v>
      </c>
      <c r="E15" s="29">
        <v>77300</v>
      </c>
      <c r="F15" s="29">
        <v>65</v>
      </c>
      <c r="G15" s="29">
        <v>128</v>
      </c>
      <c r="H15" s="29">
        <v>370</v>
      </c>
      <c r="I15" s="29">
        <v>67</v>
      </c>
      <c r="J15" s="29">
        <v>75</v>
      </c>
      <c r="K15" s="29">
        <v>67807</v>
      </c>
      <c r="L15" s="29">
        <v>6866</v>
      </c>
      <c r="M15" s="29">
        <v>45</v>
      </c>
      <c r="N15" s="29">
        <v>1877</v>
      </c>
      <c r="O15" s="30">
        <v>293</v>
      </c>
    </row>
    <row r="16" spans="1:15" ht="12" customHeight="1">
      <c r="A16" s="39" t="s">
        <v>330</v>
      </c>
      <c r="B16" s="29">
        <v>19583</v>
      </c>
      <c r="C16" s="29">
        <v>7393</v>
      </c>
      <c r="D16" s="29">
        <v>12190</v>
      </c>
      <c r="E16" s="29">
        <v>19418</v>
      </c>
      <c r="F16" s="29">
        <v>106</v>
      </c>
      <c r="G16" s="29">
        <v>129</v>
      </c>
      <c r="H16" s="29">
        <v>143</v>
      </c>
      <c r="I16" s="29">
        <v>64</v>
      </c>
      <c r="J16" s="29">
        <v>15</v>
      </c>
      <c r="K16" s="29">
        <v>16966</v>
      </c>
      <c r="L16" s="29">
        <v>408</v>
      </c>
      <c r="M16" s="29">
        <v>16</v>
      </c>
      <c r="N16" s="29">
        <v>1571</v>
      </c>
      <c r="O16" s="30">
        <v>165</v>
      </c>
    </row>
    <row r="17" spans="1:15" s="22" customFormat="1" ht="12" customHeight="1">
      <c r="A17" s="39" t="s">
        <v>331</v>
      </c>
      <c r="B17" s="29">
        <v>14163</v>
      </c>
      <c r="C17" s="29">
        <v>4905</v>
      </c>
      <c r="D17" s="29">
        <v>9258</v>
      </c>
      <c r="E17" s="29">
        <v>14125</v>
      </c>
      <c r="F17" s="29">
        <v>18</v>
      </c>
      <c r="G17" s="29">
        <v>37</v>
      </c>
      <c r="H17" s="29">
        <v>63</v>
      </c>
      <c r="I17" s="29">
        <v>14</v>
      </c>
      <c r="J17" s="29">
        <v>2</v>
      </c>
      <c r="K17" s="29">
        <v>12682</v>
      </c>
      <c r="L17" s="29">
        <v>138</v>
      </c>
      <c r="M17" s="29">
        <v>17</v>
      </c>
      <c r="N17" s="29">
        <v>1154</v>
      </c>
      <c r="O17" s="30">
        <v>38</v>
      </c>
    </row>
    <row r="18" spans="1:15" ht="12" customHeight="1">
      <c r="A18" s="39" t="s">
        <v>332</v>
      </c>
      <c r="B18" s="29">
        <v>31727</v>
      </c>
      <c r="C18" s="29">
        <v>17808</v>
      </c>
      <c r="D18" s="29">
        <v>13919</v>
      </c>
      <c r="E18" s="29">
        <v>31670</v>
      </c>
      <c r="F18" s="29">
        <v>4</v>
      </c>
      <c r="G18" s="29">
        <v>9</v>
      </c>
      <c r="H18" s="29">
        <v>132</v>
      </c>
      <c r="I18" s="29">
        <v>10</v>
      </c>
      <c r="J18" s="29">
        <v>15</v>
      </c>
      <c r="K18" s="29">
        <v>28813</v>
      </c>
      <c r="L18" s="29">
        <v>323</v>
      </c>
      <c r="M18" s="29">
        <v>42</v>
      </c>
      <c r="N18" s="29">
        <v>2322</v>
      </c>
      <c r="O18" s="30">
        <v>57</v>
      </c>
    </row>
    <row r="19" spans="1:15" ht="12" customHeight="1">
      <c r="A19" s="39" t="s">
        <v>333</v>
      </c>
      <c r="B19" s="29">
        <v>8243</v>
      </c>
      <c r="C19" s="29">
        <v>3048</v>
      </c>
      <c r="D19" s="29">
        <v>5195</v>
      </c>
      <c r="E19" s="29">
        <v>8206</v>
      </c>
      <c r="F19" s="29">
        <v>6</v>
      </c>
      <c r="G19" s="29">
        <v>2</v>
      </c>
      <c r="H19" s="29">
        <v>47</v>
      </c>
      <c r="I19" s="29">
        <v>24</v>
      </c>
      <c r="J19" s="29">
        <v>13</v>
      </c>
      <c r="K19" s="29">
        <v>7117</v>
      </c>
      <c r="L19" s="29">
        <v>79</v>
      </c>
      <c r="M19" s="29">
        <v>26</v>
      </c>
      <c r="N19" s="29">
        <v>892</v>
      </c>
      <c r="O19" s="30">
        <v>37</v>
      </c>
    </row>
    <row r="20" spans="1:15" ht="12" customHeight="1">
      <c r="A20" s="39" t="s">
        <v>334</v>
      </c>
      <c r="B20" s="29">
        <v>11643</v>
      </c>
      <c r="C20" s="29">
        <v>4264</v>
      </c>
      <c r="D20" s="29">
        <v>7379</v>
      </c>
      <c r="E20" s="29">
        <v>11525</v>
      </c>
      <c r="F20" s="29">
        <v>18</v>
      </c>
      <c r="G20" s="29">
        <v>75</v>
      </c>
      <c r="H20" s="29">
        <v>65</v>
      </c>
      <c r="I20" s="29">
        <v>13</v>
      </c>
      <c r="J20" s="29">
        <v>4</v>
      </c>
      <c r="K20" s="29">
        <v>9691</v>
      </c>
      <c r="L20" s="29">
        <v>80</v>
      </c>
      <c r="M20" s="29">
        <v>59</v>
      </c>
      <c r="N20" s="29">
        <v>1520</v>
      </c>
      <c r="O20" s="30">
        <v>118</v>
      </c>
    </row>
    <row r="21" spans="1:15" ht="12" customHeight="1">
      <c r="A21" s="39" t="s">
        <v>335</v>
      </c>
      <c r="B21" s="29">
        <v>8129</v>
      </c>
      <c r="C21" s="29">
        <v>3021</v>
      </c>
      <c r="D21" s="29">
        <v>5108</v>
      </c>
      <c r="E21" s="29">
        <v>8114</v>
      </c>
      <c r="F21" s="29">
        <v>6</v>
      </c>
      <c r="G21" s="29">
        <v>2</v>
      </c>
      <c r="H21" s="29">
        <v>35</v>
      </c>
      <c r="I21" s="29">
        <v>19</v>
      </c>
      <c r="J21" s="29">
        <v>4</v>
      </c>
      <c r="K21" s="29">
        <v>6990</v>
      </c>
      <c r="L21" s="29">
        <v>80</v>
      </c>
      <c r="M21" s="29">
        <v>6</v>
      </c>
      <c r="N21" s="29">
        <v>972</v>
      </c>
      <c r="O21" s="30">
        <v>15</v>
      </c>
    </row>
    <row r="22" spans="1:15" ht="12" customHeight="1">
      <c r="A22" s="39" t="s">
        <v>336</v>
      </c>
      <c r="B22" s="29">
        <v>10871</v>
      </c>
      <c r="C22" s="29">
        <v>4139</v>
      </c>
      <c r="D22" s="29">
        <v>6732</v>
      </c>
      <c r="E22" s="29">
        <v>10818</v>
      </c>
      <c r="F22" s="29">
        <v>10</v>
      </c>
      <c r="G22" s="29">
        <v>8</v>
      </c>
      <c r="H22" s="29">
        <v>66</v>
      </c>
      <c r="I22" s="29">
        <v>37</v>
      </c>
      <c r="J22" s="29">
        <v>13</v>
      </c>
      <c r="K22" s="29">
        <v>8527</v>
      </c>
      <c r="L22" s="29">
        <v>198</v>
      </c>
      <c r="M22" s="29">
        <v>25</v>
      </c>
      <c r="N22" s="29">
        <v>1934</v>
      </c>
      <c r="O22" s="30">
        <v>53</v>
      </c>
    </row>
    <row r="23" spans="1:15" ht="12" customHeight="1">
      <c r="A23" s="39" t="s">
        <v>337</v>
      </c>
      <c r="B23" s="29">
        <v>2127</v>
      </c>
      <c r="C23" s="29">
        <v>408</v>
      </c>
      <c r="D23" s="29">
        <v>1719</v>
      </c>
      <c r="E23" s="29">
        <v>2119</v>
      </c>
      <c r="F23" s="29">
        <v>3</v>
      </c>
      <c r="G23" s="29">
        <v>2</v>
      </c>
      <c r="H23" s="29">
        <v>24</v>
      </c>
      <c r="I23" s="29">
        <v>20</v>
      </c>
      <c r="J23" s="29">
        <v>0</v>
      </c>
      <c r="K23" s="29">
        <v>1673</v>
      </c>
      <c r="L23" s="29">
        <v>51</v>
      </c>
      <c r="M23" s="29">
        <v>49</v>
      </c>
      <c r="N23" s="29">
        <v>297</v>
      </c>
      <c r="O23" s="30">
        <v>8</v>
      </c>
    </row>
    <row r="24" spans="1:15" ht="12" customHeight="1">
      <c r="A24" s="39" t="s">
        <v>338</v>
      </c>
      <c r="B24" s="29">
        <v>4938</v>
      </c>
      <c r="C24" s="29">
        <v>1217</v>
      </c>
      <c r="D24" s="29">
        <v>3721</v>
      </c>
      <c r="E24" s="29">
        <v>4908</v>
      </c>
      <c r="F24" s="29">
        <v>6</v>
      </c>
      <c r="G24" s="29">
        <v>5</v>
      </c>
      <c r="H24" s="29">
        <v>53</v>
      </c>
      <c r="I24" s="29">
        <v>27</v>
      </c>
      <c r="J24" s="29">
        <v>2</v>
      </c>
      <c r="K24" s="29">
        <v>3884</v>
      </c>
      <c r="L24" s="29">
        <v>247</v>
      </c>
      <c r="M24" s="29">
        <v>138</v>
      </c>
      <c r="N24" s="29">
        <v>546</v>
      </c>
      <c r="O24" s="30">
        <v>30</v>
      </c>
    </row>
    <row r="25" spans="1:15" ht="12" customHeight="1">
      <c r="A25" s="39" t="s">
        <v>339</v>
      </c>
      <c r="B25" s="29">
        <v>2220</v>
      </c>
      <c r="C25" s="29">
        <v>1407</v>
      </c>
      <c r="D25" s="29">
        <v>813</v>
      </c>
      <c r="E25" s="29">
        <v>2219</v>
      </c>
      <c r="F25" s="29">
        <v>0</v>
      </c>
      <c r="G25" s="29">
        <v>0</v>
      </c>
      <c r="H25" s="29">
        <v>15</v>
      </c>
      <c r="I25" s="29">
        <v>2</v>
      </c>
      <c r="J25" s="29">
        <v>1</v>
      </c>
      <c r="K25" s="29">
        <v>2060</v>
      </c>
      <c r="L25" s="29">
        <v>26</v>
      </c>
      <c r="M25" s="29">
        <v>16</v>
      </c>
      <c r="N25" s="29">
        <v>99</v>
      </c>
      <c r="O25" s="30">
        <v>1</v>
      </c>
    </row>
    <row r="26" spans="1:15" ht="12" customHeight="1">
      <c r="A26" s="39" t="s">
        <v>340</v>
      </c>
      <c r="B26" s="29">
        <v>4327</v>
      </c>
      <c r="C26" s="29">
        <v>941</v>
      </c>
      <c r="D26" s="29">
        <v>3386</v>
      </c>
      <c r="E26" s="29">
        <v>4297</v>
      </c>
      <c r="F26" s="29">
        <v>17</v>
      </c>
      <c r="G26" s="29">
        <v>5</v>
      </c>
      <c r="H26" s="29">
        <v>45</v>
      </c>
      <c r="I26" s="29">
        <v>16</v>
      </c>
      <c r="J26" s="29">
        <v>0</v>
      </c>
      <c r="K26" s="29">
        <v>3373</v>
      </c>
      <c r="L26" s="29">
        <v>88</v>
      </c>
      <c r="M26" s="29">
        <v>39</v>
      </c>
      <c r="N26" s="29">
        <v>714</v>
      </c>
      <c r="O26" s="30">
        <v>30</v>
      </c>
    </row>
    <row r="27" spans="1:15" ht="12" customHeight="1">
      <c r="A27" s="39" t="s">
        <v>341</v>
      </c>
      <c r="B27" s="29">
        <v>11246</v>
      </c>
      <c r="C27" s="29">
        <v>3413</v>
      </c>
      <c r="D27" s="29">
        <v>7833</v>
      </c>
      <c r="E27" s="29">
        <v>10896</v>
      </c>
      <c r="F27" s="29">
        <v>105</v>
      </c>
      <c r="G27" s="29">
        <v>460</v>
      </c>
      <c r="H27" s="29">
        <v>374</v>
      </c>
      <c r="I27" s="29">
        <v>95</v>
      </c>
      <c r="J27" s="29">
        <v>2</v>
      </c>
      <c r="K27" s="29">
        <v>7536</v>
      </c>
      <c r="L27" s="29">
        <v>427</v>
      </c>
      <c r="M27" s="29">
        <v>2</v>
      </c>
      <c r="N27" s="29">
        <v>1895</v>
      </c>
      <c r="O27" s="30">
        <v>350</v>
      </c>
    </row>
    <row r="28" spans="1:15" ht="12" customHeight="1">
      <c r="A28" s="39" t="s">
        <v>342</v>
      </c>
      <c r="B28" s="29">
        <v>2930</v>
      </c>
      <c r="C28" s="29">
        <v>572</v>
      </c>
      <c r="D28" s="29">
        <v>2358</v>
      </c>
      <c r="E28" s="29">
        <v>2914</v>
      </c>
      <c r="F28" s="29">
        <v>21</v>
      </c>
      <c r="G28" s="29">
        <v>6</v>
      </c>
      <c r="H28" s="29">
        <v>70</v>
      </c>
      <c r="I28" s="29">
        <v>34</v>
      </c>
      <c r="J28" s="29">
        <v>11</v>
      </c>
      <c r="K28" s="29">
        <v>2322</v>
      </c>
      <c r="L28" s="29">
        <v>32</v>
      </c>
      <c r="M28" s="29">
        <v>10</v>
      </c>
      <c r="N28" s="29">
        <v>408</v>
      </c>
      <c r="O28" s="30">
        <v>16</v>
      </c>
    </row>
    <row r="29" spans="1:15" ht="12" customHeight="1">
      <c r="A29" s="25" t="s">
        <v>343</v>
      </c>
      <c r="B29" s="35">
        <v>814</v>
      </c>
      <c r="C29" s="35">
        <v>124</v>
      </c>
      <c r="D29" s="35">
        <v>690</v>
      </c>
      <c r="E29" s="35">
        <v>813</v>
      </c>
      <c r="F29" s="35">
        <v>1</v>
      </c>
      <c r="G29" s="35">
        <v>0</v>
      </c>
      <c r="H29" s="35">
        <v>15</v>
      </c>
      <c r="I29" s="35">
        <v>1</v>
      </c>
      <c r="J29" s="35">
        <v>0</v>
      </c>
      <c r="K29" s="35">
        <v>691</v>
      </c>
      <c r="L29" s="35">
        <v>43</v>
      </c>
      <c r="M29" s="35">
        <v>1</v>
      </c>
      <c r="N29" s="35">
        <v>61</v>
      </c>
      <c r="O29" s="36">
        <v>1</v>
      </c>
    </row>
    <row r="30" spans="1:15" s="4" customFormat="1" ht="12" customHeight="1">
      <c r="A30" s="39" t="s">
        <v>344</v>
      </c>
      <c r="B30" s="37">
        <v>638</v>
      </c>
      <c r="C30" s="37">
        <v>72</v>
      </c>
      <c r="D30" s="37">
        <v>566</v>
      </c>
      <c r="E30" s="37">
        <v>638</v>
      </c>
      <c r="F30" s="37">
        <v>1</v>
      </c>
      <c r="G30" s="37">
        <v>0</v>
      </c>
      <c r="H30" s="37">
        <v>12</v>
      </c>
      <c r="I30" s="37">
        <v>1</v>
      </c>
      <c r="J30" s="37">
        <v>0</v>
      </c>
      <c r="K30" s="37">
        <v>545</v>
      </c>
      <c r="L30" s="37">
        <v>34</v>
      </c>
      <c r="M30" s="37">
        <v>1</v>
      </c>
      <c r="N30" s="37">
        <v>44</v>
      </c>
      <c r="O30" s="38">
        <v>0</v>
      </c>
    </row>
    <row r="31" spans="1:15" s="4" customFormat="1" ht="12" customHeight="1">
      <c r="A31" s="39" t="s">
        <v>345</v>
      </c>
      <c r="B31" s="37">
        <v>176</v>
      </c>
      <c r="C31" s="37">
        <v>52</v>
      </c>
      <c r="D31" s="37">
        <v>124</v>
      </c>
      <c r="E31" s="37">
        <v>175</v>
      </c>
      <c r="F31" s="37">
        <v>0</v>
      </c>
      <c r="G31" s="37">
        <v>0</v>
      </c>
      <c r="H31" s="37">
        <v>3</v>
      </c>
      <c r="I31" s="37">
        <v>0</v>
      </c>
      <c r="J31" s="37">
        <v>0</v>
      </c>
      <c r="K31" s="37">
        <v>146</v>
      </c>
      <c r="L31" s="37">
        <v>9</v>
      </c>
      <c r="M31" s="37">
        <v>0</v>
      </c>
      <c r="N31" s="37">
        <v>17</v>
      </c>
      <c r="O31" s="38">
        <v>1</v>
      </c>
    </row>
    <row r="32" spans="1:12" ht="11.25" customHeight="1">
      <c r="A32" s="62" t="s">
        <v>346</v>
      </c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</row>
    <row r="33" spans="1:12" ht="12">
      <c r="A33" s="13" t="s">
        <v>347</v>
      </c>
      <c r="G33" s="7"/>
      <c r="H33" s="7"/>
      <c r="I33" s="7"/>
      <c r="J33" s="7"/>
      <c r="K33" s="7"/>
      <c r="L33" s="7"/>
    </row>
    <row r="34" ht="12">
      <c r="A34" s="6"/>
    </row>
    <row r="35" spans="1:15" ht="12" hidden="1">
      <c r="A35" s="33" t="s">
        <v>348</v>
      </c>
      <c r="B35" s="7">
        <f aca="true" t="shared" si="0" ref="B35:O35">B7-SUM(B8:B13)-B29</f>
        <v>0</v>
      </c>
      <c r="C35" s="7">
        <f t="shared" si="0"/>
        <v>0</v>
      </c>
      <c r="D35" s="7">
        <f t="shared" si="0"/>
        <v>0</v>
      </c>
      <c r="E35" s="7">
        <f t="shared" si="0"/>
        <v>0</v>
      </c>
      <c r="F35" s="7">
        <f t="shared" si="0"/>
        <v>0</v>
      </c>
      <c r="G35" s="7">
        <f t="shared" si="0"/>
        <v>0</v>
      </c>
      <c r="H35" s="7">
        <f t="shared" si="0"/>
        <v>0</v>
      </c>
      <c r="I35" s="7">
        <f t="shared" si="0"/>
        <v>0</v>
      </c>
      <c r="J35" s="7">
        <f t="shared" si="0"/>
        <v>0</v>
      </c>
      <c r="K35" s="7">
        <f t="shared" si="0"/>
        <v>0</v>
      </c>
      <c r="L35" s="7">
        <f t="shared" si="0"/>
        <v>0</v>
      </c>
      <c r="M35" s="7">
        <f t="shared" si="0"/>
        <v>0</v>
      </c>
      <c r="N35" s="7">
        <f t="shared" si="0"/>
        <v>0</v>
      </c>
      <c r="O35" s="7">
        <f t="shared" si="0"/>
        <v>0</v>
      </c>
    </row>
    <row r="36" spans="1:15" ht="12" hidden="1">
      <c r="A36" s="33" t="s">
        <v>349</v>
      </c>
      <c r="B36" s="7">
        <f aca="true" t="shared" si="1" ref="B36:O36">B13-SUM(B14:B28)</f>
        <v>0</v>
      </c>
      <c r="C36" s="7">
        <f t="shared" si="1"/>
        <v>0</v>
      </c>
      <c r="D36" s="7">
        <f t="shared" si="1"/>
        <v>0</v>
      </c>
      <c r="E36" s="7">
        <f t="shared" si="1"/>
        <v>0</v>
      </c>
      <c r="F36" s="7">
        <f t="shared" si="1"/>
        <v>0</v>
      </c>
      <c r="G36" s="7">
        <f t="shared" si="1"/>
        <v>0</v>
      </c>
      <c r="H36" s="7">
        <f t="shared" si="1"/>
        <v>0</v>
      </c>
      <c r="I36" s="7">
        <f t="shared" si="1"/>
        <v>0</v>
      </c>
      <c r="J36" s="7">
        <f t="shared" si="1"/>
        <v>0</v>
      </c>
      <c r="K36" s="7">
        <f t="shared" si="1"/>
        <v>0</v>
      </c>
      <c r="L36" s="7">
        <f t="shared" si="1"/>
        <v>0</v>
      </c>
      <c r="M36" s="7">
        <f t="shared" si="1"/>
        <v>0</v>
      </c>
      <c r="N36" s="7">
        <f t="shared" si="1"/>
        <v>0</v>
      </c>
      <c r="O36" s="7">
        <f t="shared" si="1"/>
        <v>0</v>
      </c>
    </row>
    <row r="37" spans="1:15" ht="12" hidden="1">
      <c r="A37" s="33" t="s">
        <v>350</v>
      </c>
      <c r="B37" s="7">
        <f aca="true" t="shared" si="2" ref="B37:O37">B29-B30-B31</f>
        <v>0</v>
      </c>
      <c r="C37" s="7">
        <f t="shared" si="2"/>
        <v>0</v>
      </c>
      <c r="D37" s="7">
        <f t="shared" si="2"/>
        <v>0</v>
      </c>
      <c r="E37" s="7">
        <f t="shared" si="2"/>
        <v>0</v>
      </c>
      <c r="F37" s="7">
        <f t="shared" si="2"/>
        <v>0</v>
      </c>
      <c r="G37" s="7">
        <f t="shared" si="2"/>
        <v>0</v>
      </c>
      <c r="H37" s="7">
        <f t="shared" si="2"/>
        <v>0</v>
      </c>
      <c r="I37" s="7">
        <f t="shared" si="2"/>
        <v>0</v>
      </c>
      <c r="J37" s="7">
        <f t="shared" si="2"/>
        <v>0</v>
      </c>
      <c r="K37" s="7">
        <f t="shared" si="2"/>
        <v>0</v>
      </c>
      <c r="L37" s="7">
        <f t="shared" si="2"/>
        <v>0</v>
      </c>
      <c r="M37" s="7">
        <f t="shared" si="2"/>
        <v>0</v>
      </c>
      <c r="N37" s="7">
        <f t="shared" si="2"/>
        <v>0</v>
      </c>
      <c r="O37" s="7">
        <f t="shared" si="2"/>
        <v>0</v>
      </c>
    </row>
    <row r="38" spans="1:15" ht="12" hidden="1">
      <c r="A38" s="34" t="s">
        <v>351</v>
      </c>
      <c r="B38" s="7">
        <f>B7-'年月Monthly'!B170</f>
        <v>0</v>
      </c>
      <c r="C38" s="7">
        <f>C7-'年月Monthly'!C170</f>
        <v>0</v>
      </c>
      <c r="D38" s="7">
        <f>D7-'年月Monthly'!D170</f>
        <v>0</v>
      </c>
      <c r="E38" s="7">
        <f>E7-'年月Monthly'!E170</f>
        <v>0</v>
      </c>
      <c r="F38" s="7">
        <f>F7-'年月Monthly'!F170</f>
        <v>-1</v>
      </c>
      <c r="G38" s="7">
        <f>G7-'年月Monthly'!G170</f>
        <v>0</v>
      </c>
      <c r="H38" s="7">
        <f>H7-'年月Monthly'!H170</f>
        <v>0</v>
      </c>
      <c r="I38" s="7">
        <f>I7-'年月Monthly'!I170</f>
        <v>0</v>
      </c>
      <c r="J38" s="7">
        <f>J7-'年月Monthly'!J170</f>
        <v>0</v>
      </c>
      <c r="K38" s="7">
        <f>K7-'年月Monthly'!K170</f>
        <v>1</v>
      </c>
      <c r="L38" s="7">
        <f>L7-'年月Monthly'!L170</f>
        <v>0</v>
      </c>
      <c r="M38" s="7">
        <f>M7-'年月Monthly'!M170</f>
        <v>0</v>
      </c>
      <c r="N38" s="7">
        <f>N7-'年月Monthly'!N170</f>
        <v>0</v>
      </c>
      <c r="O38" s="7">
        <f>O7-'年月Monthly'!O170</f>
        <v>0</v>
      </c>
    </row>
    <row r="39" spans="1:12" ht="12">
      <c r="A39" s="6"/>
      <c r="H39" s="7"/>
      <c r="I39" s="7"/>
      <c r="J39" s="7"/>
      <c r="K39" s="7"/>
      <c r="L39" s="7"/>
    </row>
  </sheetData>
  <sheetProtection/>
  <mergeCells count="7">
    <mergeCell ref="A32:L32"/>
    <mergeCell ref="A1:O1"/>
    <mergeCell ref="B3:O3"/>
    <mergeCell ref="A3:A6"/>
    <mergeCell ref="B4:D4"/>
    <mergeCell ref="E4:N4"/>
    <mergeCell ref="O4:O5"/>
  </mergeCells>
  <conditionalFormatting sqref="B35:O38">
    <cfRule type="cellIs" priority="1" dxfId="15" operator="notEqual" stopIfTrue="1">
      <formula>0</formula>
    </cfRule>
  </conditionalFormatting>
  <printOptions/>
  <pageMargins left="0.75" right="0.75" top="1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39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6" sqref="A6"/>
      <selection pane="bottomRight" activeCell="K6" sqref="K6"/>
    </sheetView>
  </sheetViews>
  <sheetFormatPr defaultColWidth="9.33203125" defaultRowHeight="12"/>
  <cols>
    <col min="1" max="1" width="25.16015625" style="8" customWidth="1"/>
    <col min="2" max="4" width="7.66015625" style="0" customWidth="1"/>
    <col min="5" max="9" width="8" style="0" customWidth="1"/>
    <col min="10" max="10" width="11.5" style="0" customWidth="1"/>
    <col min="11" max="11" width="10" style="0" customWidth="1"/>
    <col min="12" max="12" width="8" style="0" customWidth="1"/>
    <col min="13" max="13" width="9.5" style="0" customWidth="1"/>
    <col min="15" max="15" width="9.5" style="0" customWidth="1"/>
  </cols>
  <sheetData>
    <row r="1" spans="1:15" ht="16.5" customHeight="1">
      <c r="A1" s="71" t="s">
        <v>54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</row>
    <row r="2" spans="1:15" s="23" customFormat="1" ht="13.5" customHeight="1">
      <c r="A2" s="24" t="s">
        <v>289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2" customHeight="1">
      <c r="A3" s="67" t="s">
        <v>89</v>
      </c>
      <c r="B3" s="65" t="s">
        <v>50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6"/>
    </row>
    <row r="4" spans="1:15" ht="12" customHeight="1">
      <c r="A4" s="68"/>
      <c r="B4" s="65" t="s">
        <v>24</v>
      </c>
      <c r="C4" s="65"/>
      <c r="D4" s="65"/>
      <c r="E4" s="65" t="s">
        <v>51</v>
      </c>
      <c r="F4" s="65"/>
      <c r="G4" s="65"/>
      <c r="H4" s="65"/>
      <c r="I4" s="65"/>
      <c r="J4" s="65"/>
      <c r="K4" s="65"/>
      <c r="L4" s="65"/>
      <c r="M4" s="65"/>
      <c r="N4" s="65"/>
      <c r="O4" s="66" t="s">
        <v>25</v>
      </c>
    </row>
    <row r="5" spans="1:15" ht="12" customHeight="1">
      <c r="A5" s="68"/>
      <c r="B5" s="14" t="s">
        <v>26</v>
      </c>
      <c r="C5" s="14" t="s">
        <v>27</v>
      </c>
      <c r="D5" s="14" t="s">
        <v>28</v>
      </c>
      <c r="E5" s="14" t="s">
        <v>26</v>
      </c>
      <c r="F5" s="14" t="s">
        <v>29</v>
      </c>
      <c r="G5" s="14" t="s">
        <v>30</v>
      </c>
      <c r="H5" s="14" t="s">
        <v>31</v>
      </c>
      <c r="I5" s="14" t="s">
        <v>32</v>
      </c>
      <c r="J5" s="14" t="s">
        <v>33</v>
      </c>
      <c r="K5" s="14" t="s">
        <v>34</v>
      </c>
      <c r="L5" s="14" t="s">
        <v>35</v>
      </c>
      <c r="M5" s="14" t="s">
        <v>36</v>
      </c>
      <c r="N5" s="14" t="s">
        <v>37</v>
      </c>
      <c r="O5" s="70"/>
    </row>
    <row r="6" spans="1:15" ht="25.5" customHeight="1">
      <c r="A6" s="69"/>
      <c r="B6" s="15" t="s">
        <v>40</v>
      </c>
      <c r="C6" s="15" t="s">
        <v>38</v>
      </c>
      <c r="D6" s="15" t="s">
        <v>39</v>
      </c>
      <c r="E6" s="15" t="s">
        <v>40</v>
      </c>
      <c r="F6" s="15" t="s">
        <v>41</v>
      </c>
      <c r="G6" s="15" t="s">
        <v>42</v>
      </c>
      <c r="H6" s="15" t="s">
        <v>43</v>
      </c>
      <c r="I6" s="15" t="s">
        <v>44</v>
      </c>
      <c r="J6" s="15" t="s">
        <v>52</v>
      </c>
      <c r="K6" s="15" t="s">
        <v>45</v>
      </c>
      <c r="L6" s="15" t="s">
        <v>46</v>
      </c>
      <c r="M6" s="15" t="s">
        <v>47</v>
      </c>
      <c r="N6" s="15" t="s">
        <v>48</v>
      </c>
      <c r="O6" s="16" t="s">
        <v>49</v>
      </c>
    </row>
    <row r="7" spans="1:15" s="4" customFormat="1" ht="12" customHeight="1">
      <c r="A7" s="25" t="s">
        <v>262</v>
      </c>
      <c r="B7" s="31">
        <v>466206</v>
      </c>
      <c r="C7" s="31">
        <v>190237</v>
      </c>
      <c r="D7" s="31">
        <v>275969</v>
      </c>
      <c r="E7" s="31">
        <v>458930</v>
      </c>
      <c r="F7" s="31">
        <v>4467</v>
      </c>
      <c r="G7" s="31">
        <v>2148</v>
      </c>
      <c r="H7" s="31">
        <v>6748</v>
      </c>
      <c r="I7" s="31">
        <v>1687</v>
      </c>
      <c r="J7" s="31">
        <v>448</v>
      </c>
      <c r="K7" s="31">
        <v>367666</v>
      </c>
      <c r="L7" s="31">
        <v>23935</v>
      </c>
      <c r="M7" s="31">
        <v>1998</v>
      </c>
      <c r="N7" s="31">
        <v>49833</v>
      </c>
      <c r="O7" s="32">
        <v>7276</v>
      </c>
    </row>
    <row r="8" spans="1:15" s="4" customFormat="1" ht="12" customHeight="1">
      <c r="A8" s="25" t="s">
        <v>263</v>
      </c>
      <c r="B8" s="31">
        <v>66181</v>
      </c>
      <c r="C8" s="31">
        <v>23695</v>
      </c>
      <c r="D8" s="31">
        <v>42486</v>
      </c>
      <c r="E8" s="31">
        <v>65513</v>
      </c>
      <c r="F8" s="31">
        <v>305</v>
      </c>
      <c r="G8" s="31">
        <v>145</v>
      </c>
      <c r="H8" s="31">
        <v>984</v>
      </c>
      <c r="I8" s="31">
        <v>185</v>
      </c>
      <c r="J8" s="31">
        <v>28</v>
      </c>
      <c r="K8" s="31">
        <v>50985</v>
      </c>
      <c r="L8" s="31">
        <v>5062</v>
      </c>
      <c r="M8" s="31">
        <v>442</v>
      </c>
      <c r="N8" s="31">
        <v>7377</v>
      </c>
      <c r="O8" s="32">
        <v>668</v>
      </c>
    </row>
    <row r="9" spans="1:15" ht="12" customHeight="1">
      <c r="A9" s="28" t="s">
        <v>283</v>
      </c>
      <c r="B9" s="35">
        <v>58131</v>
      </c>
      <c r="C9" s="35">
        <v>15084</v>
      </c>
      <c r="D9" s="35">
        <v>43047</v>
      </c>
      <c r="E9" s="35">
        <v>54376</v>
      </c>
      <c r="F9" s="35">
        <v>3027</v>
      </c>
      <c r="G9" s="35">
        <v>595</v>
      </c>
      <c r="H9" s="35">
        <v>2097</v>
      </c>
      <c r="I9" s="35">
        <v>465</v>
      </c>
      <c r="J9" s="35">
        <v>22</v>
      </c>
      <c r="K9" s="35">
        <v>31646</v>
      </c>
      <c r="L9" s="35">
        <v>6251</v>
      </c>
      <c r="M9" s="35">
        <v>257</v>
      </c>
      <c r="N9" s="35">
        <v>10016</v>
      </c>
      <c r="O9" s="36">
        <v>3755</v>
      </c>
    </row>
    <row r="10" spans="1:15" ht="12" customHeight="1">
      <c r="A10" s="28" t="s">
        <v>284</v>
      </c>
      <c r="B10" s="35">
        <v>60490</v>
      </c>
      <c r="C10" s="35">
        <v>29571</v>
      </c>
      <c r="D10" s="35">
        <v>30919</v>
      </c>
      <c r="E10" s="35">
        <v>59755</v>
      </c>
      <c r="F10" s="35">
        <v>415</v>
      </c>
      <c r="G10" s="35">
        <v>195</v>
      </c>
      <c r="H10" s="35">
        <v>894</v>
      </c>
      <c r="I10" s="35">
        <v>314</v>
      </c>
      <c r="J10" s="35">
        <v>22</v>
      </c>
      <c r="K10" s="35">
        <v>50203</v>
      </c>
      <c r="L10" s="35">
        <v>1055</v>
      </c>
      <c r="M10" s="35">
        <v>432</v>
      </c>
      <c r="N10" s="35">
        <v>6225</v>
      </c>
      <c r="O10" s="36">
        <v>735</v>
      </c>
    </row>
    <row r="11" spans="1:15" ht="12" customHeight="1">
      <c r="A11" s="28" t="s">
        <v>285</v>
      </c>
      <c r="B11" s="35">
        <v>33024</v>
      </c>
      <c r="C11" s="35">
        <v>15498</v>
      </c>
      <c r="D11" s="35">
        <v>17526</v>
      </c>
      <c r="E11" s="35">
        <v>32814</v>
      </c>
      <c r="F11" s="35">
        <v>30</v>
      </c>
      <c r="G11" s="35">
        <v>109</v>
      </c>
      <c r="H11" s="35">
        <v>363</v>
      </c>
      <c r="I11" s="35">
        <v>77</v>
      </c>
      <c r="J11" s="35">
        <v>12</v>
      </c>
      <c r="K11" s="35">
        <v>28107</v>
      </c>
      <c r="L11" s="35">
        <v>787</v>
      </c>
      <c r="M11" s="35">
        <v>136</v>
      </c>
      <c r="N11" s="35">
        <v>3193</v>
      </c>
      <c r="O11" s="36">
        <v>210</v>
      </c>
    </row>
    <row r="12" spans="1:15" ht="12" customHeight="1">
      <c r="A12" s="28" t="s">
        <v>286</v>
      </c>
      <c r="B12" s="35">
        <v>36535</v>
      </c>
      <c r="C12" s="35">
        <v>14332</v>
      </c>
      <c r="D12" s="35">
        <v>22203</v>
      </c>
      <c r="E12" s="35">
        <v>35986</v>
      </c>
      <c r="F12" s="35">
        <v>308</v>
      </c>
      <c r="G12" s="35">
        <v>163</v>
      </c>
      <c r="H12" s="35">
        <v>745</v>
      </c>
      <c r="I12" s="35">
        <v>172</v>
      </c>
      <c r="J12" s="35">
        <v>16</v>
      </c>
      <c r="K12" s="35">
        <v>27793</v>
      </c>
      <c r="L12" s="35">
        <v>1481</v>
      </c>
      <c r="M12" s="35">
        <v>122</v>
      </c>
      <c r="N12" s="35">
        <v>5186</v>
      </c>
      <c r="O12" s="36">
        <v>549</v>
      </c>
    </row>
    <row r="13" spans="1:15" ht="12" customHeight="1">
      <c r="A13" s="25" t="s">
        <v>282</v>
      </c>
      <c r="B13" s="35">
        <v>211031</v>
      </c>
      <c r="C13" s="35">
        <v>91846</v>
      </c>
      <c r="D13" s="35">
        <v>119185</v>
      </c>
      <c r="E13" s="35">
        <v>209672</v>
      </c>
      <c r="F13" s="35">
        <v>382</v>
      </c>
      <c r="G13" s="35">
        <v>941</v>
      </c>
      <c r="H13" s="35">
        <v>1655</v>
      </c>
      <c r="I13" s="35">
        <v>474</v>
      </c>
      <c r="J13" s="35">
        <v>231</v>
      </c>
      <c r="K13" s="35">
        <v>178352</v>
      </c>
      <c r="L13" s="35">
        <v>9245</v>
      </c>
      <c r="M13" s="35">
        <v>609</v>
      </c>
      <c r="N13" s="35">
        <v>17783</v>
      </c>
      <c r="O13" s="36">
        <v>1359</v>
      </c>
    </row>
    <row r="14" spans="1:15" ht="12" customHeight="1">
      <c r="A14" s="39" t="s">
        <v>264</v>
      </c>
      <c r="B14" s="29">
        <v>8206</v>
      </c>
      <c r="C14" s="29">
        <v>3260</v>
      </c>
      <c r="D14" s="29">
        <v>4946</v>
      </c>
      <c r="E14" s="29">
        <v>8177</v>
      </c>
      <c r="F14" s="29">
        <v>9</v>
      </c>
      <c r="G14" s="29">
        <v>9</v>
      </c>
      <c r="H14" s="29">
        <v>79</v>
      </c>
      <c r="I14" s="29">
        <v>29</v>
      </c>
      <c r="J14" s="29">
        <v>10</v>
      </c>
      <c r="K14" s="29">
        <v>7192</v>
      </c>
      <c r="L14" s="29">
        <v>80</v>
      </c>
      <c r="M14" s="29">
        <v>29</v>
      </c>
      <c r="N14" s="29">
        <v>740</v>
      </c>
      <c r="O14" s="30">
        <v>29</v>
      </c>
    </row>
    <row r="15" spans="1:15" ht="12" customHeight="1">
      <c r="A15" s="39" t="s">
        <v>265</v>
      </c>
      <c r="B15" s="29">
        <v>76295</v>
      </c>
      <c r="C15" s="29">
        <v>39973</v>
      </c>
      <c r="D15" s="29">
        <v>36322</v>
      </c>
      <c r="E15" s="29">
        <v>75971</v>
      </c>
      <c r="F15" s="29">
        <v>72</v>
      </c>
      <c r="G15" s="29">
        <v>127</v>
      </c>
      <c r="H15" s="29">
        <v>375</v>
      </c>
      <c r="I15" s="29">
        <v>75</v>
      </c>
      <c r="J15" s="29">
        <v>148</v>
      </c>
      <c r="K15" s="29">
        <v>66208</v>
      </c>
      <c r="L15" s="29">
        <v>7023</v>
      </c>
      <c r="M15" s="29">
        <v>75</v>
      </c>
      <c r="N15" s="29">
        <v>1868</v>
      </c>
      <c r="O15" s="30">
        <v>324</v>
      </c>
    </row>
    <row r="16" spans="1:15" ht="12" customHeight="1">
      <c r="A16" s="39" t="s">
        <v>266</v>
      </c>
      <c r="B16" s="29">
        <v>19696</v>
      </c>
      <c r="C16" s="29">
        <v>7181</v>
      </c>
      <c r="D16" s="29">
        <v>12515</v>
      </c>
      <c r="E16" s="29">
        <v>19506</v>
      </c>
      <c r="F16" s="29">
        <v>88</v>
      </c>
      <c r="G16" s="29">
        <v>174</v>
      </c>
      <c r="H16" s="29">
        <v>135</v>
      </c>
      <c r="I16" s="29">
        <v>59</v>
      </c>
      <c r="J16" s="29">
        <v>9</v>
      </c>
      <c r="K16" s="29">
        <v>16967</v>
      </c>
      <c r="L16" s="29">
        <v>373</v>
      </c>
      <c r="M16" s="29">
        <v>14</v>
      </c>
      <c r="N16" s="29">
        <v>1687</v>
      </c>
      <c r="O16" s="30">
        <v>190</v>
      </c>
    </row>
    <row r="17" spans="1:15" s="22" customFormat="1" ht="12" customHeight="1">
      <c r="A17" s="39" t="s">
        <v>267</v>
      </c>
      <c r="B17" s="29">
        <v>13536</v>
      </c>
      <c r="C17" s="29">
        <v>4550</v>
      </c>
      <c r="D17" s="29">
        <v>8986</v>
      </c>
      <c r="E17" s="29">
        <v>13482</v>
      </c>
      <c r="F17" s="29">
        <v>18</v>
      </c>
      <c r="G17" s="29">
        <v>36</v>
      </c>
      <c r="H17" s="29">
        <v>54</v>
      </c>
      <c r="I17" s="29">
        <v>16</v>
      </c>
      <c r="J17" s="29">
        <v>2</v>
      </c>
      <c r="K17" s="29">
        <v>12000</v>
      </c>
      <c r="L17" s="29">
        <v>140</v>
      </c>
      <c r="M17" s="29">
        <v>19</v>
      </c>
      <c r="N17" s="29">
        <v>1197</v>
      </c>
      <c r="O17" s="30">
        <v>54</v>
      </c>
    </row>
    <row r="18" spans="1:15" ht="12" customHeight="1">
      <c r="A18" s="39" t="s">
        <v>268</v>
      </c>
      <c r="B18" s="29">
        <v>29916</v>
      </c>
      <c r="C18" s="29">
        <v>16526</v>
      </c>
      <c r="D18" s="29">
        <v>13390</v>
      </c>
      <c r="E18" s="29">
        <v>29865</v>
      </c>
      <c r="F18" s="29">
        <v>5</v>
      </c>
      <c r="G18" s="29">
        <v>6</v>
      </c>
      <c r="H18" s="29">
        <v>147</v>
      </c>
      <c r="I18" s="29">
        <v>13</v>
      </c>
      <c r="J18" s="29">
        <v>20</v>
      </c>
      <c r="K18" s="29">
        <v>26858</v>
      </c>
      <c r="L18" s="29">
        <v>331</v>
      </c>
      <c r="M18" s="29">
        <v>50</v>
      </c>
      <c r="N18" s="29">
        <v>2435</v>
      </c>
      <c r="O18" s="30">
        <v>51</v>
      </c>
    </row>
    <row r="19" spans="1:15" ht="12" customHeight="1">
      <c r="A19" s="39" t="s">
        <v>269</v>
      </c>
      <c r="B19" s="29">
        <v>7827</v>
      </c>
      <c r="C19" s="29">
        <v>2827</v>
      </c>
      <c r="D19" s="29">
        <v>5000</v>
      </c>
      <c r="E19" s="29">
        <v>7778</v>
      </c>
      <c r="F19" s="29">
        <v>11</v>
      </c>
      <c r="G19" s="29">
        <v>2</v>
      </c>
      <c r="H19" s="29">
        <v>62</v>
      </c>
      <c r="I19" s="29">
        <v>22</v>
      </c>
      <c r="J19" s="29">
        <v>11</v>
      </c>
      <c r="K19" s="29">
        <v>6593</v>
      </c>
      <c r="L19" s="29">
        <v>72</v>
      </c>
      <c r="M19" s="29">
        <v>33</v>
      </c>
      <c r="N19" s="29">
        <v>972</v>
      </c>
      <c r="O19" s="30">
        <v>49</v>
      </c>
    </row>
    <row r="20" spans="1:15" ht="12" customHeight="1">
      <c r="A20" s="39" t="s">
        <v>270</v>
      </c>
      <c r="B20" s="29">
        <v>10606</v>
      </c>
      <c r="C20" s="29">
        <v>3589</v>
      </c>
      <c r="D20" s="29">
        <v>7017</v>
      </c>
      <c r="E20" s="29">
        <v>10494</v>
      </c>
      <c r="F20" s="29">
        <v>16</v>
      </c>
      <c r="G20" s="29">
        <v>93</v>
      </c>
      <c r="H20" s="29">
        <v>62</v>
      </c>
      <c r="I20" s="29">
        <v>14</v>
      </c>
      <c r="J20" s="29">
        <v>1</v>
      </c>
      <c r="K20" s="29">
        <v>8492</v>
      </c>
      <c r="L20" s="29">
        <v>82</v>
      </c>
      <c r="M20" s="29">
        <v>57</v>
      </c>
      <c r="N20" s="29">
        <v>1677</v>
      </c>
      <c r="O20" s="30">
        <v>112</v>
      </c>
    </row>
    <row r="21" spans="1:15" ht="12" customHeight="1">
      <c r="A21" s="39" t="s">
        <v>271</v>
      </c>
      <c r="B21" s="29">
        <v>7681</v>
      </c>
      <c r="C21" s="29">
        <v>2697</v>
      </c>
      <c r="D21" s="29">
        <v>4984</v>
      </c>
      <c r="E21" s="29">
        <v>7664</v>
      </c>
      <c r="F21" s="29">
        <v>7</v>
      </c>
      <c r="G21" s="29">
        <v>0</v>
      </c>
      <c r="H21" s="29">
        <v>37</v>
      </c>
      <c r="I21" s="29">
        <v>20</v>
      </c>
      <c r="J21" s="29">
        <v>3</v>
      </c>
      <c r="K21" s="29">
        <v>6314</v>
      </c>
      <c r="L21" s="29">
        <v>84</v>
      </c>
      <c r="M21" s="29">
        <v>6</v>
      </c>
      <c r="N21" s="29">
        <v>1193</v>
      </c>
      <c r="O21" s="30">
        <v>17</v>
      </c>
    </row>
    <row r="22" spans="1:15" ht="12" customHeight="1">
      <c r="A22" s="39" t="s">
        <v>272</v>
      </c>
      <c r="B22" s="29">
        <v>10273</v>
      </c>
      <c r="C22" s="29">
        <v>3701</v>
      </c>
      <c r="D22" s="29">
        <v>6572</v>
      </c>
      <c r="E22" s="29">
        <v>10207</v>
      </c>
      <c r="F22" s="29">
        <v>10</v>
      </c>
      <c r="G22" s="29">
        <v>10</v>
      </c>
      <c r="H22" s="29">
        <v>69</v>
      </c>
      <c r="I22" s="29">
        <v>34</v>
      </c>
      <c r="J22" s="29">
        <v>7</v>
      </c>
      <c r="K22" s="29">
        <v>7941</v>
      </c>
      <c r="L22" s="29">
        <v>189</v>
      </c>
      <c r="M22" s="29">
        <v>47</v>
      </c>
      <c r="N22" s="29">
        <v>1900</v>
      </c>
      <c r="O22" s="30">
        <v>66</v>
      </c>
    </row>
    <row r="23" spans="1:15" ht="12" customHeight="1">
      <c r="A23" s="39" t="s">
        <v>273</v>
      </c>
      <c r="B23" s="29">
        <v>2081</v>
      </c>
      <c r="C23" s="29">
        <v>356</v>
      </c>
      <c r="D23" s="29">
        <v>1725</v>
      </c>
      <c r="E23" s="29">
        <v>2069</v>
      </c>
      <c r="F23" s="29">
        <v>5</v>
      </c>
      <c r="G23" s="29">
        <v>9</v>
      </c>
      <c r="H23" s="29">
        <v>27</v>
      </c>
      <c r="I23" s="29">
        <v>22</v>
      </c>
      <c r="J23" s="29">
        <v>1</v>
      </c>
      <c r="K23" s="29">
        <v>1572</v>
      </c>
      <c r="L23" s="29">
        <v>48</v>
      </c>
      <c r="M23" s="29">
        <v>56</v>
      </c>
      <c r="N23" s="29">
        <v>329</v>
      </c>
      <c r="O23" s="30">
        <v>12</v>
      </c>
    </row>
    <row r="24" spans="1:15" ht="12" customHeight="1">
      <c r="A24" s="39" t="s">
        <v>274</v>
      </c>
      <c r="B24" s="29">
        <v>4533</v>
      </c>
      <c r="C24" s="29">
        <v>1122</v>
      </c>
      <c r="D24" s="29">
        <v>3411</v>
      </c>
      <c r="E24" s="29">
        <v>4511</v>
      </c>
      <c r="F24" s="29">
        <v>4</v>
      </c>
      <c r="G24" s="29">
        <v>3</v>
      </c>
      <c r="H24" s="29">
        <v>57</v>
      </c>
      <c r="I24" s="29">
        <v>20</v>
      </c>
      <c r="J24" s="29">
        <v>0</v>
      </c>
      <c r="K24" s="29">
        <v>3515</v>
      </c>
      <c r="L24" s="29">
        <v>246</v>
      </c>
      <c r="M24" s="29">
        <v>141</v>
      </c>
      <c r="N24" s="29">
        <v>525</v>
      </c>
      <c r="O24" s="30">
        <v>22</v>
      </c>
    </row>
    <row r="25" spans="1:15" ht="12" customHeight="1">
      <c r="A25" s="39" t="s">
        <v>275</v>
      </c>
      <c r="B25" s="29">
        <v>1988</v>
      </c>
      <c r="C25" s="29">
        <v>1215</v>
      </c>
      <c r="D25" s="29">
        <v>773</v>
      </c>
      <c r="E25" s="29">
        <v>1987</v>
      </c>
      <c r="F25" s="29">
        <v>0</v>
      </c>
      <c r="G25" s="29">
        <v>1</v>
      </c>
      <c r="H25" s="29">
        <v>15</v>
      </c>
      <c r="I25" s="29">
        <v>3</v>
      </c>
      <c r="J25" s="29">
        <v>2</v>
      </c>
      <c r="K25" s="29">
        <v>1820</v>
      </c>
      <c r="L25" s="29">
        <v>24</v>
      </c>
      <c r="M25" s="29">
        <v>20</v>
      </c>
      <c r="N25" s="29">
        <v>102</v>
      </c>
      <c r="O25" s="30">
        <v>1</v>
      </c>
    </row>
    <row r="26" spans="1:15" ht="12" customHeight="1">
      <c r="A26" s="39" t="s">
        <v>276</v>
      </c>
      <c r="B26" s="29">
        <v>4307</v>
      </c>
      <c r="C26" s="29">
        <v>924</v>
      </c>
      <c r="D26" s="29">
        <v>3383</v>
      </c>
      <c r="E26" s="29">
        <v>4280</v>
      </c>
      <c r="F26" s="29">
        <v>21</v>
      </c>
      <c r="G26" s="29">
        <v>4</v>
      </c>
      <c r="H26" s="29">
        <v>58</v>
      </c>
      <c r="I26" s="29">
        <v>15</v>
      </c>
      <c r="J26" s="29">
        <v>3</v>
      </c>
      <c r="K26" s="29">
        <v>3199</v>
      </c>
      <c r="L26" s="29">
        <v>110</v>
      </c>
      <c r="M26" s="29">
        <v>45</v>
      </c>
      <c r="N26" s="29">
        <v>825</v>
      </c>
      <c r="O26" s="30">
        <v>27</v>
      </c>
    </row>
    <row r="27" spans="1:15" ht="12" customHeight="1">
      <c r="A27" s="39" t="s">
        <v>277</v>
      </c>
      <c r="B27" s="29">
        <v>11289</v>
      </c>
      <c r="C27" s="29">
        <v>3396</v>
      </c>
      <c r="D27" s="29">
        <v>7893</v>
      </c>
      <c r="E27" s="29">
        <v>10906</v>
      </c>
      <c r="F27" s="29">
        <v>100</v>
      </c>
      <c r="G27" s="29">
        <v>461</v>
      </c>
      <c r="H27" s="29">
        <v>391</v>
      </c>
      <c r="I27" s="29">
        <v>93</v>
      </c>
      <c r="J27" s="29">
        <v>2</v>
      </c>
      <c r="K27" s="29">
        <v>7525</v>
      </c>
      <c r="L27" s="29">
        <v>421</v>
      </c>
      <c r="M27" s="29">
        <v>9</v>
      </c>
      <c r="N27" s="29">
        <v>1904</v>
      </c>
      <c r="O27" s="30">
        <v>383</v>
      </c>
    </row>
    <row r="28" spans="1:15" ht="12" customHeight="1">
      <c r="A28" s="39" t="s">
        <v>278</v>
      </c>
      <c r="B28" s="29">
        <v>2797</v>
      </c>
      <c r="C28" s="29">
        <v>529</v>
      </c>
      <c r="D28" s="29">
        <v>2268</v>
      </c>
      <c r="E28" s="29">
        <v>2775</v>
      </c>
      <c r="F28" s="29">
        <v>16</v>
      </c>
      <c r="G28" s="29">
        <v>6</v>
      </c>
      <c r="H28" s="29">
        <v>87</v>
      </c>
      <c r="I28" s="29">
        <v>39</v>
      </c>
      <c r="J28" s="29">
        <v>12</v>
      </c>
      <c r="K28" s="29">
        <v>2156</v>
      </c>
      <c r="L28" s="29">
        <v>22</v>
      </c>
      <c r="M28" s="29">
        <v>8</v>
      </c>
      <c r="N28" s="29">
        <v>429</v>
      </c>
      <c r="O28" s="30">
        <v>22</v>
      </c>
    </row>
    <row r="29" spans="1:15" ht="12" customHeight="1">
      <c r="A29" s="25" t="s">
        <v>279</v>
      </c>
      <c r="B29" s="35">
        <v>814</v>
      </c>
      <c r="C29" s="35">
        <v>211</v>
      </c>
      <c r="D29" s="35">
        <v>603</v>
      </c>
      <c r="E29" s="35">
        <v>814</v>
      </c>
      <c r="F29" s="35">
        <v>0</v>
      </c>
      <c r="G29" s="35">
        <v>0</v>
      </c>
      <c r="H29" s="35">
        <v>10</v>
      </c>
      <c r="I29" s="35">
        <v>0</v>
      </c>
      <c r="J29" s="35">
        <v>117</v>
      </c>
      <c r="K29" s="35">
        <v>580</v>
      </c>
      <c r="L29" s="35">
        <v>54</v>
      </c>
      <c r="M29" s="35">
        <v>0</v>
      </c>
      <c r="N29" s="35">
        <v>53</v>
      </c>
      <c r="O29" s="36">
        <v>0</v>
      </c>
    </row>
    <row r="30" spans="1:15" s="4" customFormat="1" ht="12" customHeight="1">
      <c r="A30" s="39" t="s">
        <v>280</v>
      </c>
      <c r="B30" s="37">
        <v>672</v>
      </c>
      <c r="C30" s="37">
        <v>174</v>
      </c>
      <c r="D30" s="37">
        <v>498</v>
      </c>
      <c r="E30" s="37">
        <v>672</v>
      </c>
      <c r="F30" s="37">
        <v>0</v>
      </c>
      <c r="G30" s="37">
        <v>0</v>
      </c>
      <c r="H30" s="37">
        <v>9</v>
      </c>
      <c r="I30" s="37">
        <v>0</v>
      </c>
      <c r="J30" s="37">
        <v>117</v>
      </c>
      <c r="K30" s="37">
        <v>467</v>
      </c>
      <c r="L30" s="37">
        <v>40</v>
      </c>
      <c r="M30" s="37">
        <v>0</v>
      </c>
      <c r="N30" s="37">
        <v>39</v>
      </c>
      <c r="O30" s="38">
        <v>0</v>
      </c>
    </row>
    <row r="31" spans="1:15" s="4" customFormat="1" ht="12" customHeight="1">
      <c r="A31" s="39" t="s">
        <v>281</v>
      </c>
      <c r="B31" s="37">
        <v>142</v>
      </c>
      <c r="C31" s="37">
        <v>37</v>
      </c>
      <c r="D31" s="37">
        <v>105</v>
      </c>
      <c r="E31" s="37">
        <v>142</v>
      </c>
      <c r="F31" s="37">
        <v>0</v>
      </c>
      <c r="G31" s="37">
        <v>0</v>
      </c>
      <c r="H31" s="37">
        <v>1</v>
      </c>
      <c r="I31" s="37">
        <v>0</v>
      </c>
      <c r="J31" s="37">
        <v>0</v>
      </c>
      <c r="K31" s="37">
        <v>113</v>
      </c>
      <c r="L31" s="37">
        <v>14</v>
      </c>
      <c r="M31" s="37">
        <v>0</v>
      </c>
      <c r="N31" s="37">
        <v>14</v>
      </c>
      <c r="O31" s="38">
        <v>0</v>
      </c>
    </row>
    <row r="32" spans="1:12" ht="11.25" customHeight="1">
      <c r="A32" s="62" t="s">
        <v>56</v>
      </c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</row>
    <row r="33" spans="1:12" ht="12">
      <c r="A33" s="13" t="s">
        <v>55</v>
      </c>
      <c r="G33" s="7"/>
      <c r="H33" s="7"/>
      <c r="I33" s="7"/>
      <c r="J33" s="7"/>
      <c r="K33" s="7"/>
      <c r="L33" s="7"/>
    </row>
    <row r="34" ht="12">
      <c r="A34" s="6"/>
    </row>
    <row r="35" spans="1:15" ht="12" hidden="1">
      <c r="A35" s="33" t="s">
        <v>118</v>
      </c>
      <c r="B35" s="7">
        <f>B7-SUM(B8:B13)-B29</f>
        <v>0</v>
      </c>
      <c r="C35" s="7">
        <f aca="true" t="shared" si="0" ref="C35:O35">C7-SUM(C8:C13)-C29</f>
        <v>0</v>
      </c>
      <c r="D35" s="7">
        <f t="shared" si="0"/>
        <v>0</v>
      </c>
      <c r="E35" s="7">
        <f t="shared" si="0"/>
        <v>0</v>
      </c>
      <c r="F35" s="7">
        <f t="shared" si="0"/>
        <v>0</v>
      </c>
      <c r="G35" s="7">
        <f t="shared" si="0"/>
        <v>0</v>
      </c>
      <c r="H35" s="7">
        <f t="shared" si="0"/>
        <v>0</v>
      </c>
      <c r="I35" s="7">
        <f t="shared" si="0"/>
        <v>0</v>
      </c>
      <c r="J35" s="7">
        <f t="shared" si="0"/>
        <v>0</v>
      </c>
      <c r="K35" s="7">
        <f t="shared" si="0"/>
        <v>0</v>
      </c>
      <c r="L35" s="7">
        <f t="shared" si="0"/>
        <v>0</v>
      </c>
      <c r="M35" s="7">
        <f t="shared" si="0"/>
        <v>0</v>
      </c>
      <c r="N35" s="7">
        <f t="shared" si="0"/>
        <v>0</v>
      </c>
      <c r="O35" s="7">
        <f t="shared" si="0"/>
        <v>0</v>
      </c>
    </row>
    <row r="36" spans="1:15" ht="12" hidden="1">
      <c r="A36" s="33" t="s">
        <v>119</v>
      </c>
      <c r="B36" s="7">
        <f>B13-SUM(B14:B28)</f>
        <v>0</v>
      </c>
      <c r="C36" s="7">
        <f aca="true" t="shared" si="1" ref="C36:O36">C13-SUM(C14:C28)</f>
        <v>0</v>
      </c>
      <c r="D36" s="7">
        <f t="shared" si="1"/>
        <v>0</v>
      </c>
      <c r="E36" s="7">
        <f t="shared" si="1"/>
        <v>0</v>
      </c>
      <c r="F36" s="7">
        <f t="shared" si="1"/>
        <v>0</v>
      </c>
      <c r="G36" s="7">
        <f t="shared" si="1"/>
        <v>0</v>
      </c>
      <c r="H36" s="7">
        <f t="shared" si="1"/>
        <v>0</v>
      </c>
      <c r="I36" s="7">
        <f t="shared" si="1"/>
        <v>0</v>
      </c>
      <c r="J36" s="7">
        <f t="shared" si="1"/>
        <v>0</v>
      </c>
      <c r="K36" s="7">
        <f t="shared" si="1"/>
        <v>0</v>
      </c>
      <c r="L36" s="7">
        <f t="shared" si="1"/>
        <v>0</v>
      </c>
      <c r="M36" s="7">
        <f t="shared" si="1"/>
        <v>0</v>
      </c>
      <c r="N36" s="7">
        <f t="shared" si="1"/>
        <v>0</v>
      </c>
      <c r="O36" s="7">
        <f t="shared" si="1"/>
        <v>0</v>
      </c>
    </row>
    <row r="37" spans="1:15" ht="12" hidden="1">
      <c r="A37" s="33" t="s">
        <v>120</v>
      </c>
      <c r="B37" s="7">
        <f>B29-B30-B31</f>
        <v>0</v>
      </c>
      <c r="C37" s="7">
        <f aca="true" t="shared" si="2" ref="C37:O37">C29-C30-C31</f>
        <v>0</v>
      </c>
      <c r="D37" s="7">
        <f t="shared" si="2"/>
        <v>0</v>
      </c>
      <c r="E37" s="7">
        <f t="shared" si="2"/>
        <v>0</v>
      </c>
      <c r="F37" s="7">
        <f t="shared" si="2"/>
        <v>0</v>
      </c>
      <c r="G37" s="7">
        <f t="shared" si="2"/>
        <v>0</v>
      </c>
      <c r="H37" s="7">
        <f t="shared" si="2"/>
        <v>0</v>
      </c>
      <c r="I37" s="7">
        <f t="shared" si="2"/>
        <v>0</v>
      </c>
      <c r="J37" s="7">
        <f t="shared" si="2"/>
        <v>0</v>
      </c>
      <c r="K37" s="7">
        <f t="shared" si="2"/>
        <v>0</v>
      </c>
      <c r="L37" s="7">
        <f t="shared" si="2"/>
        <v>0</v>
      </c>
      <c r="M37" s="7">
        <f t="shared" si="2"/>
        <v>0</v>
      </c>
      <c r="N37" s="7">
        <f t="shared" si="2"/>
        <v>0</v>
      </c>
      <c r="O37" s="7">
        <f t="shared" si="2"/>
        <v>0</v>
      </c>
    </row>
    <row r="38" spans="1:15" ht="12" hidden="1">
      <c r="A38" s="34" t="s">
        <v>288</v>
      </c>
      <c r="B38" s="7">
        <f>B7-'年月Monthly'!B157</f>
        <v>0</v>
      </c>
      <c r="C38" s="7">
        <f>C7-'年月Monthly'!C157</f>
        <v>0</v>
      </c>
      <c r="D38" s="7">
        <f>D7-'年月Monthly'!D157</f>
        <v>0</v>
      </c>
      <c r="E38" s="7">
        <f>E7-'年月Monthly'!E157</f>
        <v>0</v>
      </c>
      <c r="F38" s="7">
        <f>F7-'年月Monthly'!F157</f>
        <v>0</v>
      </c>
      <c r="G38" s="7">
        <f>G7-'年月Monthly'!G157</f>
        <v>0</v>
      </c>
      <c r="H38" s="7">
        <f>H7-'年月Monthly'!H157</f>
        <v>0</v>
      </c>
      <c r="I38" s="7">
        <f>I7-'年月Monthly'!I157</f>
        <v>0</v>
      </c>
      <c r="J38" s="7">
        <f>J7-'年月Monthly'!J157</f>
        <v>0</v>
      </c>
      <c r="K38" s="7">
        <f>K7-'年月Monthly'!K157</f>
        <v>0</v>
      </c>
      <c r="L38" s="7">
        <f>L7-'年月Monthly'!L157</f>
        <v>0</v>
      </c>
      <c r="M38" s="7">
        <f>M7-'年月Monthly'!M157</f>
        <v>0</v>
      </c>
      <c r="N38" s="7">
        <f>N7-'年月Monthly'!N157</f>
        <v>0</v>
      </c>
      <c r="O38" s="7">
        <f>O7-'年月Monthly'!O157</f>
        <v>0</v>
      </c>
    </row>
    <row r="39" spans="1:12" ht="12">
      <c r="A39" s="6"/>
      <c r="H39" s="7"/>
      <c r="I39" s="7"/>
      <c r="J39" s="7"/>
      <c r="K39" s="7"/>
      <c r="L39" s="7"/>
    </row>
  </sheetData>
  <sheetProtection/>
  <mergeCells count="7">
    <mergeCell ref="A32:L32"/>
    <mergeCell ref="A1:O1"/>
    <mergeCell ref="B3:O3"/>
    <mergeCell ref="A3:A6"/>
    <mergeCell ref="B4:D4"/>
    <mergeCell ref="E4:N4"/>
    <mergeCell ref="O4:O5"/>
  </mergeCells>
  <conditionalFormatting sqref="B35:O38">
    <cfRule type="cellIs" priority="1" dxfId="15" operator="notEqual" stopIfTrue="1">
      <formula>0</formula>
    </cfRule>
  </conditionalFormatting>
  <printOptions/>
  <pageMargins left="0.75" right="0.75" top="1" bottom="1" header="0.5" footer="0.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42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" sqref="A2"/>
    </sheetView>
  </sheetViews>
  <sheetFormatPr defaultColWidth="9.33203125" defaultRowHeight="12"/>
  <cols>
    <col min="1" max="1" width="25.16015625" style="8" customWidth="1"/>
    <col min="2" max="4" width="7.66015625" style="0" customWidth="1"/>
    <col min="5" max="9" width="8" style="0" customWidth="1"/>
    <col min="10" max="10" width="11.5" style="0" customWidth="1"/>
    <col min="11" max="11" width="10" style="0" customWidth="1"/>
    <col min="12" max="12" width="8" style="0" customWidth="1"/>
    <col min="13" max="13" width="9.5" style="0" customWidth="1"/>
    <col min="15" max="15" width="9.5" style="0" customWidth="1"/>
  </cols>
  <sheetData>
    <row r="1" spans="1:15" ht="16.5" customHeight="1">
      <c r="A1" s="71" t="s">
        <v>197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</row>
    <row r="2" spans="1:15" s="23" customFormat="1" ht="13.5" customHeight="1">
      <c r="A2" s="24" t="s">
        <v>261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2" customHeight="1">
      <c r="A3" s="67" t="s">
        <v>198</v>
      </c>
      <c r="B3" s="65" t="s">
        <v>199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6"/>
    </row>
    <row r="4" spans="1:15" ht="12" customHeight="1">
      <c r="A4" s="68"/>
      <c r="B4" s="65" t="s">
        <v>200</v>
      </c>
      <c r="C4" s="65"/>
      <c r="D4" s="65"/>
      <c r="E4" s="65" t="s">
        <v>201</v>
      </c>
      <c r="F4" s="65"/>
      <c r="G4" s="65"/>
      <c r="H4" s="65"/>
      <c r="I4" s="65"/>
      <c r="J4" s="65"/>
      <c r="K4" s="65"/>
      <c r="L4" s="65"/>
      <c r="M4" s="65"/>
      <c r="N4" s="65"/>
      <c r="O4" s="66" t="s">
        <v>202</v>
      </c>
    </row>
    <row r="5" spans="1:15" ht="12" customHeight="1">
      <c r="A5" s="68"/>
      <c r="B5" s="14" t="s">
        <v>203</v>
      </c>
      <c r="C5" s="14" t="s">
        <v>204</v>
      </c>
      <c r="D5" s="14" t="s">
        <v>205</v>
      </c>
      <c r="E5" s="14" t="s">
        <v>203</v>
      </c>
      <c r="F5" s="14" t="s">
        <v>206</v>
      </c>
      <c r="G5" s="14" t="s">
        <v>207</v>
      </c>
      <c r="H5" s="14" t="s">
        <v>208</v>
      </c>
      <c r="I5" s="14" t="s">
        <v>209</v>
      </c>
      <c r="J5" s="14" t="s">
        <v>210</v>
      </c>
      <c r="K5" s="14" t="s">
        <v>211</v>
      </c>
      <c r="L5" s="14" t="s">
        <v>212</v>
      </c>
      <c r="M5" s="14" t="s">
        <v>213</v>
      </c>
      <c r="N5" s="14" t="s">
        <v>214</v>
      </c>
      <c r="O5" s="70"/>
    </row>
    <row r="6" spans="1:15" ht="25.5" customHeight="1">
      <c r="A6" s="69"/>
      <c r="B6" s="15" t="s">
        <v>215</v>
      </c>
      <c r="C6" s="15" t="s">
        <v>216</v>
      </c>
      <c r="D6" s="15" t="s">
        <v>217</v>
      </c>
      <c r="E6" s="15" t="s">
        <v>215</v>
      </c>
      <c r="F6" s="15" t="s">
        <v>218</v>
      </c>
      <c r="G6" s="15" t="s">
        <v>219</v>
      </c>
      <c r="H6" s="15" t="s">
        <v>220</v>
      </c>
      <c r="I6" s="15" t="s">
        <v>221</v>
      </c>
      <c r="J6" s="15" t="s">
        <v>222</v>
      </c>
      <c r="K6" s="15" t="s">
        <v>223</v>
      </c>
      <c r="L6" s="15" t="s">
        <v>224</v>
      </c>
      <c r="M6" s="15" t="s">
        <v>225</v>
      </c>
      <c r="N6" s="15" t="s">
        <v>226</v>
      </c>
      <c r="O6" s="16" t="s">
        <v>227</v>
      </c>
    </row>
    <row r="7" spans="1:15" s="4" customFormat="1" ht="12" customHeight="1">
      <c r="A7" s="25" t="s">
        <v>228</v>
      </c>
      <c r="B7" s="31">
        <v>418802</v>
      </c>
      <c r="C7" s="31">
        <v>160963</v>
      </c>
      <c r="D7" s="31">
        <v>257839</v>
      </c>
      <c r="E7" s="31">
        <v>411922</v>
      </c>
      <c r="F7" s="31">
        <v>3783</v>
      </c>
      <c r="G7" s="31">
        <v>2004</v>
      </c>
      <c r="H7" s="31">
        <v>5923</v>
      </c>
      <c r="I7" s="31">
        <v>1573</v>
      </c>
      <c r="J7" s="31">
        <v>485</v>
      </c>
      <c r="K7" s="31">
        <v>325572</v>
      </c>
      <c r="L7" s="31">
        <v>21428</v>
      </c>
      <c r="M7" s="31">
        <v>1959</v>
      </c>
      <c r="N7" s="31">
        <v>49195</v>
      </c>
      <c r="O7" s="32">
        <v>6880</v>
      </c>
    </row>
    <row r="8" spans="1:15" s="4" customFormat="1" ht="12" customHeight="1">
      <c r="A8" s="25" t="s">
        <v>229</v>
      </c>
      <c r="B8" s="31">
        <v>347897</v>
      </c>
      <c r="C8" s="31">
        <v>143819</v>
      </c>
      <c r="D8" s="31">
        <v>204078</v>
      </c>
      <c r="E8" s="31">
        <v>344948</v>
      </c>
      <c r="F8" s="31">
        <v>899</v>
      </c>
      <c r="G8" s="31">
        <v>1366</v>
      </c>
      <c r="H8" s="31">
        <v>3579</v>
      </c>
      <c r="I8" s="31">
        <v>1159</v>
      </c>
      <c r="J8" s="31">
        <v>334</v>
      </c>
      <c r="K8" s="31">
        <v>283273</v>
      </c>
      <c r="L8" s="31">
        <v>15311</v>
      </c>
      <c r="M8" s="31">
        <v>1601</v>
      </c>
      <c r="N8" s="31">
        <v>37426</v>
      </c>
      <c r="O8" s="32">
        <v>2949</v>
      </c>
    </row>
    <row r="9" spans="1:15" ht="12" customHeight="1">
      <c r="A9" s="26" t="s">
        <v>230</v>
      </c>
      <c r="B9" s="29">
        <v>60119</v>
      </c>
      <c r="C9" s="29">
        <v>20603</v>
      </c>
      <c r="D9" s="29">
        <v>39516</v>
      </c>
      <c r="E9" s="29">
        <v>59455</v>
      </c>
      <c r="F9" s="29">
        <v>267</v>
      </c>
      <c r="G9" s="29">
        <v>149</v>
      </c>
      <c r="H9" s="29">
        <v>831</v>
      </c>
      <c r="I9" s="29">
        <v>214</v>
      </c>
      <c r="J9" s="29">
        <v>24</v>
      </c>
      <c r="K9" s="29">
        <v>45059</v>
      </c>
      <c r="L9" s="29">
        <v>4732</v>
      </c>
      <c r="M9" s="29">
        <v>445</v>
      </c>
      <c r="N9" s="29">
        <v>7734</v>
      </c>
      <c r="O9" s="30">
        <v>664</v>
      </c>
    </row>
    <row r="10" spans="1:15" ht="12" customHeight="1">
      <c r="A10" s="26" t="s">
        <v>231</v>
      </c>
      <c r="B10" s="29">
        <v>7499</v>
      </c>
      <c r="C10" s="29">
        <v>2874</v>
      </c>
      <c r="D10" s="29">
        <v>4625</v>
      </c>
      <c r="E10" s="29">
        <v>7465</v>
      </c>
      <c r="F10" s="29">
        <v>9</v>
      </c>
      <c r="G10" s="29">
        <v>8</v>
      </c>
      <c r="H10" s="29">
        <v>62</v>
      </c>
      <c r="I10" s="29">
        <v>32</v>
      </c>
      <c r="J10" s="29">
        <v>8</v>
      </c>
      <c r="K10" s="29">
        <v>6461</v>
      </c>
      <c r="L10" s="29">
        <v>77</v>
      </c>
      <c r="M10" s="29">
        <v>31</v>
      </c>
      <c r="N10" s="29">
        <v>777</v>
      </c>
      <c r="O10" s="30">
        <v>34</v>
      </c>
    </row>
    <row r="11" spans="1:15" ht="12" customHeight="1">
      <c r="A11" s="26" t="s">
        <v>232</v>
      </c>
      <c r="B11" s="29">
        <v>69845</v>
      </c>
      <c r="C11" s="29">
        <v>35745</v>
      </c>
      <c r="D11" s="29">
        <v>34100</v>
      </c>
      <c r="E11" s="29">
        <v>69570</v>
      </c>
      <c r="F11" s="29">
        <v>66</v>
      </c>
      <c r="G11" s="29">
        <v>102</v>
      </c>
      <c r="H11" s="29">
        <v>357</v>
      </c>
      <c r="I11" s="29">
        <v>94</v>
      </c>
      <c r="J11" s="29">
        <v>196</v>
      </c>
      <c r="K11" s="29">
        <v>60194</v>
      </c>
      <c r="L11" s="29">
        <v>6622</v>
      </c>
      <c r="M11" s="29">
        <v>96</v>
      </c>
      <c r="N11" s="29">
        <v>1843</v>
      </c>
      <c r="O11" s="30">
        <v>275</v>
      </c>
    </row>
    <row r="12" spans="1:15" ht="12" customHeight="1">
      <c r="A12" s="26" t="s">
        <v>233</v>
      </c>
      <c r="B12" s="29">
        <v>18975</v>
      </c>
      <c r="C12" s="29">
        <v>6754</v>
      </c>
      <c r="D12" s="29">
        <v>12221</v>
      </c>
      <c r="E12" s="29">
        <v>18791</v>
      </c>
      <c r="F12" s="29">
        <v>64</v>
      </c>
      <c r="G12" s="29">
        <v>161</v>
      </c>
      <c r="H12" s="29">
        <v>133</v>
      </c>
      <c r="I12" s="29">
        <v>69</v>
      </c>
      <c r="J12" s="29">
        <v>13</v>
      </c>
      <c r="K12" s="29">
        <v>16346</v>
      </c>
      <c r="L12" s="29">
        <v>323</v>
      </c>
      <c r="M12" s="29">
        <v>12</v>
      </c>
      <c r="N12" s="29">
        <v>1670</v>
      </c>
      <c r="O12" s="30">
        <v>184</v>
      </c>
    </row>
    <row r="13" spans="1:15" ht="12" customHeight="1">
      <c r="A13" s="26" t="s">
        <v>234</v>
      </c>
      <c r="B13" s="29">
        <v>13283</v>
      </c>
      <c r="C13" s="29">
        <v>4286</v>
      </c>
      <c r="D13" s="29">
        <v>8997</v>
      </c>
      <c r="E13" s="29">
        <v>13239</v>
      </c>
      <c r="F13" s="29">
        <v>11</v>
      </c>
      <c r="G13" s="29">
        <v>36</v>
      </c>
      <c r="H13" s="29">
        <v>60</v>
      </c>
      <c r="I13" s="29">
        <v>17</v>
      </c>
      <c r="J13" s="29">
        <v>6</v>
      </c>
      <c r="K13" s="29">
        <v>11726</v>
      </c>
      <c r="L13" s="29">
        <v>117</v>
      </c>
      <c r="M13" s="29">
        <v>17</v>
      </c>
      <c r="N13" s="29">
        <v>1249</v>
      </c>
      <c r="O13" s="30">
        <v>44</v>
      </c>
    </row>
    <row r="14" spans="1:15" ht="12" customHeight="1">
      <c r="A14" s="26" t="s">
        <v>235</v>
      </c>
      <c r="B14" s="29">
        <v>33185</v>
      </c>
      <c r="C14" s="29">
        <v>16639</v>
      </c>
      <c r="D14" s="29">
        <v>16546</v>
      </c>
      <c r="E14" s="29">
        <v>33080</v>
      </c>
      <c r="F14" s="29">
        <v>43</v>
      </c>
      <c r="G14" s="29">
        <v>38</v>
      </c>
      <c r="H14" s="29">
        <v>155</v>
      </c>
      <c r="I14" s="29">
        <v>30</v>
      </c>
      <c r="J14" s="29">
        <v>1</v>
      </c>
      <c r="K14" s="29">
        <v>29282</v>
      </c>
      <c r="L14" s="29">
        <v>248</v>
      </c>
      <c r="M14" s="29">
        <v>234</v>
      </c>
      <c r="N14" s="29">
        <v>3049</v>
      </c>
      <c r="O14" s="30">
        <v>105</v>
      </c>
    </row>
    <row r="15" spans="1:15" ht="12" customHeight="1">
      <c r="A15" s="26" t="s">
        <v>236</v>
      </c>
      <c r="B15" s="29">
        <v>25848</v>
      </c>
      <c r="C15" s="29">
        <v>13550</v>
      </c>
      <c r="D15" s="29">
        <v>12298</v>
      </c>
      <c r="E15" s="29">
        <v>25787</v>
      </c>
      <c r="F15" s="29">
        <v>4</v>
      </c>
      <c r="G15" s="29">
        <v>6</v>
      </c>
      <c r="H15" s="29">
        <v>144</v>
      </c>
      <c r="I15" s="29">
        <v>14</v>
      </c>
      <c r="J15" s="29">
        <v>26</v>
      </c>
      <c r="K15" s="29">
        <v>22849</v>
      </c>
      <c r="L15" s="29">
        <v>268</v>
      </c>
      <c r="M15" s="29">
        <v>61</v>
      </c>
      <c r="N15" s="29">
        <v>2415</v>
      </c>
      <c r="O15" s="30">
        <v>61</v>
      </c>
    </row>
    <row r="16" spans="1:15" ht="12" customHeight="1">
      <c r="A16" s="26" t="s">
        <v>237</v>
      </c>
      <c r="B16" s="29">
        <v>7031</v>
      </c>
      <c r="C16" s="29">
        <v>2256</v>
      </c>
      <c r="D16" s="29">
        <v>4775</v>
      </c>
      <c r="E16" s="29">
        <v>6989</v>
      </c>
      <c r="F16" s="29">
        <v>9</v>
      </c>
      <c r="G16" s="29">
        <v>2</v>
      </c>
      <c r="H16" s="29">
        <v>53</v>
      </c>
      <c r="I16" s="29">
        <v>22</v>
      </c>
      <c r="J16" s="29">
        <v>10</v>
      </c>
      <c r="K16" s="29">
        <v>5759</v>
      </c>
      <c r="L16" s="29">
        <v>64</v>
      </c>
      <c r="M16" s="29">
        <v>44</v>
      </c>
      <c r="N16" s="29">
        <v>1026</v>
      </c>
      <c r="O16" s="30">
        <v>42</v>
      </c>
    </row>
    <row r="17" spans="1:15" s="22" customFormat="1" ht="12" customHeight="1">
      <c r="A17" s="26" t="s">
        <v>238</v>
      </c>
      <c r="B17" s="29">
        <v>9349</v>
      </c>
      <c r="C17" s="29">
        <v>2758</v>
      </c>
      <c r="D17" s="29">
        <v>6591</v>
      </c>
      <c r="E17" s="29">
        <v>9248</v>
      </c>
      <c r="F17" s="29">
        <v>11</v>
      </c>
      <c r="G17" s="29">
        <v>74</v>
      </c>
      <c r="H17" s="29">
        <v>58</v>
      </c>
      <c r="I17" s="29">
        <v>10</v>
      </c>
      <c r="J17" s="29">
        <v>1</v>
      </c>
      <c r="K17" s="29">
        <v>7312</v>
      </c>
      <c r="L17" s="29">
        <v>82</v>
      </c>
      <c r="M17" s="29">
        <v>49</v>
      </c>
      <c r="N17" s="29">
        <v>1651</v>
      </c>
      <c r="O17" s="30">
        <v>101</v>
      </c>
    </row>
    <row r="18" spans="1:15" ht="12" customHeight="1">
      <c r="A18" s="26" t="s">
        <v>239</v>
      </c>
      <c r="B18" s="29">
        <v>6748</v>
      </c>
      <c r="C18" s="29">
        <v>2063</v>
      </c>
      <c r="D18" s="29">
        <v>4685</v>
      </c>
      <c r="E18" s="29">
        <v>6729</v>
      </c>
      <c r="F18" s="29">
        <v>5</v>
      </c>
      <c r="G18" s="29">
        <v>1</v>
      </c>
      <c r="H18" s="29">
        <v>45</v>
      </c>
      <c r="I18" s="29">
        <v>12</v>
      </c>
      <c r="J18" s="29">
        <v>2</v>
      </c>
      <c r="K18" s="29">
        <v>5283</v>
      </c>
      <c r="L18" s="29">
        <v>77</v>
      </c>
      <c r="M18" s="29">
        <v>5</v>
      </c>
      <c r="N18" s="29">
        <v>1299</v>
      </c>
      <c r="O18" s="30">
        <v>19</v>
      </c>
    </row>
    <row r="19" spans="1:15" ht="12" customHeight="1">
      <c r="A19" s="26" t="s">
        <v>240</v>
      </c>
      <c r="B19" s="29">
        <v>17731</v>
      </c>
      <c r="C19" s="29">
        <v>8313</v>
      </c>
      <c r="D19" s="29">
        <v>9418</v>
      </c>
      <c r="E19" s="29">
        <v>17681</v>
      </c>
      <c r="F19" s="29">
        <v>6</v>
      </c>
      <c r="G19" s="29">
        <v>49</v>
      </c>
      <c r="H19" s="29">
        <v>54</v>
      </c>
      <c r="I19" s="29">
        <v>33</v>
      </c>
      <c r="J19" s="29">
        <v>3</v>
      </c>
      <c r="K19" s="29">
        <v>15674</v>
      </c>
      <c r="L19" s="29">
        <v>248</v>
      </c>
      <c r="M19" s="29">
        <v>39</v>
      </c>
      <c r="N19" s="29">
        <v>1575</v>
      </c>
      <c r="O19" s="30">
        <v>50</v>
      </c>
    </row>
    <row r="20" spans="1:15" ht="12" customHeight="1">
      <c r="A20" s="26" t="s">
        <v>241</v>
      </c>
      <c r="B20" s="29">
        <v>16290</v>
      </c>
      <c r="C20" s="29">
        <v>8229</v>
      </c>
      <c r="D20" s="29">
        <v>8061</v>
      </c>
      <c r="E20" s="29">
        <v>16159</v>
      </c>
      <c r="F20" s="29">
        <v>17</v>
      </c>
      <c r="G20" s="29">
        <v>77</v>
      </c>
      <c r="H20" s="29">
        <v>146</v>
      </c>
      <c r="I20" s="29">
        <v>86</v>
      </c>
      <c r="J20" s="29">
        <v>1</v>
      </c>
      <c r="K20" s="29">
        <v>13122</v>
      </c>
      <c r="L20" s="29">
        <v>254</v>
      </c>
      <c r="M20" s="29">
        <v>29</v>
      </c>
      <c r="N20" s="29">
        <v>2427</v>
      </c>
      <c r="O20" s="30">
        <v>131</v>
      </c>
    </row>
    <row r="21" spans="1:15" ht="12" customHeight="1">
      <c r="A21" s="26" t="s">
        <v>242</v>
      </c>
      <c r="B21" s="29">
        <v>9774</v>
      </c>
      <c r="C21" s="29">
        <v>3406</v>
      </c>
      <c r="D21" s="29">
        <v>6368</v>
      </c>
      <c r="E21" s="29">
        <v>9715</v>
      </c>
      <c r="F21" s="29">
        <v>7</v>
      </c>
      <c r="G21" s="29">
        <v>8</v>
      </c>
      <c r="H21" s="29">
        <v>63</v>
      </c>
      <c r="I21" s="29">
        <v>38</v>
      </c>
      <c r="J21" s="29">
        <v>5</v>
      </c>
      <c r="K21" s="29">
        <v>7351</v>
      </c>
      <c r="L21" s="29">
        <v>199</v>
      </c>
      <c r="M21" s="29">
        <v>40</v>
      </c>
      <c r="N21" s="29">
        <v>2004</v>
      </c>
      <c r="O21" s="30">
        <v>59</v>
      </c>
    </row>
    <row r="22" spans="1:15" ht="12" customHeight="1">
      <c r="A22" s="26" t="s">
        <v>243</v>
      </c>
      <c r="B22" s="29">
        <v>1940</v>
      </c>
      <c r="C22" s="29">
        <v>286</v>
      </c>
      <c r="D22" s="29">
        <v>1654</v>
      </c>
      <c r="E22" s="29">
        <v>1925</v>
      </c>
      <c r="F22" s="29">
        <v>3</v>
      </c>
      <c r="G22" s="29">
        <v>8</v>
      </c>
      <c r="H22" s="29">
        <v>23</v>
      </c>
      <c r="I22" s="29">
        <v>27</v>
      </c>
      <c r="J22" s="29">
        <v>0</v>
      </c>
      <c r="K22" s="29">
        <v>1373</v>
      </c>
      <c r="L22" s="29">
        <v>52</v>
      </c>
      <c r="M22" s="29">
        <v>61</v>
      </c>
      <c r="N22" s="29">
        <v>378</v>
      </c>
      <c r="O22" s="30">
        <v>15</v>
      </c>
    </row>
    <row r="23" spans="1:15" ht="12" customHeight="1">
      <c r="A23" s="26" t="s">
        <v>244</v>
      </c>
      <c r="B23" s="29">
        <v>4400</v>
      </c>
      <c r="C23" s="29">
        <v>1122</v>
      </c>
      <c r="D23" s="29">
        <v>3278</v>
      </c>
      <c r="E23" s="29">
        <v>4378</v>
      </c>
      <c r="F23" s="29">
        <v>6</v>
      </c>
      <c r="G23" s="29">
        <v>2</v>
      </c>
      <c r="H23" s="29">
        <v>62</v>
      </c>
      <c r="I23" s="29">
        <v>30</v>
      </c>
      <c r="J23" s="29">
        <v>1</v>
      </c>
      <c r="K23" s="29">
        <v>3398</v>
      </c>
      <c r="L23" s="29">
        <v>233</v>
      </c>
      <c r="M23" s="29">
        <v>119</v>
      </c>
      <c r="N23" s="29">
        <v>527</v>
      </c>
      <c r="O23" s="30">
        <v>22</v>
      </c>
    </row>
    <row r="24" spans="1:15" ht="12" customHeight="1">
      <c r="A24" s="26" t="s">
        <v>245</v>
      </c>
      <c r="B24" s="29">
        <v>1817</v>
      </c>
      <c r="C24" s="29">
        <v>1087</v>
      </c>
      <c r="D24" s="29">
        <v>730</v>
      </c>
      <c r="E24" s="29">
        <v>1816</v>
      </c>
      <c r="F24" s="29">
        <v>1</v>
      </c>
      <c r="G24" s="29">
        <v>0</v>
      </c>
      <c r="H24" s="29">
        <v>9</v>
      </c>
      <c r="I24" s="29">
        <v>3</v>
      </c>
      <c r="J24" s="29">
        <v>2</v>
      </c>
      <c r="K24" s="29">
        <v>1647</v>
      </c>
      <c r="L24" s="29">
        <v>17</v>
      </c>
      <c r="M24" s="29">
        <v>15</v>
      </c>
      <c r="N24" s="29">
        <v>122</v>
      </c>
      <c r="O24" s="30">
        <v>1</v>
      </c>
    </row>
    <row r="25" spans="1:15" ht="12" customHeight="1">
      <c r="A25" s="26" t="s">
        <v>246</v>
      </c>
      <c r="B25" s="29">
        <v>4264</v>
      </c>
      <c r="C25" s="29">
        <v>828</v>
      </c>
      <c r="D25" s="29">
        <v>3436</v>
      </c>
      <c r="E25" s="29">
        <v>4234</v>
      </c>
      <c r="F25" s="29">
        <v>13</v>
      </c>
      <c r="G25" s="29">
        <v>5</v>
      </c>
      <c r="H25" s="29">
        <v>58</v>
      </c>
      <c r="I25" s="29">
        <v>13</v>
      </c>
      <c r="J25" s="29">
        <v>1</v>
      </c>
      <c r="K25" s="29">
        <v>3051</v>
      </c>
      <c r="L25" s="29">
        <v>114</v>
      </c>
      <c r="M25" s="29">
        <v>34</v>
      </c>
      <c r="N25" s="29">
        <v>945</v>
      </c>
      <c r="O25" s="30">
        <v>30</v>
      </c>
    </row>
    <row r="26" spans="1:15" ht="12" customHeight="1">
      <c r="A26" s="26" t="s">
        <v>247</v>
      </c>
      <c r="B26" s="29">
        <v>9981</v>
      </c>
      <c r="C26" s="29">
        <v>2912</v>
      </c>
      <c r="D26" s="29">
        <v>7069</v>
      </c>
      <c r="E26" s="29">
        <v>9605</v>
      </c>
      <c r="F26" s="29">
        <v>86</v>
      </c>
      <c r="G26" s="29">
        <v>453</v>
      </c>
      <c r="H26" s="29">
        <v>290</v>
      </c>
      <c r="I26" s="29">
        <v>93</v>
      </c>
      <c r="J26" s="29">
        <v>2</v>
      </c>
      <c r="K26" s="29">
        <v>6518</v>
      </c>
      <c r="L26" s="29">
        <v>374</v>
      </c>
      <c r="M26" s="29">
        <v>9</v>
      </c>
      <c r="N26" s="29">
        <v>1780</v>
      </c>
      <c r="O26" s="30">
        <v>376</v>
      </c>
    </row>
    <row r="27" spans="1:15" ht="12" customHeight="1">
      <c r="A27" s="26" t="s">
        <v>248</v>
      </c>
      <c r="B27" s="29">
        <v>18371</v>
      </c>
      <c r="C27" s="29">
        <v>6501</v>
      </c>
      <c r="D27" s="29">
        <v>11870</v>
      </c>
      <c r="E27" s="29">
        <v>17806</v>
      </c>
      <c r="F27" s="29">
        <v>229</v>
      </c>
      <c r="G27" s="29">
        <v>136</v>
      </c>
      <c r="H27" s="29">
        <v>611</v>
      </c>
      <c r="I27" s="29">
        <v>267</v>
      </c>
      <c r="J27" s="29">
        <v>17</v>
      </c>
      <c r="K27" s="29">
        <v>12739</v>
      </c>
      <c r="L27" s="29">
        <v>767</v>
      </c>
      <c r="M27" s="29">
        <v>153</v>
      </c>
      <c r="N27" s="29">
        <v>2887</v>
      </c>
      <c r="O27" s="30">
        <v>565</v>
      </c>
    </row>
    <row r="28" spans="1:15" ht="12" customHeight="1">
      <c r="A28" s="26" t="s">
        <v>249</v>
      </c>
      <c r="B28" s="29">
        <v>2653</v>
      </c>
      <c r="C28" s="29">
        <v>465</v>
      </c>
      <c r="D28" s="29">
        <v>2188</v>
      </c>
      <c r="E28" s="29">
        <v>2620</v>
      </c>
      <c r="F28" s="29">
        <v>13</v>
      </c>
      <c r="G28" s="29">
        <v>5</v>
      </c>
      <c r="H28" s="29">
        <v>83</v>
      </c>
      <c r="I28" s="29">
        <v>30</v>
      </c>
      <c r="J28" s="29">
        <v>11</v>
      </c>
      <c r="K28" s="29">
        <v>2024</v>
      </c>
      <c r="L28" s="29">
        <v>16</v>
      </c>
      <c r="M28" s="29">
        <v>16</v>
      </c>
      <c r="N28" s="29">
        <v>422</v>
      </c>
      <c r="O28" s="30">
        <v>33</v>
      </c>
    </row>
    <row r="29" spans="1:15" ht="12" customHeight="1">
      <c r="A29" s="26" t="s">
        <v>250</v>
      </c>
      <c r="B29" s="29">
        <v>8794</v>
      </c>
      <c r="C29" s="29">
        <v>3142</v>
      </c>
      <c r="D29" s="29">
        <v>5652</v>
      </c>
      <c r="E29" s="29">
        <v>8656</v>
      </c>
      <c r="F29" s="29">
        <v>29</v>
      </c>
      <c r="G29" s="29">
        <v>46</v>
      </c>
      <c r="H29" s="29">
        <v>282</v>
      </c>
      <c r="I29" s="29">
        <v>25</v>
      </c>
      <c r="J29" s="29">
        <v>4</v>
      </c>
      <c r="K29" s="29">
        <v>6105</v>
      </c>
      <c r="L29" s="29">
        <v>427</v>
      </c>
      <c r="M29" s="29">
        <v>92</v>
      </c>
      <c r="N29" s="29">
        <v>1646</v>
      </c>
      <c r="O29" s="30">
        <v>138</v>
      </c>
    </row>
    <row r="30" spans="1:15" s="4" customFormat="1" ht="12" customHeight="1">
      <c r="A30" s="28" t="s">
        <v>251</v>
      </c>
      <c r="B30" s="31">
        <v>53683</v>
      </c>
      <c r="C30" s="31">
        <v>13083</v>
      </c>
      <c r="D30" s="31">
        <v>40600</v>
      </c>
      <c r="E30" s="31">
        <v>50178</v>
      </c>
      <c r="F30" s="31">
        <v>2608</v>
      </c>
      <c r="G30" s="31">
        <v>493</v>
      </c>
      <c r="H30" s="31">
        <v>1805</v>
      </c>
      <c r="I30" s="31">
        <v>328</v>
      </c>
      <c r="J30" s="31">
        <v>16</v>
      </c>
      <c r="K30" s="31">
        <v>30545</v>
      </c>
      <c r="L30" s="31">
        <v>5015</v>
      </c>
      <c r="M30" s="31">
        <v>261</v>
      </c>
      <c r="N30" s="31">
        <v>9107</v>
      </c>
      <c r="O30" s="32">
        <v>3505</v>
      </c>
    </row>
    <row r="31" spans="1:15" s="4" customFormat="1" ht="12" customHeight="1">
      <c r="A31" s="25" t="s">
        <v>252</v>
      </c>
      <c r="B31" s="31">
        <v>16461</v>
      </c>
      <c r="C31" s="31">
        <v>3849</v>
      </c>
      <c r="D31" s="31">
        <v>12612</v>
      </c>
      <c r="E31" s="31">
        <v>16035</v>
      </c>
      <c r="F31" s="31">
        <v>275</v>
      </c>
      <c r="G31" s="31">
        <v>139</v>
      </c>
      <c r="H31" s="31">
        <v>529</v>
      </c>
      <c r="I31" s="31">
        <v>86</v>
      </c>
      <c r="J31" s="31">
        <v>12</v>
      </c>
      <c r="K31" s="31">
        <v>11237</v>
      </c>
      <c r="L31" s="31">
        <v>1057</v>
      </c>
      <c r="M31" s="31">
        <v>96</v>
      </c>
      <c r="N31" s="31">
        <v>2604</v>
      </c>
      <c r="O31" s="32">
        <v>426</v>
      </c>
    </row>
    <row r="32" spans="1:15" s="4" customFormat="1" ht="12" customHeight="1">
      <c r="A32" s="25" t="s">
        <v>253</v>
      </c>
      <c r="B32" s="31">
        <v>761</v>
      </c>
      <c r="C32" s="31">
        <v>212</v>
      </c>
      <c r="D32" s="31">
        <v>549</v>
      </c>
      <c r="E32" s="31">
        <v>761</v>
      </c>
      <c r="F32" s="31">
        <v>1</v>
      </c>
      <c r="G32" s="31">
        <v>6</v>
      </c>
      <c r="H32" s="31">
        <v>10</v>
      </c>
      <c r="I32" s="31">
        <v>0</v>
      </c>
      <c r="J32" s="31">
        <v>123</v>
      </c>
      <c r="K32" s="31">
        <v>517</v>
      </c>
      <c r="L32" s="31">
        <v>45</v>
      </c>
      <c r="M32" s="31">
        <v>1</v>
      </c>
      <c r="N32" s="31">
        <v>58</v>
      </c>
      <c r="O32" s="32">
        <v>0</v>
      </c>
    </row>
    <row r="33" spans="1:15" ht="12" customHeight="1">
      <c r="A33" s="27" t="s">
        <v>116</v>
      </c>
      <c r="B33" s="29">
        <v>599</v>
      </c>
      <c r="C33" s="29">
        <v>142</v>
      </c>
      <c r="D33" s="29">
        <v>457</v>
      </c>
      <c r="E33" s="29">
        <v>599</v>
      </c>
      <c r="F33" s="29">
        <v>1</v>
      </c>
      <c r="G33" s="29">
        <v>6</v>
      </c>
      <c r="H33" s="29">
        <v>8</v>
      </c>
      <c r="I33" s="29">
        <v>0</v>
      </c>
      <c r="J33" s="29">
        <v>88</v>
      </c>
      <c r="K33" s="29">
        <v>417</v>
      </c>
      <c r="L33" s="29">
        <v>33</v>
      </c>
      <c r="M33" s="29">
        <v>0</v>
      </c>
      <c r="N33" s="29">
        <v>46</v>
      </c>
      <c r="O33" s="30">
        <v>0</v>
      </c>
    </row>
    <row r="34" spans="1:15" ht="12" customHeight="1">
      <c r="A34" s="27" t="s">
        <v>254</v>
      </c>
      <c r="B34" s="29">
        <v>162</v>
      </c>
      <c r="C34" s="29">
        <v>70</v>
      </c>
      <c r="D34" s="29">
        <v>92</v>
      </c>
      <c r="E34" s="29">
        <v>162</v>
      </c>
      <c r="F34" s="29">
        <v>0</v>
      </c>
      <c r="G34" s="29">
        <v>0</v>
      </c>
      <c r="H34" s="29">
        <v>2</v>
      </c>
      <c r="I34" s="29">
        <v>0</v>
      </c>
      <c r="J34" s="29">
        <v>35</v>
      </c>
      <c r="K34" s="29">
        <v>100</v>
      </c>
      <c r="L34" s="29">
        <v>12</v>
      </c>
      <c r="M34" s="29">
        <v>1</v>
      </c>
      <c r="N34" s="29">
        <v>12</v>
      </c>
      <c r="O34" s="30">
        <v>0</v>
      </c>
    </row>
    <row r="35" spans="1:12" ht="11.25" customHeight="1">
      <c r="A35" s="62" t="s">
        <v>255</v>
      </c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</row>
    <row r="36" spans="1:12" ht="12">
      <c r="A36" s="13" t="s">
        <v>256</v>
      </c>
      <c r="G36" s="7"/>
      <c r="H36" s="7"/>
      <c r="I36" s="7"/>
      <c r="J36" s="7"/>
      <c r="K36" s="7"/>
      <c r="L36" s="7"/>
    </row>
    <row r="37" ht="12">
      <c r="A37" s="6"/>
    </row>
    <row r="38" spans="1:15" ht="12" hidden="1">
      <c r="A38" s="33" t="s">
        <v>257</v>
      </c>
      <c r="B38" s="7">
        <f aca="true" t="shared" si="0" ref="B38:O38">B7-B8-B30-B31-B32</f>
        <v>0</v>
      </c>
      <c r="C38" s="7">
        <f t="shared" si="0"/>
        <v>0</v>
      </c>
      <c r="D38" s="7">
        <f t="shared" si="0"/>
        <v>0</v>
      </c>
      <c r="E38" s="7">
        <f t="shared" si="0"/>
        <v>0</v>
      </c>
      <c r="F38" s="7">
        <f t="shared" si="0"/>
        <v>0</v>
      </c>
      <c r="G38" s="7">
        <f t="shared" si="0"/>
        <v>0</v>
      </c>
      <c r="H38" s="7">
        <f t="shared" si="0"/>
        <v>0</v>
      </c>
      <c r="I38" s="7">
        <f t="shared" si="0"/>
        <v>0</v>
      </c>
      <c r="J38" s="7">
        <f t="shared" si="0"/>
        <v>0</v>
      </c>
      <c r="K38" s="7">
        <f t="shared" si="0"/>
        <v>0</v>
      </c>
      <c r="L38" s="7">
        <f t="shared" si="0"/>
        <v>0</v>
      </c>
      <c r="M38" s="7">
        <f t="shared" si="0"/>
        <v>0</v>
      </c>
      <c r="N38" s="7">
        <f t="shared" si="0"/>
        <v>0</v>
      </c>
      <c r="O38" s="7">
        <f t="shared" si="0"/>
        <v>0</v>
      </c>
    </row>
    <row r="39" spans="1:15" ht="12" hidden="1">
      <c r="A39" s="33" t="s">
        <v>258</v>
      </c>
      <c r="B39" s="7">
        <f aca="true" t="shared" si="1" ref="B39:O39">B8-SUM(B9:B29)</f>
        <v>0</v>
      </c>
      <c r="C39" s="7">
        <f t="shared" si="1"/>
        <v>0</v>
      </c>
      <c r="D39" s="7">
        <f t="shared" si="1"/>
        <v>0</v>
      </c>
      <c r="E39" s="7">
        <f t="shared" si="1"/>
        <v>0</v>
      </c>
      <c r="F39" s="7">
        <f t="shared" si="1"/>
        <v>0</v>
      </c>
      <c r="G39" s="7">
        <f t="shared" si="1"/>
        <v>0</v>
      </c>
      <c r="H39" s="7">
        <f t="shared" si="1"/>
        <v>0</v>
      </c>
      <c r="I39" s="7">
        <f t="shared" si="1"/>
        <v>0</v>
      </c>
      <c r="J39" s="7">
        <f t="shared" si="1"/>
        <v>0</v>
      </c>
      <c r="K39" s="7">
        <f t="shared" si="1"/>
        <v>0</v>
      </c>
      <c r="L39" s="7">
        <f t="shared" si="1"/>
        <v>0</v>
      </c>
      <c r="M39" s="7">
        <f t="shared" si="1"/>
        <v>0</v>
      </c>
      <c r="N39" s="7">
        <f t="shared" si="1"/>
        <v>0</v>
      </c>
      <c r="O39" s="7">
        <f t="shared" si="1"/>
        <v>0</v>
      </c>
    </row>
    <row r="40" spans="1:15" ht="12" hidden="1">
      <c r="A40" s="33" t="s">
        <v>259</v>
      </c>
      <c r="B40" s="7">
        <f aca="true" t="shared" si="2" ref="B40:O40">B32-B33-B34</f>
        <v>0</v>
      </c>
      <c r="C40" s="7">
        <f t="shared" si="2"/>
        <v>0</v>
      </c>
      <c r="D40" s="7">
        <f t="shared" si="2"/>
        <v>0</v>
      </c>
      <c r="E40" s="7">
        <f t="shared" si="2"/>
        <v>0</v>
      </c>
      <c r="F40" s="7">
        <f t="shared" si="2"/>
        <v>0</v>
      </c>
      <c r="G40" s="7">
        <f t="shared" si="2"/>
        <v>0</v>
      </c>
      <c r="H40" s="7">
        <f t="shared" si="2"/>
        <v>0</v>
      </c>
      <c r="I40" s="7">
        <f t="shared" si="2"/>
        <v>0</v>
      </c>
      <c r="J40" s="7">
        <f t="shared" si="2"/>
        <v>0</v>
      </c>
      <c r="K40" s="7">
        <f t="shared" si="2"/>
        <v>0</v>
      </c>
      <c r="L40" s="7">
        <f t="shared" si="2"/>
        <v>0</v>
      </c>
      <c r="M40" s="7">
        <f t="shared" si="2"/>
        <v>0</v>
      </c>
      <c r="N40" s="7">
        <f t="shared" si="2"/>
        <v>0</v>
      </c>
      <c r="O40" s="7">
        <f t="shared" si="2"/>
        <v>0</v>
      </c>
    </row>
    <row r="41" spans="1:15" ht="12" hidden="1">
      <c r="A41" s="34" t="s">
        <v>260</v>
      </c>
      <c r="B41" s="7">
        <f>B7-'年月Monthly'!B144</f>
        <v>0</v>
      </c>
      <c r="C41" s="7">
        <f>C7-'年月Monthly'!C144</f>
        <v>0</v>
      </c>
      <c r="D41" s="7">
        <f>D7-'年月Monthly'!D144</f>
        <v>0</v>
      </c>
      <c r="E41" s="7">
        <f>E7-'年月Monthly'!E144</f>
        <v>0</v>
      </c>
      <c r="F41" s="7">
        <f>F7-'年月Monthly'!F144</f>
        <v>0</v>
      </c>
      <c r="G41" s="7">
        <f>G7-'年月Monthly'!G144</f>
        <v>0</v>
      </c>
      <c r="H41" s="7">
        <f>H7-'年月Monthly'!H144</f>
        <v>0</v>
      </c>
      <c r="I41" s="7">
        <f>I7-'年月Monthly'!I144</f>
        <v>0</v>
      </c>
      <c r="J41" s="7">
        <f>J7-'年月Monthly'!J144</f>
        <v>0</v>
      </c>
      <c r="K41" s="7">
        <f>K7-'年月Monthly'!K144</f>
        <v>0</v>
      </c>
      <c r="L41" s="7">
        <f>L7-'年月Monthly'!L144</f>
        <v>0</v>
      </c>
      <c r="M41" s="7">
        <f>M7-'年月Monthly'!M144</f>
        <v>0</v>
      </c>
      <c r="N41" s="7">
        <f>N7-'年月Monthly'!N144</f>
        <v>0</v>
      </c>
      <c r="O41" s="7">
        <f>O7-'年月Monthly'!O144</f>
        <v>0</v>
      </c>
    </row>
    <row r="42" spans="1:12" ht="12">
      <c r="A42" s="6"/>
      <c r="H42" s="7"/>
      <c r="I42" s="7"/>
      <c r="J42" s="7"/>
      <c r="K42" s="7"/>
      <c r="L42" s="7"/>
    </row>
  </sheetData>
  <sheetProtection/>
  <mergeCells count="7">
    <mergeCell ref="A35:L35"/>
    <mergeCell ref="A1:O1"/>
    <mergeCell ref="B3:O3"/>
    <mergeCell ref="A3:A6"/>
    <mergeCell ref="B4:D4"/>
    <mergeCell ref="E4:N4"/>
    <mergeCell ref="O4:O5"/>
  </mergeCells>
  <conditionalFormatting sqref="B38:O41">
    <cfRule type="cellIs" priority="1" dxfId="15" operator="notEqual" stopIfTrue="1">
      <formula>0</formula>
    </cfRule>
  </conditionalFormatting>
  <printOptions/>
  <pageMargins left="0.75" right="0.75" top="1" bottom="1" header="0.5" footer="0.5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42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" sqref="A2"/>
    </sheetView>
  </sheetViews>
  <sheetFormatPr defaultColWidth="9.33203125" defaultRowHeight="12"/>
  <cols>
    <col min="1" max="1" width="25.16015625" style="8" customWidth="1"/>
    <col min="2" max="4" width="7.66015625" style="0" customWidth="1"/>
    <col min="5" max="9" width="8" style="0" customWidth="1"/>
    <col min="10" max="10" width="11.5" style="0" customWidth="1"/>
    <col min="11" max="11" width="10" style="0" customWidth="1"/>
    <col min="12" max="12" width="8" style="0" customWidth="1"/>
    <col min="13" max="13" width="9.5" style="0" customWidth="1"/>
    <col min="15" max="15" width="9.5" style="0" customWidth="1"/>
  </cols>
  <sheetData>
    <row r="1" spans="1:15" ht="16.5" customHeight="1">
      <c r="A1" s="71" t="s">
        <v>131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</row>
    <row r="2" spans="1:15" s="23" customFormat="1" ht="13.5" customHeight="1">
      <c r="A2" s="24" t="s">
        <v>196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2" customHeight="1">
      <c r="A3" s="67" t="s">
        <v>132</v>
      </c>
      <c r="B3" s="65" t="s">
        <v>133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6"/>
    </row>
    <row r="4" spans="1:15" ht="12" customHeight="1">
      <c r="A4" s="68"/>
      <c r="B4" s="65" t="s">
        <v>134</v>
      </c>
      <c r="C4" s="65"/>
      <c r="D4" s="65"/>
      <c r="E4" s="65" t="s">
        <v>135</v>
      </c>
      <c r="F4" s="65"/>
      <c r="G4" s="65"/>
      <c r="H4" s="65"/>
      <c r="I4" s="65"/>
      <c r="J4" s="65"/>
      <c r="K4" s="65"/>
      <c r="L4" s="65"/>
      <c r="M4" s="65"/>
      <c r="N4" s="65"/>
      <c r="O4" s="66" t="s">
        <v>136</v>
      </c>
    </row>
    <row r="5" spans="1:15" ht="12" customHeight="1">
      <c r="A5" s="68"/>
      <c r="B5" s="14" t="s">
        <v>137</v>
      </c>
      <c r="C5" s="14" t="s">
        <v>138</v>
      </c>
      <c r="D5" s="14" t="s">
        <v>139</v>
      </c>
      <c r="E5" s="14" t="s">
        <v>137</v>
      </c>
      <c r="F5" s="14" t="s">
        <v>140</v>
      </c>
      <c r="G5" s="14" t="s">
        <v>141</v>
      </c>
      <c r="H5" s="14" t="s">
        <v>142</v>
      </c>
      <c r="I5" s="14" t="s">
        <v>143</v>
      </c>
      <c r="J5" s="14" t="s">
        <v>144</v>
      </c>
      <c r="K5" s="14" t="s">
        <v>145</v>
      </c>
      <c r="L5" s="14" t="s">
        <v>146</v>
      </c>
      <c r="M5" s="14" t="s">
        <v>147</v>
      </c>
      <c r="N5" s="14" t="s">
        <v>148</v>
      </c>
      <c r="O5" s="70"/>
    </row>
    <row r="6" spans="1:15" ht="25.5" customHeight="1">
      <c r="A6" s="69"/>
      <c r="B6" s="15" t="s">
        <v>149</v>
      </c>
      <c r="C6" s="15" t="s">
        <v>150</v>
      </c>
      <c r="D6" s="15" t="s">
        <v>151</v>
      </c>
      <c r="E6" s="15" t="s">
        <v>149</v>
      </c>
      <c r="F6" s="15" t="s">
        <v>152</v>
      </c>
      <c r="G6" s="15" t="s">
        <v>153</v>
      </c>
      <c r="H6" s="15" t="s">
        <v>154</v>
      </c>
      <c r="I6" s="15" t="s">
        <v>155</v>
      </c>
      <c r="J6" s="15" t="s">
        <v>156</v>
      </c>
      <c r="K6" s="15" t="s">
        <v>157</v>
      </c>
      <c r="L6" s="15" t="s">
        <v>158</v>
      </c>
      <c r="M6" s="15" t="s">
        <v>159</v>
      </c>
      <c r="N6" s="15" t="s">
        <v>160</v>
      </c>
      <c r="O6" s="16" t="s">
        <v>161</v>
      </c>
    </row>
    <row r="7" spans="1:15" s="4" customFormat="1" ht="12" customHeight="1">
      <c r="A7" s="25" t="s">
        <v>162</v>
      </c>
      <c r="B7" s="31">
        <v>403700</v>
      </c>
      <c r="C7" s="31">
        <v>152242</v>
      </c>
      <c r="D7" s="31">
        <v>251458</v>
      </c>
      <c r="E7" s="31">
        <v>396514</v>
      </c>
      <c r="F7" s="31">
        <v>3665</v>
      </c>
      <c r="G7" s="31">
        <v>1920</v>
      </c>
      <c r="H7" s="31">
        <v>6106</v>
      </c>
      <c r="I7" s="31">
        <v>1613</v>
      </c>
      <c r="J7" s="31">
        <v>456</v>
      </c>
      <c r="K7" s="31">
        <v>306408</v>
      </c>
      <c r="L7" s="31">
        <v>20024</v>
      </c>
      <c r="M7" s="31">
        <v>2145</v>
      </c>
      <c r="N7" s="31">
        <v>54177</v>
      </c>
      <c r="O7" s="32">
        <v>7186</v>
      </c>
    </row>
    <row r="8" spans="1:15" s="4" customFormat="1" ht="12" customHeight="1">
      <c r="A8" s="25" t="s">
        <v>163</v>
      </c>
      <c r="B8" s="31">
        <v>333019</v>
      </c>
      <c r="C8" s="31">
        <v>135168</v>
      </c>
      <c r="D8" s="31">
        <v>197851</v>
      </c>
      <c r="E8" s="31">
        <v>329841</v>
      </c>
      <c r="F8" s="31">
        <v>839</v>
      </c>
      <c r="G8" s="31">
        <v>1327</v>
      </c>
      <c r="H8" s="31">
        <v>3678</v>
      </c>
      <c r="I8" s="31">
        <v>1132</v>
      </c>
      <c r="J8" s="31">
        <v>406</v>
      </c>
      <c r="K8" s="31">
        <v>264445</v>
      </c>
      <c r="L8" s="31">
        <v>14657</v>
      </c>
      <c r="M8" s="31">
        <v>1721</v>
      </c>
      <c r="N8" s="31">
        <v>41636</v>
      </c>
      <c r="O8" s="32">
        <v>3178</v>
      </c>
    </row>
    <row r="9" spans="1:15" ht="12" customHeight="1">
      <c r="A9" s="26" t="s">
        <v>164</v>
      </c>
      <c r="B9" s="29">
        <v>58022</v>
      </c>
      <c r="C9" s="29">
        <v>19753</v>
      </c>
      <c r="D9" s="29">
        <v>38269</v>
      </c>
      <c r="E9" s="29">
        <v>57315</v>
      </c>
      <c r="F9" s="29">
        <v>244</v>
      </c>
      <c r="G9" s="29">
        <v>145</v>
      </c>
      <c r="H9" s="29">
        <v>815</v>
      </c>
      <c r="I9" s="29">
        <v>173</v>
      </c>
      <c r="J9" s="29">
        <v>26</v>
      </c>
      <c r="K9" s="29">
        <v>42157</v>
      </c>
      <c r="L9" s="29">
        <v>4436</v>
      </c>
      <c r="M9" s="29">
        <v>513</v>
      </c>
      <c r="N9" s="29">
        <v>8806</v>
      </c>
      <c r="O9" s="30">
        <v>707</v>
      </c>
    </row>
    <row r="10" spans="1:15" ht="12" customHeight="1">
      <c r="A10" s="26" t="s">
        <v>165</v>
      </c>
      <c r="B10" s="29">
        <v>7005</v>
      </c>
      <c r="C10" s="29">
        <v>2415</v>
      </c>
      <c r="D10" s="29">
        <v>4590</v>
      </c>
      <c r="E10" s="29">
        <v>6962</v>
      </c>
      <c r="F10" s="29">
        <v>10</v>
      </c>
      <c r="G10" s="29">
        <v>10</v>
      </c>
      <c r="H10" s="29">
        <v>65</v>
      </c>
      <c r="I10" s="29">
        <v>40</v>
      </c>
      <c r="J10" s="29">
        <v>7</v>
      </c>
      <c r="K10" s="29">
        <v>5837</v>
      </c>
      <c r="L10" s="29">
        <v>67</v>
      </c>
      <c r="M10" s="29">
        <v>15</v>
      </c>
      <c r="N10" s="29">
        <v>911</v>
      </c>
      <c r="O10" s="30">
        <v>43</v>
      </c>
    </row>
    <row r="11" spans="1:15" ht="12" customHeight="1">
      <c r="A11" s="26" t="s">
        <v>166</v>
      </c>
      <c r="B11" s="29">
        <v>67674</v>
      </c>
      <c r="C11" s="29">
        <v>34090</v>
      </c>
      <c r="D11" s="29">
        <v>33584</v>
      </c>
      <c r="E11" s="29">
        <v>67355</v>
      </c>
      <c r="F11" s="29">
        <v>84</v>
      </c>
      <c r="G11" s="29">
        <v>110</v>
      </c>
      <c r="H11" s="29">
        <v>385</v>
      </c>
      <c r="I11" s="29">
        <v>110</v>
      </c>
      <c r="J11" s="29">
        <v>273</v>
      </c>
      <c r="K11" s="29">
        <v>57564</v>
      </c>
      <c r="L11" s="29">
        <v>6696</v>
      </c>
      <c r="M11" s="29">
        <v>108</v>
      </c>
      <c r="N11" s="29">
        <v>2025</v>
      </c>
      <c r="O11" s="30">
        <v>319</v>
      </c>
    </row>
    <row r="12" spans="1:15" ht="12" customHeight="1">
      <c r="A12" s="26" t="s">
        <v>167</v>
      </c>
      <c r="B12" s="29">
        <v>17924</v>
      </c>
      <c r="C12" s="29">
        <v>6418</v>
      </c>
      <c r="D12" s="29">
        <v>11506</v>
      </c>
      <c r="E12" s="29">
        <v>17734</v>
      </c>
      <c r="F12" s="29">
        <v>45</v>
      </c>
      <c r="G12" s="29">
        <v>150</v>
      </c>
      <c r="H12" s="29">
        <v>104</v>
      </c>
      <c r="I12" s="29">
        <v>50</v>
      </c>
      <c r="J12" s="29">
        <v>23</v>
      </c>
      <c r="K12" s="29">
        <v>15375</v>
      </c>
      <c r="L12" s="29">
        <v>276</v>
      </c>
      <c r="M12" s="29">
        <v>10</v>
      </c>
      <c r="N12" s="29">
        <v>1701</v>
      </c>
      <c r="O12" s="30">
        <v>190</v>
      </c>
    </row>
    <row r="13" spans="1:15" ht="12" customHeight="1">
      <c r="A13" s="26" t="s">
        <v>168</v>
      </c>
      <c r="B13" s="29">
        <v>12248</v>
      </c>
      <c r="C13" s="29">
        <v>4052</v>
      </c>
      <c r="D13" s="29">
        <v>8196</v>
      </c>
      <c r="E13" s="29">
        <v>12200</v>
      </c>
      <c r="F13" s="29">
        <v>12</v>
      </c>
      <c r="G13" s="29">
        <v>26</v>
      </c>
      <c r="H13" s="29">
        <v>50</v>
      </c>
      <c r="I13" s="29">
        <v>20</v>
      </c>
      <c r="J13" s="29">
        <v>3</v>
      </c>
      <c r="K13" s="29">
        <v>10540</v>
      </c>
      <c r="L13" s="29">
        <v>118</v>
      </c>
      <c r="M13" s="29">
        <v>19</v>
      </c>
      <c r="N13" s="29">
        <v>1412</v>
      </c>
      <c r="O13" s="30">
        <v>48</v>
      </c>
    </row>
    <row r="14" spans="1:15" ht="12" customHeight="1">
      <c r="A14" s="26" t="s">
        <v>169</v>
      </c>
      <c r="B14" s="29">
        <v>30053</v>
      </c>
      <c r="C14" s="29">
        <v>14406</v>
      </c>
      <c r="D14" s="29">
        <v>15647</v>
      </c>
      <c r="E14" s="29">
        <v>29936</v>
      </c>
      <c r="F14" s="29">
        <v>34</v>
      </c>
      <c r="G14" s="29">
        <v>33</v>
      </c>
      <c r="H14" s="29">
        <v>152</v>
      </c>
      <c r="I14" s="29">
        <v>34</v>
      </c>
      <c r="J14" s="29">
        <v>2</v>
      </c>
      <c r="K14" s="29">
        <v>25909</v>
      </c>
      <c r="L14" s="29">
        <v>221</v>
      </c>
      <c r="M14" s="29">
        <v>221</v>
      </c>
      <c r="N14" s="29">
        <v>3330</v>
      </c>
      <c r="O14" s="30">
        <v>117</v>
      </c>
    </row>
    <row r="15" spans="1:15" ht="12" customHeight="1">
      <c r="A15" s="26" t="s">
        <v>170</v>
      </c>
      <c r="B15" s="29">
        <v>24125</v>
      </c>
      <c r="C15" s="29">
        <v>12288</v>
      </c>
      <c r="D15" s="29">
        <v>11837</v>
      </c>
      <c r="E15" s="29">
        <v>24059</v>
      </c>
      <c r="F15" s="29">
        <v>8</v>
      </c>
      <c r="G15" s="29">
        <v>6</v>
      </c>
      <c r="H15" s="29">
        <v>136</v>
      </c>
      <c r="I15" s="29">
        <v>17</v>
      </c>
      <c r="J15" s="29">
        <v>16</v>
      </c>
      <c r="K15" s="29">
        <v>20905</v>
      </c>
      <c r="L15" s="29">
        <v>219</v>
      </c>
      <c r="M15" s="29">
        <v>84</v>
      </c>
      <c r="N15" s="29">
        <v>2668</v>
      </c>
      <c r="O15" s="30">
        <v>66</v>
      </c>
    </row>
    <row r="16" spans="1:15" ht="12" customHeight="1">
      <c r="A16" s="26" t="s">
        <v>171</v>
      </c>
      <c r="B16" s="29">
        <v>6702</v>
      </c>
      <c r="C16" s="29">
        <v>2008</v>
      </c>
      <c r="D16" s="29">
        <v>4694</v>
      </c>
      <c r="E16" s="29">
        <v>6667</v>
      </c>
      <c r="F16" s="29">
        <v>6</v>
      </c>
      <c r="G16" s="29">
        <v>2</v>
      </c>
      <c r="H16" s="29">
        <v>37</v>
      </c>
      <c r="I16" s="29">
        <v>22</v>
      </c>
      <c r="J16" s="29">
        <v>6</v>
      </c>
      <c r="K16" s="29">
        <v>5309</v>
      </c>
      <c r="L16" s="29">
        <v>57</v>
      </c>
      <c r="M16" s="29">
        <v>46</v>
      </c>
      <c r="N16" s="29">
        <v>1182</v>
      </c>
      <c r="O16" s="30">
        <v>35</v>
      </c>
    </row>
    <row r="17" spans="1:15" s="22" customFormat="1" ht="12" customHeight="1">
      <c r="A17" s="26" t="s">
        <v>172</v>
      </c>
      <c r="B17" s="29">
        <v>8692</v>
      </c>
      <c r="C17" s="29">
        <v>2413</v>
      </c>
      <c r="D17" s="29">
        <v>6279</v>
      </c>
      <c r="E17" s="29">
        <v>8595</v>
      </c>
      <c r="F17" s="29">
        <v>14</v>
      </c>
      <c r="G17" s="29">
        <v>60</v>
      </c>
      <c r="H17" s="29">
        <v>59</v>
      </c>
      <c r="I17" s="29">
        <v>10</v>
      </c>
      <c r="J17" s="29">
        <v>1</v>
      </c>
      <c r="K17" s="29">
        <v>6598</v>
      </c>
      <c r="L17" s="29">
        <v>77</v>
      </c>
      <c r="M17" s="29">
        <v>50</v>
      </c>
      <c r="N17" s="29">
        <v>1726</v>
      </c>
      <c r="O17" s="30">
        <v>97</v>
      </c>
    </row>
    <row r="18" spans="1:15" ht="12" customHeight="1">
      <c r="A18" s="26" t="s">
        <v>173</v>
      </c>
      <c r="B18" s="29">
        <v>6714</v>
      </c>
      <c r="C18" s="29">
        <v>2002</v>
      </c>
      <c r="D18" s="29">
        <v>4712</v>
      </c>
      <c r="E18" s="29">
        <v>6696</v>
      </c>
      <c r="F18" s="29">
        <v>4</v>
      </c>
      <c r="G18" s="29">
        <v>3</v>
      </c>
      <c r="H18" s="29">
        <v>54</v>
      </c>
      <c r="I18" s="29">
        <v>14</v>
      </c>
      <c r="J18" s="29">
        <v>1</v>
      </c>
      <c r="K18" s="29">
        <v>5009</v>
      </c>
      <c r="L18" s="29">
        <v>75</v>
      </c>
      <c r="M18" s="29">
        <v>10</v>
      </c>
      <c r="N18" s="29">
        <v>1526</v>
      </c>
      <c r="O18" s="30">
        <v>18</v>
      </c>
    </row>
    <row r="19" spans="1:15" ht="12" customHeight="1">
      <c r="A19" s="26" t="s">
        <v>174</v>
      </c>
      <c r="B19" s="29">
        <v>17637</v>
      </c>
      <c r="C19" s="29">
        <v>8459</v>
      </c>
      <c r="D19" s="29">
        <v>9178</v>
      </c>
      <c r="E19" s="29">
        <v>17583</v>
      </c>
      <c r="F19" s="29">
        <v>1</v>
      </c>
      <c r="G19" s="29">
        <v>35</v>
      </c>
      <c r="H19" s="29">
        <v>60</v>
      </c>
      <c r="I19" s="29">
        <v>23</v>
      </c>
      <c r="J19" s="29">
        <v>2</v>
      </c>
      <c r="K19" s="29">
        <v>15329</v>
      </c>
      <c r="L19" s="29">
        <v>209</v>
      </c>
      <c r="M19" s="29">
        <v>53</v>
      </c>
      <c r="N19" s="29">
        <v>1871</v>
      </c>
      <c r="O19" s="30">
        <v>54</v>
      </c>
    </row>
    <row r="20" spans="1:15" ht="12" customHeight="1">
      <c r="A20" s="26" t="s">
        <v>175</v>
      </c>
      <c r="B20" s="29">
        <v>15841</v>
      </c>
      <c r="C20" s="29">
        <v>7807</v>
      </c>
      <c r="D20" s="29">
        <v>8034</v>
      </c>
      <c r="E20" s="29">
        <v>15696</v>
      </c>
      <c r="F20" s="29">
        <v>17</v>
      </c>
      <c r="G20" s="29">
        <v>42</v>
      </c>
      <c r="H20" s="29">
        <v>157</v>
      </c>
      <c r="I20" s="29">
        <v>83</v>
      </c>
      <c r="J20" s="29">
        <v>5</v>
      </c>
      <c r="K20" s="29">
        <v>12378</v>
      </c>
      <c r="L20" s="29">
        <v>211</v>
      </c>
      <c r="M20" s="29">
        <v>44</v>
      </c>
      <c r="N20" s="29">
        <v>2759</v>
      </c>
      <c r="O20" s="30">
        <v>145</v>
      </c>
    </row>
    <row r="21" spans="1:15" ht="12" customHeight="1">
      <c r="A21" s="26" t="s">
        <v>176</v>
      </c>
      <c r="B21" s="29">
        <v>9634</v>
      </c>
      <c r="C21" s="29">
        <v>3367</v>
      </c>
      <c r="D21" s="29">
        <v>6267</v>
      </c>
      <c r="E21" s="29">
        <v>9573</v>
      </c>
      <c r="F21" s="29">
        <v>4</v>
      </c>
      <c r="G21" s="29">
        <v>7</v>
      </c>
      <c r="H21" s="29">
        <v>75</v>
      </c>
      <c r="I21" s="29">
        <v>43</v>
      </c>
      <c r="J21" s="29">
        <v>3</v>
      </c>
      <c r="K21" s="29">
        <v>6966</v>
      </c>
      <c r="L21" s="29">
        <v>235</v>
      </c>
      <c r="M21" s="29">
        <v>47</v>
      </c>
      <c r="N21" s="29">
        <v>2193</v>
      </c>
      <c r="O21" s="30">
        <v>61</v>
      </c>
    </row>
    <row r="22" spans="1:15" ht="12" customHeight="1">
      <c r="A22" s="26" t="s">
        <v>177</v>
      </c>
      <c r="B22" s="29">
        <v>1866</v>
      </c>
      <c r="C22" s="29">
        <v>254</v>
      </c>
      <c r="D22" s="29">
        <v>1612</v>
      </c>
      <c r="E22" s="29">
        <v>1850</v>
      </c>
      <c r="F22" s="29">
        <v>2</v>
      </c>
      <c r="G22" s="29">
        <v>5</v>
      </c>
      <c r="H22" s="29">
        <v>26</v>
      </c>
      <c r="I22" s="29">
        <v>32</v>
      </c>
      <c r="J22" s="29">
        <v>1</v>
      </c>
      <c r="K22" s="29">
        <v>1250</v>
      </c>
      <c r="L22" s="29">
        <v>43</v>
      </c>
      <c r="M22" s="29">
        <v>48</v>
      </c>
      <c r="N22" s="29">
        <v>443</v>
      </c>
      <c r="O22" s="30">
        <v>16</v>
      </c>
    </row>
    <row r="23" spans="1:15" ht="12" customHeight="1">
      <c r="A23" s="26" t="s">
        <v>178</v>
      </c>
      <c r="B23" s="29">
        <v>4394</v>
      </c>
      <c r="C23" s="29">
        <v>1262</v>
      </c>
      <c r="D23" s="29">
        <v>3132</v>
      </c>
      <c r="E23" s="29">
        <v>4359</v>
      </c>
      <c r="F23" s="29">
        <v>4</v>
      </c>
      <c r="G23" s="29">
        <v>4</v>
      </c>
      <c r="H23" s="29">
        <v>65</v>
      </c>
      <c r="I23" s="29">
        <v>32</v>
      </c>
      <c r="J23" s="29">
        <v>1</v>
      </c>
      <c r="K23" s="29">
        <v>3278</v>
      </c>
      <c r="L23" s="29">
        <v>157</v>
      </c>
      <c r="M23" s="29">
        <v>138</v>
      </c>
      <c r="N23" s="29">
        <v>680</v>
      </c>
      <c r="O23" s="30">
        <v>35</v>
      </c>
    </row>
    <row r="24" spans="1:15" ht="12" customHeight="1">
      <c r="A24" s="26" t="s">
        <v>179</v>
      </c>
      <c r="B24" s="29">
        <v>1471</v>
      </c>
      <c r="C24" s="29">
        <v>790</v>
      </c>
      <c r="D24" s="29">
        <v>681</v>
      </c>
      <c r="E24" s="29">
        <v>1471</v>
      </c>
      <c r="F24" s="29">
        <v>1</v>
      </c>
      <c r="G24" s="29">
        <v>0</v>
      </c>
      <c r="H24" s="29">
        <v>13</v>
      </c>
      <c r="I24" s="29">
        <v>4</v>
      </c>
      <c r="J24" s="29">
        <v>2</v>
      </c>
      <c r="K24" s="29">
        <v>1266</v>
      </c>
      <c r="L24" s="29">
        <v>16</v>
      </c>
      <c r="M24" s="29">
        <v>6</v>
      </c>
      <c r="N24" s="29">
        <v>163</v>
      </c>
      <c r="O24" s="30">
        <v>0</v>
      </c>
    </row>
    <row r="25" spans="1:15" ht="12" customHeight="1">
      <c r="A25" s="26" t="s">
        <v>180</v>
      </c>
      <c r="B25" s="29">
        <v>4062</v>
      </c>
      <c r="C25" s="29">
        <v>753</v>
      </c>
      <c r="D25" s="29">
        <v>3309</v>
      </c>
      <c r="E25" s="29">
        <v>4027</v>
      </c>
      <c r="F25" s="29">
        <v>14</v>
      </c>
      <c r="G25" s="29">
        <v>6</v>
      </c>
      <c r="H25" s="29">
        <v>57</v>
      </c>
      <c r="I25" s="29">
        <v>11</v>
      </c>
      <c r="J25" s="29">
        <v>4</v>
      </c>
      <c r="K25" s="29">
        <v>2813</v>
      </c>
      <c r="L25" s="29">
        <v>109</v>
      </c>
      <c r="M25" s="29">
        <v>26</v>
      </c>
      <c r="N25" s="29">
        <v>987</v>
      </c>
      <c r="O25" s="30">
        <v>35</v>
      </c>
    </row>
    <row r="26" spans="1:15" ht="12" customHeight="1">
      <c r="A26" s="26" t="s">
        <v>181</v>
      </c>
      <c r="B26" s="29">
        <v>9685</v>
      </c>
      <c r="C26" s="29">
        <v>2872</v>
      </c>
      <c r="D26" s="29">
        <v>6813</v>
      </c>
      <c r="E26" s="29">
        <v>9293</v>
      </c>
      <c r="F26" s="29">
        <v>77</v>
      </c>
      <c r="G26" s="29">
        <v>471</v>
      </c>
      <c r="H26" s="29">
        <v>312</v>
      </c>
      <c r="I26" s="29">
        <v>104</v>
      </c>
      <c r="J26" s="29">
        <v>2</v>
      </c>
      <c r="K26" s="29">
        <v>6082</v>
      </c>
      <c r="L26" s="29">
        <v>327</v>
      </c>
      <c r="M26" s="29">
        <v>10</v>
      </c>
      <c r="N26" s="29">
        <v>1908</v>
      </c>
      <c r="O26" s="30">
        <v>392</v>
      </c>
    </row>
    <row r="27" spans="1:15" ht="12" customHeight="1">
      <c r="A27" s="26" t="s">
        <v>182</v>
      </c>
      <c r="B27" s="29">
        <v>18373</v>
      </c>
      <c r="C27" s="29">
        <v>6271</v>
      </c>
      <c r="D27" s="29">
        <v>12102</v>
      </c>
      <c r="E27" s="29">
        <v>17743</v>
      </c>
      <c r="F27" s="29">
        <v>218</v>
      </c>
      <c r="G27" s="29">
        <v>167</v>
      </c>
      <c r="H27" s="29">
        <v>654</v>
      </c>
      <c r="I27" s="29">
        <v>248</v>
      </c>
      <c r="J27" s="29">
        <v>14</v>
      </c>
      <c r="K27" s="29">
        <v>12353</v>
      </c>
      <c r="L27" s="29">
        <v>772</v>
      </c>
      <c r="M27" s="29">
        <v>164</v>
      </c>
      <c r="N27" s="29">
        <v>3153</v>
      </c>
      <c r="O27" s="30">
        <v>630</v>
      </c>
    </row>
    <row r="28" spans="1:15" ht="12" customHeight="1">
      <c r="A28" s="26" t="s">
        <v>183</v>
      </c>
      <c r="B28" s="29">
        <v>2511</v>
      </c>
      <c r="C28" s="29">
        <v>478</v>
      </c>
      <c r="D28" s="29">
        <v>2033</v>
      </c>
      <c r="E28" s="29">
        <v>2470</v>
      </c>
      <c r="F28" s="29">
        <v>12</v>
      </c>
      <c r="G28" s="29">
        <v>3</v>
      </c>
      <c r="H28" s="29">
        <v>89</v>
      </c>
      <c r="I28" s="29">
        <v>30</v>
      </c>
      <c r="J28" s="29">
        <v>9</v>
      </c>
      <c r="K28" s="29">
        <v>1850</v>
      </c>
      <c r="L28" s="29">
        <v>24</v>
      </c>
      <c r="M28" s="29">
        <v>12</v>
      </c>
      <c r="N28" s="29">
        <v>441</v>
      </c>
      <c r="O28" s="30">
        <v>41</v>
      </c>
    </row>
    <row r="29" spans="1:15" ht="12" customHeight="1">
      <c r="A29" s="26" t="s">
        <v>184</v>
      </c>
      <c r="B29" s="29">
        <v>8386</v>
      </c>
      <c r="C29" s="29">
        <v>3010</v>
      </c>
      <c r="D29" s="29">
        <v>5376</v>
      </c>
      <c r="E29" s="29">
        <v>8257</v>
      </c>
      <c r="F29" s="29">
        <v>28</v>
      </c>
      <c r="G29" s="29">
        <v>42</v>
      </c>
      <c r="H29" s="29">
        <v>313</v>
      </c>
      <c r="I29" s="29">
        <v>32</v>
      </c>
      <c r="J29" s="29">
        <v>5</v>
      </c>
      <c r="K29" s="29">
        <v>5677</v>
      </c>
      <c r="L29" s="29">
        <v>312</v>
      </c>
      <c r="M29" s="29">
        <v>97</v>
      </c>
      <c r="N29" s="29">
        <v>1751</v>
      </c>
      <c r="O29" s="30">
        <v>129</v>
      </c>
    </row>
    <row r="30" spans="1:15" s="4" customFormat="1" ht="12" customHeight="1">
      <c r="A30" s="28" t="s">
        <v>185</v>
      </c>
      <c r="B30" s="31">
        <v>53476</v>
      </c>
      <c r="C30" s="31">
        <v>13100</v>
      </c>
      <c r="D30" s="31">
        <v>40376</v>
      </c>
      <c r="E30" s="31">
        <v>49901</v>
      </c>
      <c r="F30" s="31">
        <v>2659</v>
      </c>
      <c r="G30" s="31">
        <v>488</v>
      </c>
      <c r="H30" s="31">
        <v>1834</v>
      </c>
      <c r="I30" s="31">
        <v>368</v>
      </c>
      <c r="J30" s="31">
        <v>14</v>
      </c>
      <c r="K30" s="31">
        <v>30362</v>
      </c>
      <c r="L30" s="31">
        <v>4434</v>
      </c>
      <c r="M30" s="31">
        <v>327</v>
      </c>
      <c r="N30" s="31">
        <v>9415</v>
      </c>
      <c r="O30" s="32">
        <v>3575</v>
      </c>
    </row>
    <row r="31" spans="1:15" s="4" customFormat="1" ht="12" customHeight="1">
      <c r="A31" s="25" t="s">
        <v>186</v>
      </c>
      <c r="B31" s="31">
        <v>16629</v>
      </c>
      <c r="C31" s="31">
        <v>3886</v>
      </c>
      <c r="D31" s="31">
        <v>12743</v>
      </c>
      <c r="E31" s="31">
        <v>16196</v>
      </c>
      <c r="F31" s="31">
        <v>167</v>
      </c>
      <c r="G31" s="31">
        <v>105</v>
      </c>
      <c r="H31" s="31">
        <v>589</v>
      </c>
      <c r="I31" s="31">
        <v>111</v>
      </c>
      <c r="J31" s="31">
        <v>15</v>
      </c>
      <c r="K31" s="31">
        <v>11162</v>
      </c>
      <c r="L31" s="31">
        <v>891</v>
      </c>
      <c r="M31" s="31">
        <v>96</v>
      </c>
      <c r="N31" s="31">
        <v>3060</v>
      </c>
      <c r="O31" s="32">
        <v>433</v>
      </c>
    </row>
    <row r="32" spans="1:15" s="4" customFormat="1" ht="12" customHeight="1">
      <c r="A32" s="25" t="s">
        <v>187</v>
      </c>
      <c r="B32" s="31">
        <v>576</v>
      </c>
      <c r="C32" s="31">
        <v>88</v>
      </c>
      <c r="D32" s="31">
        <v>488</v>
      </c>
      <c r="E32" s="31">
        <v>576</v>
      </c>
      <c r="F32" s="31">
        <v>0</v>
      </c>
      <c r="G32" s="31">
        <v>0</v>
      </c>
      <c r="H32" s="31">
        <v>5</v>
      </c>
      <c r="I32" s="31">
        <v>2</v>
      </c>
      <c r="J32" s="31">
        <v>21</v>
      </c>
      <c r="K32" s="31">
        <v>439</v>
      </c>
      <c r="L32" s="31">
        <v>42</v>
      </c>
      <c r="M32" s="31">
        <v>1</v>
      </c>
      <c r="N32" s="31">
        <v>66</v>
      </c>
      <c r="O32" s="32">
        <v>0</v>
      </c>
    </row>
    <row r="33" spans="1:15" ht="12" customHeight="1">
      <c r="A33" s="27" t="s">
        <v>116</v>
      </c>
      <c r="B33" s="29">
        <v>464</v>
      </c>
      <c r="C33" s="29">
        <v>68</v>
      </c>
      <c r="D33" s="29">
        <v>396</v>
      </c>
      <c r="E33" s="29">
        <v>464</v>
      </c>
      <c r="F33" s="29">
        <v>0</v>
      </c>
      <c r="G33" s="29">
        <v>0</v>
      </c>
      <c r="H33" s="29">
        <v>5</v>
      </c>
      <c r="I33" s="29">
        <v>2</v>
      </c>
      <c r="J33" s="29">
        <v>21</v>
      </c>
      <c r="K33" s="29">
        <v>344</v>
      </c>
      <c r="L33" s="29">
        <v>35</v>
      </c>
      <c r="M33" s="29">
        <v>0</v>
      </c>
      <c r="N33" s="29">
        <v>57</v>
      </c>
      <c r="O33" s="30">
        <v>0</v>
      </c>
    </row>
    <row r="34" spans="1:15" ht="12" customHeight="1">
      <c r="A34" s="27" t="s">
        <v>188</v>
      </c>
      <c r="B34" s="29">
        <v>112</v>
      </c>
      <c r="C34" s="29">
        <v>20</v>
      </c>
      <c r="D34" s="29">
        <v>92</v>
      </c>
      <c r="E34" s="29">
        <v>112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95</v>
      </c>
      <c r="L34" s="29">
        <v>7</v>
      </c>
      <c r="M34" s="29">
        <v>1</v>
      </c>
      <c r="N34" s="29">
        <v>9</v>
      </c>
      <c r="O34" s="30">
        <v>0</v>
      </c>
    </row>
    <row r="35" spans="1:12" ht="11.25" customHeight="1">
      <c r="A35" s="62" t="s">
        <v>189</v>
      </c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</row>
    <row r="36" spans="1:12" ht="12">
      <c r="A36" s="13" t="s">
        <v>190</v>
      </c>
      <c r="G36" s="7"/>
      <c r="H36" s="7"/>
      <c r="I36" s="7"/>
      <c r="J36" s="7"/>
      <c r="K36" s="7"/>
      <c r="L36" s="7"/>
    </row>
    <row r="37" ht="12">
      <c r="A37" s="6"/>
    </row>
    <row r="38" spans="1:15" ht="12" hidden="1">
      <c r="A38" s="33" t="s">
        <v>191</v>
      </c>
      <c r="B38" s="7">
        <f aca="true" t="shared" si="0" ref="B38:O38">B7-B8-B30-B31-B32</f>
        <v>0</v>
      </c>
      <c r="C38" s="7">
        <f t="shared" si="0"/>
        <v>0</v>
      </c>
      <c r="D38" s="7">
        <f t="shared" si="0"/>
        <v>0</v>
      </c>
      <c r="E38" s="7">
        <f t="shared" si="0"/>
        <v>0</v>
      </c>
      <c r="F38" s="7">
        <f t="shared" si="0"/>
        <v>0</v>
      </c>
      <c r="G38" s="7">
        <f t="shared" si="0"/>
        <v>0</v>
      </c>
      <c r="H38" s="7">
        <f t="shared" si="0"/>
        <v>0</v>
      </c>
      <c r="I38" s="7">
        <f t="shared" si="0"/>
        <v>0</v>
      </c>
      <c r="J38" s="7">
        <f t="shared" si="0"/>
        <v>0</v>
      </c>
      <c r="K38" s="7">
        <f t="shared" si="0"/>
        <v>0</v>
      </c>
      <c r="L38" s="7">
        <f t="shared" si="0"/>
        <v>0</v>
      </c>
      <c r="M38" s="7">
        <f t="shared" si="0"/>
        <v>0</v>
      </c>
      <c r="N38" s="7">
        <f t="shared" si="0"/>
        <v>0</v>
      </c>
      <c r="O38" s="7">
        <f t="shared" si="0"/>
        <v>0</v>
      </c>
    </row>
    <row r="39" spans="1:15" ht="12" hidden="1">
      <c r="A39" s="33" t="s">
        <v>192</v>
      </c>
      <c r="B39" s="7">
        <f aca="true" t="shared" si="1" ref="B39:O39">B8-SUM(B9:B29)</f>
        <v>0</v>
      </c>
      <c r="C39" s="7">
        <f t="shared" si="1"/>
        <v>0</v>
      </c>
      <c r="D39" s="7">
        <f t="shared" si="1"/>
        <v>0</v>
      </c>
      <c r="E39" s="7">
        <f t="shared" si="1"/>
        <v>0</v>
      </c>
      <c r="F39" s="7">
        <f t="shared" si="1"/>
        <v>0</v>
      </c>
      <c r="G39" s="7">
        <f t="shared" si="1"/>
        <v>0</v>
      </c>
      <c r="H39" s="7">
        <f t="shared" si="1"/>
        <v>0</v>
      </c>
      <c r="I39" s="7">
        <f t="shared" si="1"/>
        <v>0</v>
      </c>
      <c r="J39" s="7">
        <f t="shared" si="1"/>
        <v>0</v>
      </c>
      <c r="K39" s="7">
        <f t="shared" si="1"/>
        <v>0</v>
      </c>
      <c r="L39" s="7">
        <f t="shared" si="1"/>
        <v>0</v>
      </c>
      <c r="M39" s="7">
        <f t="shared" si="1"/>
        <v>0</v>
      </c>
      <c r="N39" s="7">
        <f t="shared" si="1"/>
        <v>0</v>
      </c>
      <c r="O39" s="7">
        <f t="shared" si="1"/>
        <v>0</v>
      </c>
    </row>
    <row r="40" spans="1:15" ht="12" hidden="1">
      <c r="A40" s="33" t="s">
        <v>193</v>
      </c>
      <c r="B40" s="7">
        <f aca="true" t="shared" si="2" ref="B40:O40">B32-B33-B34</f>
        <v>0</v>
      </c>
      <c r="C40" s="7">
        <f t="shared" si="2"/>
        <v>0</v>
      </c>
      <c r="D40" s="7">
        <f t="shared" si="2"/>
        <v>0</v>
      </c>
      <c r="E40" s="7">
        <f t="shared" si="2"/>
        <v>0</v>
      </c>
      <c r="F40" s="7">
        <f t="shared" si="2"/>
        <v>0</v>
      </c>
      <c r="G40" s="7">
        <f t="shared" si="2"/>
        <v>0</v>
      </c>
      <c r="H40" s="7">
        <f t="shared" si="2"/>
        <v>0</v>
      </c>
      <c r="I40" s="7">
        <f t="shared" si="2"/>
        <v>0</v>
      </c>
      <c r="J40" s="7">
        <f t="shared" si="2"/>
        <v>0</v>
      </c>
      <c r="K40" s="7">
        <f t="shared" si="2"/>
        <v>0</v>
      </c>
      <c r="L40" s="7">
        <f t="shared" si="2"/>
        <v>0</v>
      </c>
      <c r="M40" s="7">
        <f t="shared" si="2"/>
        <v>0</v>
      </c>
      <c r="N40" s="7">
        <f t="shared" si="2"/>
        <v>0</v>
      </c>
      <c r="O40" s="7">
        <f t="shared" si="2"/>
        <v>0</v>
      </c>
    </row>
    <row r="41" spans="1:15" ht="12" hidden="1">
      <c r="A41" s="34" t="s">
        <v>194</v>
      </c>
      <c r="B41" s="7">
        <f>B7-'年月Monthly'!B131</f>
        <v>0</v>
      </c>
      <c r="C41" s="7">
        <f>C7-'年月Monthly'!C131</f>
        <v>0</v>
      </c>
      <c r="D41" s="7">
        <f>D7-'年月Monthly'!D131</f>
        <v>0</v>
      </c>
      <c r="E41" s="7">
        <f>E7-'年月Monthly'!E131</f>
        <v>0</v>
      </c>
      <c r="F41" s="7">
        <f>F7-'年月Monthly'!F131</f>
        <v>0</v>
      </c>
      <c r="G41" s="7">
        <f>G7-'年月Monthly'!G131</f>
        <v>0</v>
      </c>
      <c r="H41" s="7">
        <f>H7-'年月Monthly'!H131</f>
        <v>0</v>
      </c>
      <c r="I41" s="7">
        <f>I7-'年月Monthly'!I131</f>
        <v>0</v>
      </c>
      <c r="J41" s="7">
        <f>J7-'年月Monthly'!J131</f>
        <v>0</v>
      </c>
      <c r="K41" s="7">
        <f>K7-'年月Monthly'!K131</f>
        <v>0</v>
      </c>
      <c r="L41" s="7">
        <f>L7-'年月Monthly'!L131</f>
        <v>0</v>
      </c>
      <c r="M41" s="7">
        <f>M7-'年月Monthly'!M131</f>
        <v>0</v>
      </c>
      <c r="N41" s="7">
        <f>N7-'年月Monthly'!N131</f>
        <v>0</v>
      </c>
      <c r="O41" s="7">
        <f>O7-'年月Monthly'!O131</f>
        <v>0</v>
      </c>
    </row>
    <row r="42" spans="1:12" ht="12">
      <c r="A42" s="6"/>
      <c r="H42" s="7"/>
      <c r="I42" s="7"/>
      <c r="J42" s="7"/>
      <c r="K42" s="7"/>
      <c r="L42" s="7"/>
    </row>
  </sheetData>
  <sheetProtection/>
  <mergeCells count="7">
    <mergeCell ref="A35:L35"/>
    <mergeCell ref="A1:O1"/>
    <mergeCell ref="B3:O3"/>
    <mergeCell ref="A3:A6"/>
    <mergeCell ref="B4:D4"/>
    <mergeCell ref="E4:N4"/>
    <mergeCell ref="O4:O5"/>
  </mergeCells>
  <conditionalFormatting sqref="B38:O41">
    <cfRule type="cellIs" priority="1" dxfId="15" operator="notEqual" stopIfTrue="1">
      <formula>0</formula>
    </cfRule>
  </conditionalFormatting>
  <printOptions/>
  <pageMargins left="0.75" right="0.75" top="1" bottom="1" header="0.5" footer="0.5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42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" sqref="A2"/>
    </sheetView>
  </sheetViews>
  <sheetFormatPr defaultColWidth="9.33203125" defaultRowHeight="12"/>
  <cols>
    <col min="1" max="1" width="25.16015625" style="8" customWidth="1"/>
    <col min="2" max="4" width="7.66015625" style="0" customWidth="1"/>
    <col min="5" max="9" width="8" style="0" customWidth="1"/>
    <col min="10" max="10" width="11.5" style="0" customWidth="1"/>
    <col min="11" max="11" width="10" style="0" customWidth="1"/>
    <col min="12" max="12" width="8" style="0" customWidth="1"/>
    <col min="13" max="13" width="9.5" style="0" customWidth="1"/>
    <col min="15" max="15" width="9.5" style="0" customWidth="1"/>
  </cols>
  <sheetData>
    <row r="1" spans="1:15" ht="16.5" customHeight="1">
      <c r="A1" s="71" t="s">
        <v>57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</row>
    <row r="2" spans="1:15" s="23" customFormat="1" ht="13.5" customHeight="1">
      <c r="A2" s="24" t="s">
        <v>130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2" customHeight="1">
      <c r="A3" s="67" t="s">
        <v>89</v>
      </c>
      <c r="B3" s="65" t="s">
        <v>58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6"/>
    </row>
    <row r="4" spans="1:15" ht="12" customHeight="1">
      <c r="A4" s="68"/>
      <c r="B4" s="65" t="s">
        <v>59</v>
      </c>
      <c r="C4" s="65"/>
      <c r="D4" s="65"/>
      <c r="E4" s="65" t="s">
        <v>60</v>
      </c>
      <c r="F4" s="65"/>
      <c r="G4" s="65"/>
      <c r="H4" s="65"/>
      <c r="I4" s="65"/>
      <c r="J4" s="65"/>
      <c r="K4" s="65"/>
      <c r="L4" s="65"/>
      <c r="M4" s="65"/>
      <c r="N4" s="65"/>
      <c r="O4" s="66" t="s">
        <v>61</v>
      </c>
    </row>
    <row r="5" spans="1:15" ht="12" customHeight="1">
      <c r="A5" s="68"/>
      <c r="B5" s="14" t="s">
        <v>62</v>
      </c>
      <c r="C5" s="14" t="s">
        <v>63</v>
      </c>
      <c r="D5" s="14" t="s">
        <v>64</v>
      </c>
      <c r="E5" s="14" t="s">
        <v>62</v>
      </c>
      <c r="F5" s="14" t="s">
        <v>65</v>
      </c>
      <c r="G5" s="14" t="s">
        <v>66</v>
      </c>
      <c r="H5" s="14" t="s">
        <v>67</v>
      </c>
      <c r="I5" s="14" t="s">
        <v>68</v>
      </c>
      <c r="J5" s="14" t="s">
        <v>69</v>
      </c>
      <c r="K5" s="14" t="s">
        <v>70</v>
      </c>
      <c r="L5" s="14" t="s">
        <v>71</v>
      </c>
      <c r="M5" s="14" t="s">
        <v>72</v>
      </c>
      <c r="N5" s="14" t="s">
        <v>73</v>
      </c>
      <c r="O5" s="70"/>
    </row>
    <row r="6" spans="1:15" ht="25.5" customHeight="1">
      <c r="A6" s="69"/>
      <c r="B6" s="15" t="s">
        <v>74</v>
      </c>
      <c r="C6" s="15" t="s">
        <v>75</v>
      </c>
      <c r="D6" s="15" t="s">
        <v>76</v>
      </c>
      <c r="E6" s="15" t="s">
        <v>74</v>
      </c>
      <c r="F6" s="15" t="s">
        <v>77</v>
      </c>
      <c r="G6" s="15" t="s">
        <v>78</v>
      </c>
      <c r="H6" s="15" t="s">
        <v>79</v>
      </c>
      <c r="I6" s="15" t="s">
        <v>80</v>
      </c>
      <c r="J6" s="15" t="s">
        <v>81</v>
      </c>
      <c r="K6" s="15" t="s">
        <v>82</v>
      </c>
      <c r="L6" s="15" t="s">
        <v>83</v>
      </c>
      <c r="M6" s="15" t="s">
        <v>84</v>
      </c>
      <c r="N6" s="15" t="s">
        <v>85</v>
      </c>
      <c r="O6" s="16" t="s">
        <v>86</v>
      </c>
    </row>
    <row r="7" spans="1:15" s="4" customFormat="1" ht="12" customHeight="1">
      <c r="A7" s="25" t="s">
        <v>90</v>
      </c>
      <c r="B7" s="31">
        <v>417385</v>
      </c>
      <c r="C7" s="31">
        <v>160987</v>
      </c>
      <c r="D7" s="31">
        <v>256398</v>
      </c>
      <c r="E7" s="31">
        <v>410053</v>
      </c>
      <c r="F7" s="31">
        <v>3474</v>
      </c>
      <c r="G7" s="31">
        <v>2072</v>
      </c>
      <c r="H7" s="31">
        <v>5655</v>
      </c>
      <c r="I7" s="31">
        <v>1729</v>
      </c>
      <c r="J7" s="31">
        <v>736</v>
      </c>
      <c r="K7" s="31">
        <v>316177</v>
      </c>
      <c r="L7" s="31">
        <v>17863</v>
      </c>
      <c r="M7" s="31">
        <v>2444</v>
      </c>
      <c r="N7" s="31">
        <v>59903</v>
      </c>
      <c r="O7" s="32">
        <v>7332</v>
      </c>
    </row>
    <row r="8" spans="1:15" s="4" customFormat="1" ht="12" customHeight="1">
      <c r="A8" s="25" t="s">
        <v>91</v>
      </c>
      <c r="B8" s="31">
        <v>346886</v>
      </c>
      <c r="C8" s="31">
        <v>143507</v>
      </c>
      <c r="D8" s="31">
        <v>203379</v>
      </c>
      <c r="E8" s="31">
        <v>343594</v>
      </c>
      <c r="F8" s="31">
        <v>813</v>
      </c>
      <c r="G8" s="31">
        <v>1345</v>
      </c>
      <c r="H8" s="31">
        <v>3428</v>
      </c>
      <c r="I8" s="31">
        <v>1197</v>
      </c>
      <c r="J8" s="31">
        <v>645</v>
      </c>
      <c r="K8" s="31">
        <v>274104</v>
      </c>
      <c r="L8" s="31">
        <v>12942</v>
      </c>
      <c r="M8" s="31">
        <v>1912</v>
      </c>
      <c r="N8" s="31">
        <v>47208</v>
      </c>
      <c r="O8" s="32">
        <v>3292</v>
      </c>
    </row>
    <row r="9" spans="1:15" ht="12" customHeight="1">
      <c r="A9" s="26" t="s">
        <v>92</v>
      </c>
      <c r="B9" s="29">
        <v>61542</v>
      </c>
      <c r="C9" s="29">
        <v>21979</v>
      </c>
      <c r="D9" s="29">
        <v>39563</v>
      </c>
      <c r="E9" s="29">
        <v>60742</v>
      </c>
      <c r="F9" s="29">
        <v>226</v>
      </c>
      <c r="G9" s="29">
        <v>117</v>
      </c>
      <c r="H9" s="29">
        <v>776</v>
      </c>
      <c r="I9" s="29">
        <v>203</v>
      </c>
      <c r="J9" s="29">
        <v>26</v>
      </c>
      <c r="K9" s="29">
        <v>44478</v>
      </c>
      <c r="L9" s="29">
        <v>3996</v>
      </c>
      <c r="M9" s="29">
        <v>592</v>
      </c>
      <c r="N9" s="29">
        <v>10328</v>
      </c>
      <c r="O9" s="30">
        <v>800</v>
      </c>
    </row>
    <row r="10" spans="1:15" ht="12" customHeight="1">
      <c r="A10" s="26" t="s">
        <v>93</v>
      </c>
      <c r="B10" s="29">
        <v>6533</v>
      </c>
      <c r="C10" s="29">
        <v>1943</v>
      </c>
      <c r="D10" s="29">
        <v>4590</v>
      </c>
      <c r="E10" s="29">
        <v>6493</v>
      </c>
      <c r="F10" s="29">
        <v>8</v>
      </c>
      <c r="G10" s="29">
        <v>8</v>
      </c>
      <c r="H10" s="29">
        <v>69</v>
      </c>
      <c r="I10" s="29">
        <v>45</v>
      </c>
      <c r="J10" s="29">
        <v>9</v>
      </c>
      <c r="K10" s="29">
        <v>5248</v>
      </c>
      <c r="L10" s="29">
        <v>66</v>
      </c>
      <c r="M10" s="29">
        <v>10</v>
      </c>
      <c r="N10" s="29">
        <v>1030</v>
      </c>
      <c r="O10" s="30">
        <v>40</v>
      </c>
    </row>
    <row r="11" spans="1:15" ht="12" customHeight="1">
      <c r="A11" s="26" t="s">
        <v>94</v>
      </c>
      <c r="B11" s="29">
        <v>71702</v>
      </c>
      <c r="C11" s="29">
        <v>36420</v>
      </c>
      <c r="D11" s="29">
        <v>35282</v>
      </c>
      <c r="E11" s="29">
        <v>71310</v>
      </c>
      <c r="F11" s="29">
        <v>110</v>
      </c>
      <c r="G11" s="29">
        <v>159</v>
      </c>
      <c r="H11" s="29">
        <v>384</v>
      </c>
      <c r="I11" s="29">
        <v>107</v>
      </c>
      <c r="J11" s="29">
        <v>505</v>
      </c>
      <c r="K11" s="29">
        <v>61276</v>
      </c>
      <c r="L11" s="29">
        <v>5647</v>
      </c>
      <c r="M11" s="29">
        <v>199</v>
      </c>
      <c r="N11" s="29">
        <v>2923</v>
      </c>
      <c r="O11" s="30">
        <v>392</v>
      </c>
    </row>
    <row r="12" spans="1:15" ht="12" customHeight="1">
      <c r="A12" s="26" t="s">
        <v>95</v>
      </c>
      <c r="B12" s="29">
        <v>17971</v>
      </c>
      <c r="C12" s="29">
        <v>6354</v>
      </c>
      <c r="D12" s="29">
        <v>11617</v>
      </c>
      <c r="E12" s="29">
        <v>17814</v>
      </c>
      <c r="F12" s="29">
        <v>32</v>
      </c>
      <c r="G12" s="29">
        <v>135</v>
      </c>
      <c r="H12" s="29">
        <v>95</v>
      </c>
      <c r="I12" s="29">
        <v>56</v>
      </c>
      <c r="J12" s="29">
        <v>16</v>
      </c>
      <c r="K12" s="29">
        <v>15502</v>
      </c>
      <c r="L12" s="29">
        <v>308</v>
      </c>
      <c r="M12" s="29">
        <v>14</v>
      </c>
      <c r="N12" s="29">
        <v>1656</v>
      </c>
      <c r="O12" s="30">
        <v>157</v>
      </c>
    </row>
    <row r="13" spans="1:15" ht="12" customHeight="1">
      <c r="A13" s="26" t="s">
        <v>96</v>
      </c>
      <c r="B13" s="29">
        <v>11420</v>
      </c>
      <c r="C13" s="29">
        <v>3918</v>
      </c>
      <c r="D13" s="29">
        <v>7502</v>
      </c>
      <c r="E13" s="29">
        <v>11367</v>
      </c>
      <c r="F13" s="29">
        <v>12</v>
      </c>
      <c r="G13" s="29">
        <v>24</v>
      </c>
      <c r="H13" s="29">
        <v>41</v>
      </c>
      <c r="I13" s="29">
        <v>28</v>
      </c>
      <c r="J13" s="29">
        <v>8</v>
      </c>
      <c r="K13" s="29">
        <v>9503</v>
      </c>
      <c r="L13" s="29">
        <v>122</v>
      </c>
      <c r="M13" s="29">
        <v>21</v>
      </c>
      <c r="N13" s="29">
        <v>1608</v>
      </c>
      <c r="O13" s="30">
        <v>53</v>
      </c>
    </row>
    <row r="14" spans="1:15" ht="12" customHeight="1">
      <c r="A14" s="26" t="s">
        <v>97</v>
      </c>
      <c r="B14" s="29">
        <v>32629</v>
      </c>
      <c r="C14" s="29">
        <v>15899</v>
      </c>
      <c r="D14" s="29">
        <v>16730</v>
      </c>
      <c r="E14" s="29">
        <v>32510</v>
      </c>
      <c r="F14" s="29">
        <v>38</v>
      </c>
      <c r="G14" s="29">
        <v>36</v>
      </c>
      <c r="H14" s="29">
        <v>139</v>
      </c>
      <c r="I14" s="29">
        <v>64</v>
      </c>
      <c r="J14" s="29">
        <v>3</v>
      </c>
      <c r="K14" s="29">
        <v>28185</v>
      </c>
      <c r="L14" s="29">
        <v>239</v>
      </c>
      <c r="M14" s="29">
        <v>203</v>
      </c>
      <c r="N14" s="29">
        <v>3603</v>
      </c>
      <c r="O14" s="30">
        <v>119</v>
      </c>
    </row>
    <row r="15" spans="1:15" ht="12" customHeight="1">
      <c r="A15" s="26" t="s">
        <v>98</v>
      </c>
      <c r="B15" s="29">
        <v>25052</v>
      </c>
      <c r="C15" s="29">
        <v>12897</v>
      </c>
      <c r="D15" s="29">
        <v>12155</v>
      </c>
      <c r="E15" s="29">
        <v>24976</v>
      </c>
      <c r="F15" s="29">
        <v>5</v>
      </c>
      <c r="G15" s="29">
        <v>9</v>
      </c>
      <c r="H15" s="29">
        <v>131</v>
      </c>
      <c r="I15" s="29">
        <v>39</v>
      </c>
      <c r="J15" s="29">
        <v>21</v>
      </c>
      <c r="K15" s="29">
        <v>21431</v>
      </c>
      <c r="L15" s="29">
        <v>175</v>
      </c>
      <c r="M15" s="29">
        <v>125</v>
      </c>
      <c r="N15" s="29">
        <v>3040</v>
      </c>
      <c r="O15" s="30">
        <v>76</v>
      </c>
    </row>
    <row r="16" spans="1:15" ht="12" customHeight="1">
      <c r="A16" s="26" t="s">
        <v>99</v>
      </c>
      <c r="B16" s="29">
        <v>7181</v>
      </c>
      <c r="C16" s="29">
        <v>2244</v>
      </c>
      <c r="D16" s="29">
        <v>4937</v>
      </c>
      <c r="E16" s="29">
        <v>7151</v>
      </c>
      <c r="F16" s="29">
        <v>5</v>
      </c>
      <c r="G16" s="29">
        <v>6</v>
      </c>
      <c r="H16" s="29">
        <v>31</v>
      </c>
      <c r="I16" s="29">
        <v>28</v>
      </c>
      <c r="J16" s="29">
        <v>10</v>
      </c>
      <c r="K16" s="29">
        <v>5535</v>
      </c>
      <c r="L16" s="29">
        <v>59</v>
      </c>
      <c r="M16" s="29">
        <v>51</v>
      </c>
      <c r="N16" s="29">
        <v>1426</v>
      </c>
      <c r="O16" s="30">
        <v>30</v>
      </c>
    </row>
    <row r="17" spans="1:15" s="22" customFormat="1" ht="12" customHeight="1">
      <c r="A17" s="26" t="s">
        <v>100</v>
      </c>
      <c r="B17" s="29">
        <v>9073</v>
      </c>
      <c r="C17" s="29">
        <v>2679</v>
      </c>
      <c r="D17" s="29">
        <v>6394</v>
      </c>
      <c r="E17" s="29">
        <v>8973</v>
      </c>
      <c r="F17" s="29">
        <v>14</v>
      </c>
      <c r="G17" s="29">
        <v>51</v>
      </c>
      <c r="H17" s="29">
        <v>63</v>
      </c>
      <c r="I17" s="29">
        <v>19</v>
      </c>
      <c r="J17" s="29">
        <v>1</v>
      </c>
      <c r="K17" s="29">
        <v>6749</v>
      </c>
      <c r="L17" s="29">
        <v>86</v>
      </c>
      <c r="M17" s="29">
        <v>46</v>
      </c>
      <c r="N17" s="29">
        <v>1944</v>
      </c>
      <c r="O17" s="30">
        <v>100</v>
      </c>
    </row>
    <row r="18" spans="1:15" ht="12" customHeight="1">
      <c r="A18" s="26" t="s">
        <v>101</v>
      </c>
      <c r="B18" s="29">
        <v>7178</v>
      </c>
      <c r="C18" s="29">
        <v>2265</v>
      </c>
      <c r="D18" s="29">
        <v>4913</v>
      </c>
      <c r="E18" s="29">
        <v>7162</v>
      </c>
      <c r="F18" s="29">
        <v>5</v>
      </c>
      <c r="G18" s="29">
        <v>3</v>
      </c>
      <c r="H18" s="29">
        <v>54</v>
      </c>
      <c r="I18" s="29">
        <v>12</v>
      </c>
      <c r="J18" s="29">
        <v>1</v>
      </c>
      <c r="K18" s="29">
        <v>5160</v>
      </c>
      <c r="L18" s="29">
        <v>66</v>
      </c>
      <c r="M18" s="29">
        <v>8</v>
      </c>
      <c r="N18" s="29">
        <v>1853</v>
      </c>
      <c r="O18" s="30">
        <v>16</v>
      </c>
    </row>
    <row r="19" spans="1:15" ht="12" customHeight="1">
      <c r="A19" s="26" t="s">
        <v>102</v>
      </c>
      <c r="B19" s="29">
        <v>19398</v>
      </c>
      <c r="C19" s="29">
        <v>9475</v>
      </c>
      <c r="D19" s="29">
        <v>9923</v>
      </c>
      <c r="E19" s="29">
        <v>19344</v>
      </c>
      <c r="F19" s="29">
        <v>3</v>
      </c>
      <c r="G19" s="29">
        <v>72</v>
      </c>
      <c r="H19" s="29">
        <v>60</v>
      </c>
      <c r="I19" s="29">
        <v>23</v>
      </c>
      <c r="J19" s="29">
        <v>3</v>
      </c>
      <c r="K19" s="29">
        <v>16794</v>
      </c>
      <c r="L19" s="29">
        <v>200</v>
      </c>
      <c r="M19" s="29">
        <v>48</v>
      </c>
      <c r="N19" s="29">
        <v>2141</v>
      </c>
      <c r="O19" s="30">
        <v>54</v>
      </c>
    </row>
    <row r="20" spans="1:15" ht="12" customHeight="1">
      <c r="A20" s="26" t="s">
        <v>103</v>
      </c>
      <c r="B20" s="29">
        <v>16632</v>
      </c>
      <c r="C20" s="29">
        <v>8399</v>
      </c>
      <c r="D20" s="29">
        <v>8233</v>
      </c>
      <c r="E20" s="29">
        <v>16491</v>
      </c>
      <c r="F20" s="29">
        <v>11</v>
      </c>
      <c r="G20" s="29">
        <v>20</v>
      </c>
      <c r="H20" s="29">
        <v>148</v>
      </c>
      <c r="I20" s="29">
        <v>67</v>
      </c>
      <c r="J20" s="29">
        <v>1</v>
      </c>
      <c r="K20" s="29">
        <v>12867</v>
      </c>
      <c r="L20" s="29">
        <v>187</v>
      </c>
      <c r="M20" s="29">
        <v>52</v>
      </c>
      <c r="N20" s="29">
        <v>3138</v>
      </c>
      <c r="O20" s="30">
        <v>141</v>
      </c>
    </row>
    <row r="21" spans="1:15" ht="12" customHeight="1">
      <c r="A21" s="26" t="s">
        <v>104</v>
      </c>
      <c r="B21" s="29">
        <v>9634</v>
      </c>
      <c r="C21" s="29">
        <v>3188</v>
      </c>
      <c r="D21" s="29">
        <v>6446</v>
      </c>
      <c r="E21" s="29">
        <v>9569</v>
      </c>
      <c r="F21" s="29">
        <v>12</v>
      </c>
      <c r="G21" s="29">
        <v>2</v>
      </c>
      <c r="H21" s="29">
        <v>68</v>
      </c>
      <c r="I21" s="29">
        <v>44</v>
      </c>
      <c r="J21" s="29">
        <v>3</v>
      </c>
      <c r="K21" s="29">
        <v>6673</v>
      </c>
      <c r="L21" s="29">
        <v>174</v>
      </c>
      <c r="M21" s="29">
        <v>40</v>
      </c>
      <c r="N21" s="29">
        <v>2553</v>
      </c>
      <c r="O21" s="30">
        <v>65</v>
      </c>
    </row>
    <row r="22" spans="1:15" ht="12" customHeight="1">
      <c r="A22" s="26" t="s">
        <v>105</v>
      </c>
      <c r="B22" s="29">
        <v>1873</v>
      </c>
      <c r="C22" s="29">
        <v>190</v>
      </c>
      <c r="D22" s="29">
        <v>1683</v>
      </c>
      <c r="E22" s="29">
        <v>1857</v>
      </c>
      <c r="F22" s="29">
        <v>1</v>
      </c>
      <c r="G22" s="29">
        <v>5</v>
      </c>
      <c r="H22" s="29">
        <v>19</v>
      </c>
      <c r="I22" s="29">
        <v>35</v>
      </c>
      <c r="J22" s="29">
        <v>1</v>
      </c>
      <c r="K22" s="29">
        <v>1187</v>
      </c>
      <c r="L22" s="29">
        <v>40</v>
      </c>
      <c r="M22" s="29">
        <v>28</v>
      </c>
      <c r="N22" s="29">
        <v>541</v>
      </c>
      <c r="O22" s="30">
        <v>16</v>
      </c>
    </row>
    <row r="23" spans="1:15" ht="12" customHeight="1">
      <c r="A23" s="26" t="s">
        <v>106</v>
      </c>
      <c r="B23" s="29">
        <v>4374</v>
      </c>
      <c r="C23" s="29">
        <v>1296</v>
      </c>
      <c r="D23" s="29">
        <v>3078</v>
      </c>
      <c r="E23" s="29">
        <v>4336</v>
      </c>
      <c r="F23" s="29">
        <v>5</v>
      </c>
      <c r="G23" s="29">
        <v>0</v>
      </c>
      <c r="H23" s="29">
        <v>59</v>
      </c>
      <c r="I23" s="29">
        <v>39</v>
      </c>
      <c r="J23" s="29">
        <v>0</v>
      </c>
      <c r="K23" s="29">
        <v>3168</v>
      </c>
      <c r="L23" s="29">
        <v>86</v>
      </c>
      <c r="M23" s="29">
        <v>151</v>
      </c>
      <c r="N23" s="29">
        <v>828</v>
      </c>
      <c r="O23" s="30">
        <v>38</v>
      </c>
    </row>
    <row r="24" spans="1:15" ht="12" customHeight="1">
      <c r="A24" s="26" t="s">
        <v>107</v>
      </c>
      <c r="B24" s="29">
        <v>1156</v>
      </c>
      <c r="C24" s="29">
        <v>489</v>
      </c>
      <c r="D24" s="29">
        <v>667</v>
      </c>
      <c r="E24" s="29">
        <v>1155</v>
      </c>
      <c r="F24" s="29">
        <v>1</v>
      </c>
      <c r="G24" s="29">
        <v>1</v>
      </c>
      <c r="H24" s="29">
        <v>9</v>
      </c>
      <c r="I24" s="29">
        <v>2</v>
      </c>
      <c r="J24" s="29">
        <v>1</v>
      </c>
      <c r="K24" s="29">
        <v>918</v>
      </c>
      <c r="L24" s="29">
        <v>17</v>
      </c>
      <c r="M24" s="29">
        <v>2</v>
      </c>
      <c r="N24" s="29">
        <v>204</v>
      </c>
      <c r="O24" s="30">
        <v>1</v>
      </c>
    </row>
    <row r="25" spans="1:15" ht="12" customHeight="1">
      <c r="A25" s="26" t="s">
        <v>108</v>
      </c>
      <c r="B25" s="29">
        <v>4105</v>
      </c>
      <c r="C25" s="29">
        <v>694</v>
      </c>
      <c r="D25" s="29">
        <v>3411</v>
      </c>
      <c r="E25" s="29">
        <v>4059</v>
      </c>
      <c r="F25" s="29">
        <v>15</v>
      </c>
      <c r="G25" s="29">
        <v>7</v>
      </c>
      <c r="H25" s="29">
        <v>54</v>
      </c>
      <c r="I25" s="29">
        <v>15</v>
      </c>
      <c r="J25" s="29">
        <v>2</v>
      </c>
      <c r="K25" s="29">
        <v>2777</v>
      </c>
      <c r="L25" s="29">
        <v>110</v>
      </c>
      <c r="M25" s="29">
        <v>25</v>
      </c>
      <c r="N25" s="29">
        <v>1054</v>
      </c>
      <c r="O25" s="30">
        <v>46</v>
      </c>
    </row>
    <row r="26" spans="1:15" ht="12" customHeight="1">
      <c r="A26" s="26" t="s">
        <v>109</v>
      </c>
      <c r="B26" s="29">
        <v>10206</v>
      </c>
      <c r="C26" s="29">
        <v>3032</v>
      </c>
      <c r="D26" s="29">
        <v>7174</v>
      </c>
      <c r="E26" s="29">
        <v>9830</v>
      </c>
      <c r="F26" s="29">
        <v>74</v>
      </c>
      <c r="G26" s="29">
        <v>485</v>
      </c>
      <c r="H26" s="29">
        <v>250</v>
      </c>
      <c r="I26" s="29">
        <v>113</v>
      </c>
      <c r="J26" s="29">
        <v>6</v>
      </c>
      <c r="K26" s="29">
        <v>6771</v>
      </c>
      <c r="L26" s="29">
        <v>273</v>
      </c>
      <c r="M26" s="29">
        <v>11</v>
      </c>
      <c r="N26" s="29">
        <v>1847</v>
      </c>
      <c r="O26" s="30">
        <v>376</v>
      </c>
    </row>
    <row r="27" spans="1:15" ht="12" customHeight="1">
      <c r="A27" s="26" t="s">
        <v>110</v>
      </c>
      <c r="B27" s="29">
        <v>18331</v>
      </c>
      <c r="C27" s="29">
        <v>6498</v>
      </c>
      <c r="D27" s="29">
        <v>11833</v>
      </c>
      <c r="E27" s="29">
        <v>17745</v>
      </c>
      <c r="F27" s="29">
        <v>192</v>
      </c>
      <c r="G27" s="29">
        <v>146</v>
      </c>
      <c r="H27" s="29">
        <v>618</v>
      </c>
      <c r="I27" s="29">
        <v>186</v>
      </c>
      <c r="J27" s="29">
        <v>16</v>
      </c>
      <c r="K27" s="29">
        <v>12409</v>
      </c>
      <c r="L27" s="29">
        <v>737</v>
      </c>
      <c r="M27" s="29">
        <v>151</v>
      </c>
      <c r="N27" s="29">
        <v>3290</v>
      </c>
      <c r="O27" s="30">
        <v>586</v>
      </c>
    </row>
    <row r="28" spans="1:15" ht="12" customHeight="1">
      <c r="A28" s="26" t="s">
        <v>111</v>
      </c>
      <c r="B28" s="29">
        <v>2537</v>
      </c>
      <c r="C28" s="29">
        <v>529</v>
      </c>
      <c r="D28" s="29">
        <v>2008</v>
      </c>
      <c r="E28" s="29">
        <v>2503</v>
      </c>
      <c r="F28" s="29">
        <v>14</v>
      </c>
      <c r="G28" s="29">
        <v>5</v>
      </c>
      <c r="H28" s="29">
        <v>82</v>
      </c>
      <c r="I28" s="29">
        <v>32</v>
      </c>
      <c r="J28" s="29">
        <v>6</v>
      </c>
      <c r="K28" s="29">
        <v>1831</v>
      </c>
      <c r="L28" s="29">
        <v>28</v>
      </c>
      <c r="M28" s="29">
        <v>19</v>
      </c>
      <c r="N28" s="29">
        <v>486</v>
      </c>
      <c r="O28" s="30">
        <v>34</v>
      </c>
    </row>
    <row r="29" spans="1:15" ht="12" customHeight="1">
      <c r="A29" s="26" t="s">
        <v>112</v>
      </c>
      <c r="B29" s="29">
        <v>8359</v>
      </c>
      <c r="C29" s="29">
        <v>3119</v>
      </c>
      <c r="D29" s="29">
        <v>5240</v>
      </c>
      <c r="E29" s="29">
        <v>8207</v>
      </c>
      <c r="F29" s="29">
        <v>30</v>
      </c>
      <c r="G29" s="29">
        <v>54</v>
      </c>
      <c r="H29" s="29">
        <v>278</v>
      </c>
      <c r="I29" s="29">
        <v>40</v>
      </c>
      <c r="J29" s="29">
        <v>6</v>
      </c>
      <c r="K29" s="29">
        <v>5642</v>
      </c>
      <c r="L29" s="29">
        <v>326</v>
      </c>
      <c r="M29" s="29">
        <v>116</v>
      </c>
      <c r="N29" s="29">
        <v>1715</v>
      </c>
      <c r="O29" s="30">
        <v>152</v>
      </c>
    </row>
    <row r="30" spans="1:15" s="4" customFormat="1" ht="12" customHeight="1">
      <c r="A30" s="28" t="s">
        <v>113</v>
      </c>
      <c r="B30" s="31">
        <v>52426</v>
      </c>
      <c r="C30" s="31">
        <v>13042</v>
      </c>
      <c r="D30" s="31">
        <v>39384</v>
      </c>
      <c r="E30" s="31">
        <v>48834</v>
      </c>
      <c r="F30" s="31">
        <v>2491</v>
      </c>
      <c r="G30" s="31">
        <v>579</v>
      </c>
      <c r="H30" s="31">
        <v>1638</v>
      </c>
      <c r="I30" s="31">
        <v>359</v>
      </c>
      <c r="J30" s="31">
        <v>24</v>
      </c>
      <c r="K30" s="31">
        <v>29929</v>
      </c>
      <c r="L30" s="31">
        <v>4083</v>
      </c>
      <c r="M30" s="31">
        <v>398</v>
      </c>
      <c r="N30" s="31">
        <v>9333</v>
      </c>
      <c r="O30" s="32">
        <v>3592</v>
      </c>
    </row>
    <row r="31" spans="1:15" s="4" customFormat="1" ht="12" customHeight="1">
      <c r="A31" s="25" t="s">
        <v>114</v>
      </c>
      <c r="B31" s="31">
        <v>17474</v>
      </c>
      <c r="C31" s="31">
        <v>4295</v>
      </c>
      <c r="D31" s="31">
        <v>13179</v>
      </c>
      <c r="E31" s="31">
        <v>17026</v>
      </c>
      <c r="F31" s="31">
        <v>170</v>
      </c>
      <c r="G31" s="31">
        <v>133</v>
      </c>
      <c r="H31" s="31">
        <v>582</v>
      </c>
      <c r="I31" s="31">
        <v>169</v>
      </c>
      <c r="J31" s="31">
        <v>16</v>
      </c>
      <c r="K31" s="31">
        <v>11738</v>
      </c>
      <c r="L31" s="31">
        <v>801</v>
      </c>
      <c r="M31" s="31">
        <v>133</v>
      </c>
      <c r="N31" s="31">
        <v>3284</v>
      </c>
      <c r="O31" s="32">
        <v>448</v>
      </c>
    </row>
    <row r="32" spans="1:15" s="4" customFormat="1" ht="12" customHeight="1">
      <c r="A32" s="25" t="s">
        <v>115</v>
      </c>
      <c r="B32" s="31">
        <v>599</v>
      </c>
      <c r="C32" s="31">
        <v>143</v>
      </c>
      <c r="D32" s="31">
        <v>456</v>
      </c>
      <c r="E32" s="31">
        <v>599</v>
      </c>
      <c r="F32" s="31">
        <v>0</v>
      </c>
      <c r="G32" s="31">
        <v>15</v>
      </c>
      <c r="H32" s="31">
        <v>7</v>
      </c>
      <c r="I32" s="31">
        <v>4</v>
      </c>
      <c r="J32" s="31">
        <v>51</v>
      </c>
      <c r="K32" s="31">
        <v>406</v>
      </c>
      <c r="L32" s="31">
        <v>37</v>
      </c>
      <c r="M32" s="31">
        <v>1</v>
      </c>
      <c r="N32" s="31">
        <v>78</v>
      </c>
      <c r="O32" s="32">
        <v>0</v>
      </c>
    </row>
    <row r="33" spans="1:15" ht="12" customHeight="1">
      <c r="A33" s="27" t="s">
        <v>116</v>
      </c>
      <c r="B33" s="29">
        <v>468</v>
      </c>
      <c r="C33" s="29">
        <v>103</v>
      </c>
      <c r="D33" s="29">
        <v>365</v>
      </c>
      <c r="E33" s="29">
        <v>468</v>
      </c>
      <c r="F33" s="29">
        <v>0</v>
      </c>
      <c r="G33" s="29">
        <v>15</v>
      </c>
      <c r="H33" s="29">
        <v>6</v>
      </c>
      <c r="I33" s="29">
        <v>4</v>
      </c>
      <c r="J33" s="29">
        <v>51</v>
      </c>
      <c r="K33" s="29">
        <v>300</v>
      </c>
      <c r="L33" s="29">
        <v>30</v>
      </c>
      <c r="M33" s="29">
        <v>0</v>
      </c>
      <c r="N33" s="29">
        <v>62</v>
      </c>
      <c r="O33" s="30">
        <v>0</v>
      </c>
    </row>
    <row r="34" spans="1:15" ht="12" customHeight="1">
      <c r="A34" s="27" t="s">
        <v>117</v>
      </c>
      <c r="B34" s="29">
        <v>131</v>
      </c>
      <c r="C34" s="29">
        <v>40</v>
      </c>
      <c r="D34" s="29">
        <v>91</v>
      </c>
      <c r="E34" s="29">
        <v>131</v>
      </c>
      <c r="F34" s="29">
        <v>0</v>
      </c>
      <c r="G34" s="29">
        <v>0</v>
      </c>
      <c r="H34" s="29">
        <v>1</v>
      </c>
      <c r="I34" s="29">
        <v>0</v>
      </c>
      <c r="J34" s="29">
        <v>0</v>
      </c>
      <c r="K34" s="29">
        <v>106</v>
      </c>
      <c r="L34" s="29">
        <v>7</v>
      </c>
      <c r="M34" s="29">
        <v>1</v>
      </c>
      <c r="N34" s="29">
        <v>16</v>
      </c>
      <c r="O34" s="30">
        <v>0</v>
      </c>
    </row>
    <row r="35" spans="1:12" ht="11.25" customHeight="1">
      <c r="A35" s="62" t="s">
        <v>87</v>
      </c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</row>
    <row r="36" spans="1:12" ht="12">
      <c r="A36" s="13" t="s">
        <v>88</v>
      </c>
      <c r="G36" s="7"/>
      <c r="H36" s="7"/>
      <c r="I36" s="7"/>
      <c r="J36" s="7"/>
      <c r="K36" s="7"/>
      <c r="L36" s="7"/>
    </row>
    <row r="37" ht="12">
      <c r="A37" s="6"/>
    </row>
    <row r="38" spans="1:15" ht="12" hidden="1">
      <c r="A38" s="33" t="s">
        <v>118</v>
      </c>
      <c r="B38" s="7">
        <f>B7-B8-B30-B31-B32</f>
        <v>0</v>
      </c>
      <c r="C38" s="7">
        <f aca="true" t="shared" si="0" ref="C38:O38">C7-C8-C30-C31-C32</f>
        <v>0</v>
      </c>
      <c r="D38" s="7">
        <f t="shared" si="0"/>
        <v>0</v>
      </c>
      <c r="E38" s="7">
        <f t="shared" si="0"/>
        <v>0</v>
      </c>
      <c r="F38" s="7">
        <f t="shared" si="0"/>
        <v>0</v>
      </c>
      <c r="G38" s="7">
        <f t="shared" si="0"/>
        <v>0</v>
      </c>
      <c r="H38" s="7">
        <f t="shared" si="0"/>
        <v>0</v>
      </c>
      <c r="I38" s="7">
        <f t="shared" si="0"/>
        <v>0</v>
      </c>
      <c r="J38" s="7">
        <f t="shared" si="0"/>
        <v>0</v>
      </c>
      <c r="K38" s="7">
        <f t="shared" si="0"/>
        <v>0</v>
      </c>
      <c r="L38" s="7">
        <f t="shared" si="0"/>
        <v>0</v>
      </c>
      <c r="M38" s="7">
        <f t="shared" si="0"/>
        <v>0</v>
      </c>
      <c r="N38" s="7">
        <f t="shared" si="0"/>
        <v>0</v>
      </c>
      <c r="O38" s="7">
        <f t="shared" si="0"/>
        <v>0</v>
      </c>
    </row>
    <row r="39" spans="1:15" ht="12" hidden="1">
      <c r="A39" s="33" t="s">
        <v>119</v>
      </c>
      <c r="B39" s="7">
        <f>B8-SUM(B9:B29)</f>
        <v>0</v>
      </c>
      <c r="C39" s="7">
        <f aca="true" t="shared" si="1" ref="C39:O39">C8-SUM(C9:C29)</f>
        <v>0</v>
      </c>
      <c r="D39" s="7">
        <f t="shared" si="1"/>
        <v>0</v>
      </c>
      <c r="E39" s="7">
        <f t="shared" si="1"/>
        <v>0</v>
      </c>
      <c r="F39" s="7">
        <f t="shared" si="1"/>
        <v>0</v>
      </c>
      <c r="G39" s="7">
        <f t="shared" si="1"/>
        <v>0</v>
      </c>
      <c r="H39" s="7">
        <f t="shared" si="1"/>
        <v>0</v>
      </c>
      <c r="I39" s="7">
        <f t="shared" si="1"/>
        <v>0</v>
      </c>
      <c r="J39" s="7">
        <f t="shared" si="1"/>
        <v>0</v>
      </c>
      <c r="K39" s="7">
        <f t="shared" si="1"/>
        <v>0</v>
      </c>
      <c r="L39" s="7">
        <f t="shared" si="1"/>
        <v>0</v>
      </c>
      <c r="M39" s="7">
        <f t="shared" si="1"/>
        <v>0</v>
      </c>
      <c r="N39" s="7">
        <f t="shared" si="1"/>
        <v>0</v>
      </c>
      <c r="O39" s="7">
        <f t="shared" si="1"/>
        <v>0</v>
      </c>
    </row>
    <row r="40" spans="1:15" ht="12" hidden="1">
      <c r="A40" s="33" t="s">
        <v>120</v>
      </c>
      <c r="B40" s="7">
        <f>B32-B33-B34</f>
        <v>0</v>
      </c>
      <c r="C40" s="7">
        <f aca="true" t="shared" si="2" ref="C40:O40">C32-C33-C34</f>
        <v>0</v>
      </c>
      <c r="D40" s="7">
        <f t="shared" si="2"/>
        <v>0</v>
      </c>
      <c r="E40" s="7">
        <f t="shared" si="2"/>
        <v>0</v>
      </c>
      <c r="F40" s="7">
        <f t="shared" si="2"/>
        <v>0</v>
      </c>
      <c r="G40" s="7">
        <f t="shared" si="2"/>
        <v>0</v>
      </c>
      <c r="H40" s="7">
        <f t="shared" si="2"/>
        <v>0</v>
      </c>
      <c r="I40" s="7">
        <f t="shared" si="2"/>
        <v>0</v>
      </c>
      <c r="J40" s="7">
        <f t="shared" si="2"/>
        <v>0</v>
      </c>
      <c r="K40" s="7">
        <f t="shared" si="2"/>
        <v>0</v>
      </c>
      <c r="L40" s="7">
        <f t="shared" si="2"/>
        <v>0</v>
      </c>
      <c r="M40" s="7">
        <f t="shared" si="2"/>
        <v>0</v>
      </c>
      <c r="N40" s="7">
        <f t="shared" si="2"/>
        <v>0</v>
      </c>
      <c r="O40" s="7">
        <f t="shared" si="2"/>
        <v>0</v>
      </c>
    </row>
    <row r="41" spans="1:15" ht="12" hidden="1">
      <c r="A41" s="34" t="s">
        <v>121</v>
      </c>
      <c r="B41" s="7">
        <f>B7-'年月Monthly'!B118</f>
        <v>0</v>
      </c>
      <c r="C41" s="7">
        <f>C7-'年月Monthly'!C118</f>
        <v>0</v>
      </c>
      <c r="D41" s="7">
        <f>D7-'年月Monthly'!D118</f>
        <v>0</v>
      </c>
      <c r="E41" s="7">
        <f>E7-'年月Monthly'!E118</f>
        <v>0</v>
      </c>
      <c r="F41" s="7">
        <f>F7-'年月Monthly'!F118</f>
        <v>0</v>
      </c>
      <c r="G41" s="7">
        <f>G7-'年月Monthly'!G118</f>
        <v>0</v>
      </c>
      <c r="H41" s="7">
        <f>H7-'年月Monthly'!H118</f>
        <v>0</v>
      </c>
      <c r="I41" s="7">
        <f>I7-'年月Monthly'!I118</f>
        <v>0</v>
      </c>
      <c r="J41" s="7">
        <f>J7-'年月Monthly'!J118</f>
        <v>0</v>
      </c>
      <c r="K41" s="7">
        <f>K7-'年月Monthly'!K118</f>
        <v>0</v>
      </c>
      <c r="L41" s="7">
        <f>L7-'年月Monthly'!L118</f>
        <v>0</v>
      </c>
      <c r="M41" s="7">
        <f>M7-'年月Monthly'!M118</f>
        <v>0</v>
      </c>
      <c r="N41" s="7">
        <f>N7-'年月Monthly'!N118</f>
        <v>0</v>
      </c>
      <c r="O41" s="7">
        <f>O7-'年月Monthly'!O118</f>
        <v>0</v>
      </c>
    </row>
    <row r="42" spans="1:12" ht="12">
      <c r="A42" s="6"/>
      <c r="H42" s="7"/>
      <c r="I42" s="7"/>
      <c r="J42" s="7"/>
      <c r="K42" s="7"/>
      <c r="L42" s="7"/>
    </row>
  </sheetData>
  <sheetProtection/>
  <mergeCells count="7">
    <mergeCell ref="A35:L35"/>
    <mergeCell ref="A1:O1"/>
    <mergeCell ref="B3:O3"/>
    <mergeCell ref="A3:A6"/>
    <mergeCell ref="B4:D4"/>
    <mergeCell ref="E4:N4"/>
    <mergeCell ref="O4:O5"/>
  </mergeCells>
  <conditionalFormatting sqref="B38:O41">
    <cfRule type="cellIs" priority="1" dxfId="15" operator="notEqual" stopIfTrue="1">
      <formula>0</formula>
    </cfRule>
  </conditionalFormatting>
  <printOptions/>
  <pageMargins left="0.75" right="0.75" top="1" bottom="1" header="0.5" footer="0.5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42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:O1"/>
    </sheetView>
  </sheetViews>
  <sheetFormatPr defaultColWidth="9.33203125" defaultRowHeight="12"/>
  <cols>
    <col min="1" max="1" width="25.16015625" style="8" customWidth="1"/>
    <col min="2" max="4" width="7.66015625" style="0" customWidth="1"/>
    <col min="5" max="9" width="8" style="0" customWidth="1"/>
    <col min="10" max="10" width="11.5" style="0" customWidth="1"/>
    <col min="11" max="11" width="10" style="0" customWidth="1"/>
    <col min="12" max="12" width="8" style="0" customWidth="1"/>
    <col min="13" max="13" width="9.5" style="0" customWidth="1"/>
    <col min="15" max="15" width="9.5" style="0" customWidth="1"/>
  </cols>
  <sheetData>
    <row r="1" spans="1:15" ht="16.5" customHeight="1">
      <c r="A1" s="71" t="s">
        <v>54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</row>
    <row r="2" spans="1:15" s="23" customFormat="1" ht="13.5" customHeight="1">
      <c r="A2" s="24" t="s">
        <v>127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2" customHeight="1">
      <c r="A3" s="67" t="s">
        <v>89</v>
      </c>
      <c r="B3" s="65" t="s">
        <v>50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6"/>
    </row>
    <row r="4" spans="1:15" ht="12" customHeight="1">
      <c r="A4" s="68"/>
      <c r="B4" s="65" t="s">
        <v>123</v>
      </c>
      <c r="C4" s="65"/>
      <c r="D4" s="65"/>
      <c r="E4" s="65" t="s">
        <v>124</v>
      </c>
      <c r="F4" s="65"/>
      <c r="G4" s="65"/>
      <c r="H4" s="65"/>
      <c r="I4" s="65"/>
      <c r="J4" s="65"/>
      <c r="K4" s="65"/>
      <c r="L4" s="65"/>
      <c r="M4" s="65"/>
      <c r="N4" s="65"/>
      <c r="O4" s="66" t="s">
        <v>125</v>
      </c>
    </row>
    <row r="5" spans="1:15" ht="12" customHeight="1">
      <c r="A5" s="68"/>
      <c r="B5" s="14" t="s">
        <v>26</v>
      </c>
      <c r="C5" s="14" t="s">
        <v>27</v>
      </c>
      <c r="D5" s="14" t="s">
        <v>28</v>
      </c>
      <c r="E5" s="14" t="s">
        <v>26</v>
      </c>
      <c r="F5" s="14" t="s">
        <v>29</v>
      </c>
      <c r="G5" s="14" t="s">
        <v>30</v>
      </c>
      <c r="H5" s="14" t="s">
        <v>31</v>
      </c>
      <c r="I5" s="14" t="s">
        <v>32</v>
      </c>
      <c r="J5" s="14" t="s">
        <v>33</v>
      </c>
      <c r="K5" s="14" t="s">
        <v>34</v>
      </c>
      <c r="L5" s="14" t="s">
        <v>35</v>
      </c>
      <c r="M5" s="14" t="s">
        <v>36</v>
      </c>
      <c r="N5" s="14" t="s">
        <v>37</v>
      </c>
      <c r="O5" s="70"/>
    </row>
    <row r="6" spans="1:15" ht="25.5" customHeight="1">
      <c r="A6" s="69"/>
      <c r="B6" s="15" t="s">
        <v>40</v>
      </c>
      <c r="C6" s="15" t="s">
        <v>38</v>
      </c>
      <c r="D6" s="15" t="s">
        <v>39</v>
      </c>
      <c r="E6" s="15" t="s">
        <v>40</v>
      </c>
      <c r="F6" s="15" t="s">
        <v>41</v>
      </c>
      <c r="G6" s="15" t="s">
        <v>42</v>
      </c>
      <c r="H6" s="15" t="s">
        <v>43</v>
      </c>
      <c r="I6" s="15" t="s">
        <v>44</v>
      </c>
      <c r="J6" s="15" t="s">
        <v>126</v>
      </c>
      <c r="K6" s="15" t="s">
        <v>45</v>
      </c>
      <c r="L6" s="15" t="s">
        <v>46</v>
      </c>
      <c r="M6" s="15" t="s">
        <v>47</v>
      </c>
      <c r="N6" s="15" t="s">
        <v>48</v>
      </c>
      <c r="O6" s="16" t="s">
        <v>49</v>
      </c>
    </row>
    <row r="7" spans="1:15" s="4" customFormat="1" ht="12" customHeight="1">
      <c r="A7" s="25" t="s">
        <v>90</v>
      </c>
      <c r="B7" s="31">
        <v>433169</v>
      </c>
      <c r="C7" s="31">
        <v>163575</v>
      </c>
      <c r="D7" s="31">
        <v>269594</v>
      </c>
      <c r="E7" s="31">
        <v>425110</v>
      </c>
      <c r="F7" s="31">
        <v>3752</v>
      </c>
      <c r="G7" s="31">
        <v>2407</v>
      </c>
      <c r="H7" s="31">
        <v>6009</v>
      </c>
      <c r="I7" s="31">
        <v>1775</v>
      </c>
      <c r="J7" s="31">
        <v>1142</v>
      </c>
      <c r="K7" s="31">
        <v>321804</v>
      </c>
      <c r="L7" s="31">
        <v>15576</v>
      </c>
      <c r="M7" s="31">
        <v>2917</v>
      </c>
      <c r="N7" s="31">
        <v>69728</v>
      </c>
      <c r="O7" s="32">
        <v>8059</v>
      </c>
    </row>
    <row r="8" spans="1:15" s="4" customFormat="1" ht="12" customHeight="1">
      <c r="A8" s="25" t="s">
        <v>91</v>
      </c>
      <c r="B8" s="31">
        <v>359295</v>
      </c>
      <c r="C8" s="31">
        <v>144989</v>
      </c>
      <c r="D8" s="31">
        <v>214306</v>
      </c>
      <c r="E8" s="31">
        <v>355674</v>
      </c>
      <c r="F8" s="31">
        <v>907</v>
      </c>
      <c r="G8" s="31">
        <v>1560</v>
      </c>
      <c r="H8" s="31">
        <v>3642</v>
      </c>
      <c r="I8" s="31">
        <v>1293</v>
      </c>
      <c r="J8" s="31">
        <v>1100</v>
      </c>
      <c r="K8" s="31">
        <v>278268</v>
      </c>
      <c r="L8" s="31">
        <v>10425</v>
      </c>
      <c r="M8" s="31">
        <v>2271</v>
      </c>
      <c r="N8" s="31">
        <v>56208</v>
      </c>
      <c r="O8" s="32">
        <v>3621</v>
      </c>
    </row>
    <row r="9" spans="1:15" ht="12" customHeight="1">
      <c r="A9" s="26" t="s">
        <v>92</v>
      </c>
      <c r="B9" s="29">
        <v>61960</v>
      </c>
      <c r="C9" s="29">
        <v>21224</v>
      </c>
      <c r="D9" s="29">
        <v>40736</v>
      </c>
      <c r="E9" s="29">
        <v>61126</v>
      </c>
      <c r="F9" s="29">
        <v>226</v>
      </c>
      <c r="G9" s="29">
        <v>134</v>
      </c>
      <c r="H9" s="29">
        <v>808</v>
      </c>
      <c r="I9" s="29">
        <v>222</v>
      </c>
      <c r="J9" s="29">
        <v>29</v>
      </c>
      <c r="K9" s="29">
        <v>43418</v>
      </c>
      <c r="L9" s="29">
        <v>3349</v>
      </c>
      <c r="M9" s="29">
        <v>722</v>
      </c>
      <c r="N9" s="29">
        <v>12218</v>
      </c>
      <c r="O9" s="30">
        <v>834</v>
      </c>
    </row>
    <row r="10" spans="1:15" ht="12" customHeight="1">
      <c r="A10" s="26" t="s">
        <v>93</v>
      </c>
      <c r="B10" s="29">
        <v>6382</v>
      </c>
      <c r="C10" s="29">
        <v>1665</v>
      </c>
      <c r="D10" s="29">
        <v>4717</v>
      </c>
      <c r="E10" s="29">
        <v>6336</v>
      </c>
      <c r="F10" s="29">
        <v>6</v>
      </c>
      <c r="G10" s="29">
        <v>6</v>
      </c>
      <c r="H10" s="29">
        <v>72</v>
      </c>
      <c r="I10" s="29">
        <v>44</v>
      </c>
      <c r="J10" s="29">
        <v>10</v>
      </c>
      <c r="K10" s="29">
        <v>4869</v>
      </c>
      <c r="L10" s="29">
        <v>47</v>
      </c>
      <c r="M10" s="29">
        <v>11</v>
      </c>
      <c r="N10" s="29">
        <v>1271</v>
      </c>
      <c r="O10" s="30">
        <v>46</v>
      </c>
    </row>
    <row r="11" spans="1:15" ht="12" customHeight="1">
      <c r="A11" s="26" t="s">
        <v>94</v>
      </c>
      <c r="B11" s="29">
        <v>77730</v>
      </c>
      <c r="C11" s="29">
        <v>39310</v>
      </c>
      <c r="D11" s="29">
        <v>38420</v>
      </c>
      <c r="E11" s="29">
        <v>77313</v>
      </c>
      <c r="F11" s="29">
        <v>145</v>
      </c>
      <c r="G11" s="29">
        <v>233</v>
      </c>
      <c r="H11" s="29">
        <v>444</v>
      </c>
      <c r="I11" s="29">
        <v>116</v>
      </c>
      <c r="J11" s="29">
        <v>961</v>
      </c>
      <c r="K11" s="29">
        <v>66752</v>
      </c>
      <c r="L11" s="29">
        <v>3997</v>
      </c>
      <c r="M11" s="29">
        <v>416</v>
      </c>
      <c r="N11" s="29">
        <v>4249</v>
      </c>
      <c r="O11" s="30">
        <v>417</v>
      </c>
    </row>
    <row r="12" spans="1:15" ht="12" customHeight="1">
      <c r="A12" s="26" t="s">
        <v>95</v>
      </c>
      <c r="B12" s="29">
        <v>19904</v>
      </c>
      <c r="C12" s="29">
        <v>7095</v>
      </c>
      <c r="D12" s="29">
        <v>12809</v>
      </c>
      <c r="E12" s="29">
        <v>19743</v>
      </c>
      <c r="F12" s="29">
        <v>26</v>
      </c>
      <c r="G12" s="29">
        <v>157</v>
      </c>
      <c r="H12" s="29">
        <v>76</v>
      </c>
      <c r="I12" s="29">
        <v>55</v>
      </c>
      <c r="J12" s="29">
        <v>6</v>
      </c>
      <c r="K12" s="29">
        <v>17408</v>
      </c>
      <c r="L12" s="29">
        <v>281</v>
      </c>
      <c r="M12" s="29">
        <v>10</v>
      </c>
      <c r="N12" s="29">
        <v>1724</v>
      </c>
      <c r="O12" s="30">
        <v>161</v>
      </c>
    </row>
    <row r="13" spans="1:15" ht="12" customHeight="1">
      <c r="A13" s="26" t="s">
        <v>96</v>
      </c>
      <c r="B13" s="29">
        <v>11802</v>
      </c>
      <c r="C13" s="29">
        <v>3932</v>
      </c>
      <c r="D13" s="29">
        <v>7870</v>
      </c>
      <c r="E13" s="29">
        <v>11733</v>
      </c>
      <c r="F13" s="29">
        <v>12</v>
      </c>
      <c r="G13" s="29">
        <v>10</v>
      </c>
      <c r="H13" s="29">
        <v>40</v>
      </c>
      <c r="I13" s="29">
        <v>26</v>
      </c>
      <c r="J13" s="29">
        <v>9</v>
      </c>
      <c r="K13" s="29">
        <v>9606</v>
      </c>
      <c r="L13" s="29">
        <v>119</v>
      </c>
      <c r="M13" s="29">
        <v>26</v>
      </c>
      <c r="N13" s="29">
        <v>1885</v>
      </c>
      <c r="O13" s="30">
        <v>69</v>
      </c>
    </row>
    <row r="14" spans="1:15" ht="12" customHeight="1">
      <c r="A14" s="26" t="s">
        <v>97</v>
      </c>
      <c r="B14" s="29">
        <v>32595</v>
      </c>
      <c r="C14" s="29">
        <v>14881</v>
      </c>
      <c r="D14" s="29">
        <v>17714</v>
      </c>
      <c r="E14" s="29">
        <v>32465</v>
      </c>
      <c r="F14" s="29">
        <v>53</v>
      </c>
      <c r="G14" s="29">
        <v>39</v>
      </c>
      <c r="H14" s="29">
        <v>152</v>
      </c>
      <c r="I14" s="29">
        <v>58</v>
      </c>
      <c r="J14" s="29">
        <v>10</v>
      </c>
      <c r="K14" s="29">
        <v>27642</v>
      </c>
      <c r="L14" s="29">
        <v>229</v>
      </c>
      <c r="M14" s="29">
        <v>199</v>
      </c>
      <c r="N14" s="29">
        <v>4083</v>
      </c>
      <c r="O14" s="30">
        <v>130</v>
      </c>
    </row>
    <row r="15" spans="1:15" ht="12" customHeight="1">
      <c r="A15" s="26" t="s">
        <v>98</v>
      </c>
      <c r="B15" s="29">
        <v>24597</v>
      </c>
      <c r="C15" s="29">
        <v>12407</v>
      </c>
      <c r="D15" s="29">
        <v>12190</v>
      </c>
      <c r="E15" s="29">
        <v>24524</v>
      </c>
      <c r="F15" s="29">
        <v>11</v>
      </c>
      <c r="G15" s="29">
        <v>9</v>
      </c>
      <c r="H15" s="29">
        <v>153</v>
      </c>
      <c r="I15" s="29">
        <v>38</v>
      </c>
      <c r="J15" s="29">
        <v>23</v>
      </c>
      <c r="K15" s="29">
        <v>20422</v>
      </c>
      <c r="L15" s="29">
        <v>144</v>
      </c>
      <c r="M15" s="29">
        <v>128</v>
      </c>
      <c r="N15" s="29">
        <v>3596</v>
      </c>
      <c r="O15" s="30">
        <v>73</v>
      </c>
    </row>
    <row r="16" spans="1:15" ht="12" customHeight="1">
      <c r="A16" s="26" t="s">
        <v>99</v>
      </c>
      <c r="B16" s="29">
        <v>7860</v>
      </c>
      <c r="C16" s="29">
        <v>2562</v>
      </c>
      <c r="D16" s="29">
        <v>5298</v>
      </c>
      <c r="E16" s="29">
        <v>7825</v>
      </c>
      <c r="F16" s="29">
        <v>6</v>
      </c>
      <c r="G16" s="29">
        <v>16</v>
      </c>
      <c r="H16" s="29">
        <v>38</v>
      </c>
      <c r="I16" s="29">
        <v>32</v>
      </c>
      <c r="J16" s="29">
        <v>7</v>
      </c>
      <c r="K16" s="29">
        <v>5649</v>
      </c>
      <c r="L16" s="29">
        <v>60</v>
      </c>
      <c r="M16" s="29">
        <v>54</v>
      </c>
      <c r="N16" s="29">
        <v>1963</v>
      </c>
      <c r="O16" s="30">
        <v>35</v>
      </c>
    </row>
    <row r="17" spans="1:15" s="22" customFormat="1" ht="12" customHeight="1">
      <c r="A17" s="26" t="s">
        <v>100</v>
      </c>
      <c r="B17" s="29">
        <v>10070</v>
      </c>
      <c r="C17" s="29">
        <v>3254</v>
      </c>
      <c r="D17" s="29">
        <v>6816</v>
      </c>
      <c r="E17" s="29">
        <v>9956</v>
      </c>
      <c r="F17" s="29">
        <v>12</v>
      </c>
      <c r="G17" s="29">
        <v>59</v>
      </c>
      <c r="H17" s="29">
        <v>59</v>
      </c>
      <c r="I17" s="29">
        <v>17</v>
      </c>
      <c r="J17" s="29">
        <v>1</v>
      </c>
      <c r="K17" s="29">
        <v>7255</v>
      </c>
      <c r="L17" s="29">
        <v>97</v>
      </c>
      <c r="M17" s="29">
        <v>45</v>
      </c>
      <c r="N17" s="29">
        <v>2411</v>
      </c>
      <c r="O17" s="30">
        <v>114</v>
      </c>
    </row>
    <row r="18" spans="1:15" ht="12" customHeight="1">
      <c r="A18" s="26" t="s">
        <v>101</v>
      </c>
      <c r="B18" s="29">
        <v>7342</v>
      </c>
      <c r="C18" s="29">
        <v>2240</v>
      </c>
      <c r="D18" s="29">
        <v>5102</v>
      </c>
      <c r="E18" s="29">
        <v>7323</v>
      </c>
      <c r="F18" s="29">
        <v>5</v>
      </c>
      <c r="G18" s="29">
        <v>5</v>
      </c>
      <c r="H18" s="29">
        <v>48</v>
      </c>
      <c r="I18" s="29">
        <v>11</v>
      </c>
      <c r="J18" s="29">
        <v>2</v>
      </c>
      <c r="K18" s="29">
        <v>5003</v>
      </c>
      <c r="L18" s="29">
        <v>62</v>
      </c>
      <c r="M18" s="29">
        <v>10</v>
      </c>
      <c r="N18" s="29">
        <v>2177</v>
      </c>
      <c r="O18" s="30">
        <v>19</v>
      </c>
    </row>
    <row r="19" spans="1:15" ht="12" customHeight="1">
      <c r="A19" s="26" t="s">
        <v>102</v>
      </c>
      <c r="B19" s="29">
        <v>20256</v>
      </c>
      <c r="C19" s="29">
        <v>9528</v>
      </c>
      <c r="D19" s="29">
        <v>10728</v>
      </c>
      <c r="E19" s="29">
        <v>20201</v>
      </c>
      <c r="F19" s="29">
        <v>4</v>
      </c>
      <c r="G19" s="29">
        <v>73</v>
      </c>
      <c r="H19" s="29">
        <v>60</v>
      </c>
      <c r="I19" s="29">
        <v>29</v>
      </c>
      <c r="J19" s="29">
        <v>3</v>
      </c>
      <c r="K19" s="29">
        <v>17103</v>
      </c>
      <c r="L19" s="29">
        <v>194</v>
      </c>
      <c r="M19" s="29">
        <v>55</v>
      </c>
      <c r="N19" s="29">
        <v>2680</v>
      </c>
      <c r="O19" s="30">
        <v>55</v>
      </c>
    </row>
    <row r="20" spans="1:15" ht="12" customHeight="1">
      <c r="A20" s="26" t="s">
        <v>103</v>
      </c>
      <c r="B20" s="29">
        <v>16895</v>
      </c>
      <c r="C20" s="29">
        <v>8244</v>
      </c>
      <c r="D20" s="29">
        <v>8651</v>
      </c>
      <c r="E20" s="29">
        <v>16742</v>
      </c>
      <c r="F20" s="29">
        <v>18</v>
      </c>
      <c r="G20" s="29">
        <v>25</v>
      </c>
      <c r="H20" s="29">
        <v>151</v>
      </c>
      <c r="I20" s="29">
        <v>86</v>
      </c>
      <c r="J20" s="29">
        <v>3</v>
      </c>
      <c r="K20" s="29">
        <v>12667</v>
      </c>
      <c r="L20" s="29">
        <v>180</v>
      </c>
      <c r="M20" s="29">
        <v>54</v>
      </c>
      <c r="N20" s="29">
        <v>3558</v>
      </c>
      <c r="O20" s="30">
        <v>153</v>
      </c>
    </row>
    <row r="21" spans="1:15" ht="12" customHeight="1">
      <c r="A21" s="26" t="s">
        <v>104</v>
      </c>
      <c r="B21" s="29">
        <v>9854</v>
      </c>
      <c r="C21" s="29">
        <v>2998</v>
      </c>
      <c r="D21" s="29">
        <v>6856</v>
      </c>
      <c r="E21" s="29">
        <v>9790</v>
      </c>
      <c r="F21" s="29">
        <v>11</v>
      </c>
      <c r="G21" s="29">
        <v>5</v>
      </c>
      <c r="H21" s="29">
        <v>78</v>
      </c>
      <c r="I21" s="29">
        <v>63</v>
      </c>
      <c r="J21" s="29">
        <v>1</v>
      </c>
      <c r="K21" s="29">
        <v>6189</v>
      </c>
      <c r="L21" s="29">
        <v>154</v>
      </c>
      <c r="M21" s="29">
        <v>44</v>
      </c>
      <c r="N21" s="29">
        <v>3245</v>
      </c>
      <c r="O21" s="30">
        <v>64</v>
      </c>
    </row>
    <row r="22" spans="1:15" ht="12" customHeight="1">
      <c r="A22" s="26" t="s">
        <v>105</v>
      </c>
      <c r="B22" s="29">
        <v>1844</v>
      </c>
      <c r="C22" s="29">
        <v>153</v>
      </c>
      <c r="D22" s="29">
        <v>1691</v>
      </c>
      <c r="E22" s="29">
        <v>1819</v>
      </c>
      <c r="F22" s="29">
        <v>2</v>
      </c>
      <c r="G22" s="29">
        <v>5</v>
      </c>
      <c r="H22" s="29">
        <v>18</v>
      </c>
      <c r="I22" s="29">
        <v>29</v>
      </c>
      <c r="J22" s="29">
        <v>0</v>
      </c>
      <c r="K22" s="29">
        <v>1081</v>
      </c>
      <c r="L22" s="29">
        <v>32</v>
      </c>
      <c r="M22" s="29">
        <v>15</v>
      </c>
      <c r="N22" s="29">
        <v>637</v>
      </c>
      <c r="O22" s="30">
        <v>25</v>
      </c>
    </row>
    <row r="23" spans="1:15" ht="12" customHeight="1">
      <c r="A23" s="26" t="s">
        <v>106</v>
      </c>
      <c r="B23" s="29">
        <v>4430</v>
      </c>
      <c r="C23" s="29">
        <v>1306</v>
      </c>
      <c r="D23" s="29">
        <v>3124</v>
      </c>
      <c r="E23" s="29">
        <v>4388</v>
      </c>
      <c r="F23" s="29">
        <v>5</v>
      </c>
      <c r="G23" s="29">
        <v>2</v>
      </c>
      <c r="H23" s="29">
        <v>67</v>
      </c>
      <c r="I23" s="29">
        <v>46</v>
      </c>
      <c r="J23" s="29">
        <v>1</v>
      </c>
      <c r="K23" s="29">
        <v>3066</v>
      </c>
      <c r="L23" s="29">
        <v>104</v>
      </c>
      <c r="M23" s="29">
        <v>157</v>
      </c>
      <c r="N23" s="29">
        <v>940</v>
      </c>
      <c r="O23" s="30">
        <v>42</v>
      </c>
    </row>
    <row r="24" spans="1:15" ht="12" customHeight="1">
      <c r="A24" s="26" t="s">
        <v>107</v>
      </c>
      <c r="B24" s="29">
        <v>1083</v>
      </c>
      <c r="C24" s="29">
        <v>391</v>
      </c>
      <c r="D24" s="29">
        <v>692</v>
      </c>
      <c r="E24" s="29">
        <v>1082</v>
      </c>
      <c r="F24" s="29">
        <v>0</v>
      </c>
      <c r="G24" s="29">
        <v>0</v>
      </c>
      <c r="H24" s="29">
        <v>9</v>
      </c>
      <c r="I24" s="29">
        <v>7</v>
      </c>
      <c r="J24" s="29">
        <v>1</v>
      </c>
      <c r="K24" s="29">
        <v>765</v>
      </c>
      <c r="L24" s="29">
        <v>14</v>
      </c>
      <c r="M24" s="29">
        <v>2</v>
      </c>
      <c r="N24" s="29">
        <v>284</v>
      </c>
      <c r="O24" s="30">
        <v>1</v>
      </c>
    </row>
    <row r="25" spans="1:15" ht="12" customHeight="1">
      <c r="A25" s="26" t="s">
        <v>108</v>
      </c>
      <c r="B25" s="29">
        <v>4180</v>
      </c>
      <c r="C25" s="29">
        <v>667</v>
      </c>
      <c r="D25" s="29">
        <v>3513</v>
      </c>
      <c r="E25" s="29">
        <v>4134</v>
      </c>
      <c r="F25" s="29">
        <v>15</v>
      </c>
      <c r="G25" s="29">
        <v>6</v>
      </c>
      <c r="H25" s="29">
        <v>64</v>
      </c>
      <c r="I25" s="29">
        <v>11</v>
      </c>
      <c r="J25" s="29">
        <v>0</v>
      </c>
      <c r="K25" s="29">
        <v>2668</v>
      </c>
      <c r="L25" s="29">
        <v>102</v>
      </c>
      <c r="M25" s="29">
        <v>24</v>
      </c>
      <c r="N25" s="29">
        <v>1244</v>
      </c>
      <c r="O25" s="30">
        <v>46</v>
      </c>
    </row>
    <row r="26" spans="1:15" ht="12" customHeight="1">
      <c r="A26" s="26" t="s">
        <v>109</v>
      </c>
      <c r="B26" s="29">
        <v>10872</v>
      </c>
      <c r="C26" s="29">
        <v>3221</v>
      </c>
      <c r="D26" s="29">
        <v>7651</v>
      </c>
      <c r="E26" s="29">
        <v>10440</v>
      </c>
      <c r="F26" s="29">
        <v>96</v>
      </c>
      <c r="G26" s="29">
        <v>565</v>
      </c>
      <c r="H26" s="29">
        <v>269</v>
      </c>
      <c r="I26" s="29">
        <v>110</v>
      </c>
      <c r="J26" s="29">
        <v>5</v>
      </c>
      <c r="K26" s="29">
        <v>7268</v>
      </c>
      <c r="L26" s="29">
        <v>264</v>
      </c>
      <c r="M26" s="29">
        <v>13</v>
      </c>
      <c r="N26" s="29">
        <v>1850</v>
      </c>
      <c r="O26" s="30">
        <v>432</v>
      </c>
    </row>
    <row r="27" spans="1:15" ht="12" customHeight="1">
      <c r="A27" s="26" t="s">
        <v>110</v>
      </c>
      <c r="B27" s="29">
        <v>18513</v>
      </c>
      <c r="C27" s="29">
        <v>6354</v>
      </c>
      <c r="D27" s="29">
        <v>12159</v>
      </c>
      <c r="E27" s="29">
        <v>17847</v>
      </c>
      <c r="F27" s="29">
        <v>205</v>
      </c>
      <c r="G27" s="29">
        <v>142</v>
      </c>
      <c r="H27" s="29">
        <v>626</v>
      </c>
      <c r="I27" s="29">
        <v>192</v>
      </c>
      <c r="J27" s="29">
        <v>19</v>
      </c>
      <c r="K27" s="29">
        <v>12212</v>
      </c>
      <c r="L27" s="29">
        <v>694</v>
      </c>
      <c r="M27" s="29">
        <v>146</v>
      </c>
      <c r="N27" s="29">
        <v>3611</v>
      </c>
      <c r="O27" s="30">
        <v>666</v>
      </c>
    </row>
    <row r="28" spans="1:15" ht="12" customHeight="1">
      <c r="A28" s="26" t="s">
        <v>111</v>
      </c>
      <c r="B28" s="29">
        <v>2617</v>
      </c>
      <c r="C28" s="29">
        <v>574</v>
      </c>
      <c r="D28" s="29">
        <v>2043</v>
      </c>
      <c r="E28" s="29">
        <v>2569</v>
      </c>
      <c r="F28" s="29">
        <v>12</v>
      </c>
      <c r="G28" s="29">
        <v>12</v>
      </c>
      <c r="H28" s="29">
        <v>93</v>
      </c>
      <c r="I28" s="29">
        <v>41</v>
      </c>
      <c r="J28" s="29">
        <v>6</v>
      </c>
      <c r="K28" s="29">
        <v>1803</v>
      </c>
      <c r="L28" s="29">
        <v>27</v>
      </c>
      <c r="M28" s="29">
        <v>24</v>
      </c>
      <c r="N28" s="29">
        <v>551</v>
      </c>
      <c r="O28" s="30">
        <v>48</v>
      </c>
    </row>
    <row r="29" spans="1:15" ht="12" customHeight="1">
      <c r="A29" s="26" t="s">
        <v>112</v>
      </c>
      <c r="B29" s="29">
        <v>8509</v>
      </c>
      <c r="C29" s="29">
        <v>2983</v>
      </c>
      <c r="D29" s="29">
        <v>5526</v>
      </c>
      <c r="E29" s="29">
        <v>8318</v>
      </c>
      <c r="F29" s="29">
        <v>37</v>
      </c>
      <c r="G29" s="29">
        <v>57</v>
      </c>
      <c r="H29" s="29">
        <v>317</v>
      </c>
      <c r="I29" s="29">
        <v>60</v>
      </c>
      <c r="J29" s="29">
        <v>3</v>
      </c>
      <c r="K29" s="29">
        <v>5422</v>
      </c>
      <c r="L29" s="29">
        <v>275</v>
      </c>
      <c r="M29" s="29">
        <v>116</v>
      </c>
      <c r="N29" s="29">
        <v>2031</v>
      </c>
      <c r="O29" s="30">
        <v>191</v>
      </c>
    </row>
    <row r="30" spans="1:15" s="4" customFormat="1" ht="12" customHeight="1">
      <c r="A30" s="28" t="s">
        <v>113</v>
      </c>
      <c r="B30" s="31">
        <v>54675</v>
      </c>
      <c r="C30" s="31">
        <v>14219</v>
      </c>
      <c r="D30" s="31">
        <v>40456</v>
      </c>
      <c r="E30" s="31">
        <v>50747</v>
      </c>
      <c r="F30" s="31">
        <v>2664</v>
      </c>
      <c r="G30" s="31">
        <v>671</v>
      </c>
      <c r="H30" s="31">
        <v>1756</v>
      </c>
      <c r="I30" s="31">
        <v>355</v>
      </c>
      <c r="J30" s="31">
        <v>19</v>
      </c>
      <c r="K30" s="31">
        <v>30690</v>
      </c>
      <c r="L30" s="31">
        <v>4356</v>
      </c>
      <c r="M30" s="31">
        <v>517</v>
      </c>
      <c r="N30" s="31">
        <v>9719</v>
      </c>
      <c r="O30" s="32">
        <v>3928</v>
      </c>
    </row>
    <row r="31" spans="1:15" s="4" customFormat="1" ht="12" customHeight="1">
      <c r="A31" s="25" t="s">
        <v>114</v>
      </c>
      <c r="B31" s="31">
        <v>18692</v>
      </c>
      <c r="C31" s="31">
        <v>4281</v>
      </c>
      <c r="D31" s="31">
        <v>14411</v>
      </c>
      <c r="E31" s="31">
        <v>18182</v>
      </c>
      <c r="F31" s="31">
        <v>181</v>
      </c>
      <c r="G31" s="31">
        <v>170</v>
      </c>
      <c r="H31" s="31">
        <v>604</v>
      </c>
      <c r="I31" s="31">
        <v>124</v>
      </c>
      <c r="J31" s="31">
        <v>20</v>
      </c>
      <c r="K31" s="31">
        <v>12478</v>
      </c>
      <c r="L31" s="31">
        <v>760</v>
      </c>
      <c r="M31" s="31">
        <v>128</v>
      </c>
      <c r="N31" s="31">
        <v>3717</v>
      </c>
      <c r="O31" s="32">
        <v>510</v>
      </c>
    </row>
    <row r="32" spans="1:15" s="4" customFormat="1" ht="12" customHeight="1">
      <c r="A32" s="25" t="s">
        <v>115</v>
      </c>
      <c r="B32" s="31">
        <v>507</v>
      </c>
      <c r="C32" s="31">
        <v>86</v>
      </c>
      <c r="D32" s="31">
        <v>421</v>
      </c>
      <c r="E32" s="31">
        <v>507</v>
      </c>
      <c r="F32" s="31">
        <v>0</v>
      </c>
      <c r="G32" s="31">
        <v>6</v>
      </c>
      <c r="H32" s="31">
        <v>7</v>
      </c>
      <c r="I32" s="31">
        <v>3</v>
      </c>
      <c r="J32" s="31">
        <v>3</v>
      </c>
      <c r="K32" s="31">
        <v>368</v>
      </c>
      <c r="L32" s="31">
        <v>35</v>
      </c>
      <c r="M32" s="31">
        <v>1</v>
      </c>
      <c r="N32" s="31">
        <v>84</v>
      </c>
      <c r="O32" s="32">
        <v>0</v>
      </c>
    </row>
    <row r="33" spans="1:15" ht="12" customHeight="1">
      <c r="A33" s="27" t="s">
        <v>116</v>
      </c>
      <c r="B33" s="29">
        <v>391</v>
      </c>
      <c r="C33" s="29">
        <v>48</v>
      </c>
      <c r="D33" s="29">
        <v>343</v>
      </c>
      <c r="E33" s="29">
        <v>391</v>
      </c>
      <c r="F33" s="29">
        <v>0</v>
      </c>
      <c r="G33" s="29">
        <v>6</v>
      </c>
      <c r="H33" s="29">
        <v>6</v>
      </c>
      <c r="I33" s="29">
        <v>3</v>
      </c>
      <c r="J33" s="29">
        <v>3</v>
      </c>
      <c r="K33" s="29">
        <v>274</v>
      </c>
      <c r="L33" s="29">
        <v>29</v>
      </c>
      <c r="M33" s="29">
        <v>1</v>
      </c>
      <c r="N33" s="29">
        <v>69</v>
      </c>
      <c r="O33" s="30">
        <v>0</v>
      </c>
    </row>
    <row r="34" spans="1:15" ht="12" customHeight="1">
      <c r="A34" s="27" t="s">
        <v>117</v>
      </c>
      <c r="B34" s="29">
        <v>116</v>
      </c>
      <c r="C34" s="29">
        <v>38</v>
      </c>
      <c r="D34" s="29">
        <v>78</v>
      </c>
      <c r="E34" s="29">
        <v>116</v>
      </c>
      <c r="F34" s="29">
        <v>0</v>
      </c>
      <c r="G34" s="29">
        <v>0</v>
      </c>
      <c r="H34" s="29">
        <v>1</v>
      </c>
      <c r="I34" s="29">
        <v>0</v>
      </c>
      <c r="J34" s="29">
        <v>0</v>
      </c>
      <c r="K34" s="29">
        <v>94</v>
      </c>
      <c r="L34" s="29">
        <v>6</v>
      </c>
      <c r="M34" s="29">
        <v>0</v>
      </c>
      <c r="N34" s="29">
        <v>15</v>
      </c>
      <c r="O34" s="30">
        <v>0</v>
      </c>
    </row>
    <row r="35" spans="1:12" ht="11.25" customHeight="1">
      <c r="A35" s="62" t="s">
        <v>56</v>
      </c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</row>
    <row r="36" spans="1:12" ht="12">
      <c r="A36" s="13" t="s">
        <v>55</v>
      </c>
      <c r="G36" s="7"/>
      <c r="H36" s="7"/>
      <c r="I36" s="7"/>
      <c r="J36" s="7"/>
      <c r="K36" s="7"/>
      <c r="L36" s="7"/>
    </row>
    <row r="37" ht="12">
      <c r="A37" s="6"/>
    </row>
    <row r="38" spans="1:15" ht="12" hidden="1">
      <c r="A38" s="33" t="s">
        <v>118</v>
      </c>
      <c r="B38" s="7">
        <f aca="true" t="shared" si="0" ref="B38:O38">B7-B8-B30-B31-B32</f>
        <v>0</v>
      </c>
      <c r="C38" s="7">
        <f t="shared" si="0"/>
        <v>0</v>
      </c>
      <c r="D38" s="7">
        <f t="shared" si="0"/>
        <v>0</v>
      </c>
      <c r="E38" s="7">
        <f t="shared" si="0"/>
        <v>0</v>
      </c>
      <c r="F38" s="7">
        <f t="shared" si="0"/>
        <v>0</v>
      </c>
      <c r="G38" s="7">
        <f t="shared" si="0"/>
        <v>0</v>
      </c>
      <c r="H38" s="7">
        <f t="shared" si="0"/>
        <v>0</v>
      </c>
      <c r="I38" s="7">
        <f t="shared" si="0"/>
        <v>0</v>
      </c>
      <c r="J38" s="7">
        <f t="shared" si="0"/>
        <v>0</v>
      </c>
      <c r="K38" s="7">
        <f t="shared" si="0"/>
        <v>0</v>
      </c>
      <c r="L38" s="7">
        <f t="shared" si="0"/>
        <v>0</v>
      </c>
      <c r="M38" s="7">
        <f t="shared" si="0"/>
        <v>0</v>
      </c>
      <c r="N38" s="7">
        <f t="shared" si="0"/>
        <v>0</v>
      </c>
      <c r="O38" s="7">
        <f t="shared" si="0"/>
        <v>0</v>
      </c>
    </row>
    <row r="39" spans="1:15" ht="12" hidden="1">
      <c r="A39" s="33" t="s">
        <v>119</v>
      </c>
      <c r="B39" s="7">
        <f aca="true" t="shared" si="1" ref="B39:O39">B8-SUM(B9:B29)</f>
        <v>0</v>
      </c>
      <c r="C39" s="7">
        <f t="shared" si="1"/>
        <v>0</v>
      </c>
      <c r="D39" s="7">
        <f t="shared" si="1"/>
        <v>0</v>
      </c>
      <c r="E39" s="7">
        <f t="shared" si="1"/>
        <v>0</v>
      </c>
      <c r="F39" s="7">
        <f t="shared" si="1"/>
        <v>0</v>
      </c>
      <c r="G39" s="7">
        <f t="shared" si="1"/>
        <v>0</v>
      </c>
      <c r="H39" s="7">
        <f t="shared" si="1"/>
        <v>0</v>
      </c>
      <c r="I39" s="7">
        <f t="shared" si="1"/>
        <v>0</v>
      </c>
      <c r="J39" s="7">
        <f t="shared" si="1"/>
        <v>0</v>
      </c>
      <c r="K39" s="7">
        <f t="shared" si="1"/>
        <v>0</v>
      </c>
      <c r="L39" s="7">
        <f t="shared" si="1"/>
        <v>0</v>
      </c>
      <c r="M39" s="7">
        <f t="shared" si="1"/>
        <v>0</v>
      </c>
      <c r="N39" s="7">
        <f t="shared" si="1"/>
        <v>0</v>
      </c>
      <c r="O39" s="7">
        <f t="shared" si="1"/>
        <v>0</v>
      </c>
    </row>
    <row r="40" spans="1:15" ht="12" hidden="1">
      <c r="A40" s="33" t="s">
        <v>120</v>
      </c>
      <c r="B40" s="7">
        <f aca="true" t="shared" si="2" ref="B40:O40">B32-B33-B34</f>
        <v>0</v>
      </c>
      <c r="C40" s="7">
        <f t="shared" si="2"/>
        <v>0</v>
      </c>
      <c r="D40" s="7">
        <f t="shared" si="2"/>
        <v>0</v>
      </c>
      <c r="E40" s="7">
        <f t="shared" si="2"/>
        <v>0</v>
      </c>
      <c r="F40" s="7">
        <f t="shared" si="2"/>
        <v>0</v>
      </c>
      <c r="G40" s="7">
        <f t="shared" si="2"/>
        <v>0</v>
      </c>
      <c r="H40" s="7">
        <f t="shared" si="2"/>
        <v>0</v>
      </c>
      <c r="I40" s="7">
        <f t="shared" si="2"/>
        <v>0</v>
      </c>
      <c r="J40" s="7">
        <f t="shared" si="2"/>
        <v>0</v>
      </c>
      <c r="K40" s="7">
        <f t="shared" si="2"/>
        <v>0</v>
      </c>
      <c r="L40" s="7">
        <f t="shared" si="2"/>
        <v>0</v>
      </c>
      <c r="M40" s="7">
        <f t="shared" si="2"/>
        <v>0</v>
      </c>
      <c r="N40" s="7">
        <f t="shared" si="2"/>
        <v>0</v>
      </c>
      <c r="O40" s="7">
        <f t="shared" si="2"/>
        <v>0</v>
      </c>
    </row>
    <row r="41" spans="1:15" ht="12" hidden="1">
      <c r="A41" s="34" t="s">
        <v>128</v>
      </c>
      <c r="B41" s="7">
        <f>B7-'年月Monthly'!B105</f>
        <v>0</v>
      </c>
      <c r="C41" s="7">
        <f>C7-'年月Monthly'!C105</f>
        <v>0</v>
      </c>
      <c r="D41" s="7">
        <f>D7-'年月Monthly'!D105</f>
        <v>0</v>
      </c>
      <c r="E41" s="7">
        <f>E7-'年月Monthly'!E105</f>
        <v>0</v>
      </c>
      <c r="F41" s="7">
        <f>F7-'年月Monthly'!F105</f>
        <v>0</v>
      </c>
      <c r="G41" s="7">
        <f>G7-'年月Monthly'!G105</f>
        <v>0</v>
      </c>
      <c r="H41" s="7">
        <f>H7-'年月Monthly'!H105</f>
        <v>0</v>
      </c>
      <c r="I41" s="7">
        <f>I7-'年月Monthly'!I105</f>
        <v>0</v>
      </c>
      <c r="J41" s="7">
        <f>J7-'年月Monthly'!J105</f>
        <v>0</v>
      </c>
      <c r="K41" s="7">
        <f>K7-'年月Monthly'!K105</f>
        <v>0</v>
      </c>
      <c r="L41" s="7">
        <f>L7-'年月Monthly'!L105</f>
        <v>0</v>
      </c>
      <c r="M41" s="7">
        <f>M7-'年月Monthly'!M105</f>
        <v>0</v>
      </c>
      <c r="N41" s="7">
        <f>N7-'年月Monthly'!N105</f>
        <v>0</v>
      </c>
      <c r="O41" s="7">
        <f>O7-'年月Monthly'!O105</f>
        <v>0</v>
      </c>
    </row>
    <row r="42" spans="1:12" ht="12">
      <c r="A42" s="6"/>
      <c r="H42" s="7"/>
      <c r="I42" s="7"/>
      <c r="J42" s="7"/>
      <c r="K42" s="7"/>
      <c r="L42" s="7"/>
    </row>
  </sheetData>
  <sheetProtection/>
  <mergeCells count="7">
    <mergeCell ref="A35:L35"/>
    <mergeCell ref="A1:O1"/>
    <mergeCell ref="B3:O3"/>
    <mergeCell ref="A3:A6"/>
    <mergeCell ref="B4:D4"/>
    <mergeCell ref="E4:N4"/>
    <mergeCell ref="O4:O5"/>
  </mergeCells>
  <conditionalFormatting sqref="B38:O41">
    <cfRule type="cellIs" priority="1" dxfId="15" operator="notEqual" stopIfTrue="1">
      <formula>0</formula>
    </cfRule>
  </conditionalFormatting>
  <printOptions/>
  <pageMargins left="0.75" right="0.75" top="1" bottom="1" header="0.5" footer="0.5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O42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" sqref="A2"/>
    </sheetView>
  </sheetViews>
  <sheetFormatPr defaultColWidth="9.33203125" defaultRowHeight="12"/>
  <cols>
    <col min="1" max="1" width="25.16015625" style="8" customWidth="1"/>
    <col min="2" max="4" width="7.66015625" style="0" customWidth="1"/>
    <col min="5" max="9" width="8" style="0" customWidth="1"/>
    <col min="10" max="10" width="11.5" style="0" customWidth="1"/>
    <col min="11" max="11" width="10" style="0" customWidth="1"/>
    <col min="12" max="12" width="8" style="0" customWidth="1"/>
    <col min="13" max="13" width="9.5" style="0" customWidth="1"/>
    <col min="15" max="15" width="9.5" style="0" customWidth="1"/>
  </cols>
  <sheetData>
    <row r="1" spans="1:15" ht="16.5" customHeight="1">
      <c r="A1" s="71" t="s">
        <v>54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</row>
    <row r="2" spans="1:15" s="23" customFormat="1" ht="13.5" customHeight="1">
      <c r="A2" s="24" t="s">
        <v>129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2" customHeight="1">
      <c r="A3" s="67" t="s">
        <v>89</v>
      </c>
      <c r="B3" s="65" t="s">
        <v>50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6"/>
    </row>
    <row r="4" spans="1:15" ht="12" customHeight="1">
      <c r="A4" s="68"/>
      <c r="B4" s="65" t="s">
        <v>123</v>
      </c>
      <c r="C4" s="65"/>
      <c r="D4" s="65"/>
      <c r="E4" s="65" t="s">
        <v>124</v>
      </c>
      <c r="F4" s="65"/>
      <c r="G4" s="65"/>
      <c r="H4" s="65"/>
      <c r="I4" s="65"/>
      <c r="J4" s="65"/>
      <c r="K4" s="65"/>
      <c r="L4" s="65"/>
      <c r="M4" s="65"/>
      <c r="N4" s="65"/>
      <c r="O4" s="66" t="s">
        <v>125</v>
      </c>
    </row>
    <row r="5" spans="1:15" ht="12" customHeight="1">
      <c r="A5" s="68"/>
      <c r="B5" s="14" t="s">
        <v>26</v>
      </c>
      <c r="C5" s="14" t="s">
        <v>27</v>
      </c>
      <c r="D5" s="14" t="s">
        <v>28</v>
      </c>
      <c r="E5" s="14" t="s">
        <v>26</v>
      </c>
      <c r="F5" s="14" t="s">
        <v>29</v>
      </c>
      <c r="G5" s="14" t="s">
        <v>30</v>
      </c>
      <c r="H5" s="14" t="s">
        <v>31</v>
      </c>
      <c r="I5" s="14" t="s">
        <v>32</v>
      </c>
      <c r="J5" s="14" t="s">
        <v>33</v>
      </c>
      <c r="K5" s="14" t="s">
        <v>34</v>
      </c>
      <c r="L5" s="14" t="s">
        <v>35</v>
      </c>
      <c r="M5" s="14" t="s">
        <v>36</v>
      </c>
      <c r="N5" s="14" t="s">
        <v>37</v>
      </c>
      <c r="O5" s="70"/>
    </row>
    <row r="6" spans="1:15" ht="25.5" customHeight="1">
      <c r="A6" s="69"/>
      <c r="B6" s="15" t="s">
        <v>40</v>
      </c>
      <c r="C6" s="15" t="s">
        <v>38</v>
      </c>
      <c r="D6" s="15" t="s">
        <v>39</v>
      </c>
      <c r="E6" s="15" t="s">
        <v>40</v>
      </c>
      <c r="F6" s="15" t="s">
        <v>41</v>
      </c>
      <c r="G6" s="15" t="s">
        <v>42</v>
      </c>
      <c r="H6" s="15" t="s">
        <v>43</v>
      </c>
      <c r="I6" s="15" t="s">
        <v>44</v>
      </c>
      <c r="J6" s="15" t="s">
        <v>126</v>
      </c>
      <c r="K6" s="15" t="s">
        <v>45</v>
      </c>
      <c r="L6" s="15" t="s">
        <v>46</v>
      </c>
      <c r="M6" s="15" t="s">
        <v>47</v>
      </c>
      <c r="N6" s="15" t="s">
        <v>48</v>
      </c>
      <c r="O6" s="16" t="s">
        <v>49</v>
      </c>
    </row>
    <row r="7" spans="1:15" s="4" customFormat="1" ht="12" customHeight="1">
      <c r="A7" s="25" t="s">
        <v>90</v>
      </c>
      <c r="B7" s="31">
        <v>428240</v>
      </c>
      <c r="C7" s="31">
        <v>156559</v>
      </c>
      <c r="D7" s="31">
        <v>271681</v>
      </c>
      <c r="E7" s="31">
        <v>419788</v>
      </c>
      <c r="F7" s="31">
        <v>3197</v>
      </c>
      <c r="G7" s="31">
        <v>2500</v>
      </c>
      <c r="H7" s="31">
        <v>6185</v>
      </c>
      <c r="I7" s="31">
        <v>1804</v>
      </c>
      <c r="J7" s="31">
        <v>807</v>
      </c>
      <c r="K7" s="31">
        <v>306418</v>
      </c>
      <c r="L7" s="31">
        <v>16031</v>
      </c>
      <c r="M7" s="31">
        <v>3329</v>
      </c>
      <c r="N7" s="31">
        <v>79517</v>
      </c>
      <c r="O7" s="32">
        <v>8452</v>
      </c>
    </row>
    <row r="8" spans="1:15" s="4" customFormat="1" ht="12" customHeight="1">
      <c r="A8" s="25" t="s">
        <v>91</v>
      </c>
      <c r="B8" s="31">
        <v>353711</v>
      </c>
      <c r="C8" s="31">
        <v>137801</v>
      </c>
      <c r="D8" s="31">
        <v>215910</v>
      </c>
      <c r="E8" s="31">
        <v>349882</v>
      </c>
      <c r="F8" s="31">
        <v>773</v>
      </c>
      <c r="G8" s="31">
        <v>1576</v>
      </c>
      <c r="H8" s="31">
        <v>3815</v>
      </c>
      <c r="I8" s="31">
        <v>1300</v>
      </c>
      <c r="J8" s="31">
        <v>761</v>
      </c>
      <c r="K8" s="31">
        <v>263426</v>
      </c>
      <c r="L8" s="31">
        <v>10294</v>
      </c>
      <c r="M8" s="31">
        <v>2596</v>
      </c>
      <c r="N8" s="31">
        <v>65341</v>
      </c>
      <c r="O8" s="32">
        <v>3829</v>
      </c>
    </row>
    <row r="9" spans="1:15" ht="12" customHeight="1">
      <c r="A9" s="26" t="s">
        <v>92</v>
      </c>
      <c r="B9" s="29">
        <v>60471</v>
      </c>
      <c r="C9" s="29">
        <v>19912</v>
      </c>
      <c r="D9" s="29">
        <v>40559</v>
      </c>
      <c r="E9" s="29">
        <v>59547</v>
      </c>
      <c r="F9" s="29">
        <v>196</v>
      </c>
      <c r="G9" s="29">
        <v>175</v>
      </c>
      <c r="H9" s="29">
        <v>820</v>
      </c>
      <c r="I9" s="29">
        <v>224</v>
      </c>
      <c r="J9" s="29">
        <v>15</v>
      </c>
      <c r="K9" s="29">
        <v>40218</v>
      </c>
      <c r="L9" s="29">
        <v>3055</v>
      </c>
      <c r="M9" s="29">
        <v>841</v>
      </c>
      <c r="N9" s="29">
        <v>14003</v>
      </c>
      <c r="O9" s="30">
        <v>924</v>
      </c>
    </row>
    <row r="10" spans="1:15" ht="12" customHeight="1">
      <c r="A10" s="26" t="s">
        <v>93</v>
      </c>
      <c r="B10" s="29">
        <v>6438</v>
      </c>
      <c r="C10" s="29">
        <v>1662</v>
      </c>
      <c r="D10" s="29">
        <v>4776</v>
      </c>
      <c r="E10" s="29">
        <v>6397</v>
      </c>
      <c r="F10" s="29">
        <v>4</v>
      </c>
      <c r="G10" s="29">
        <v>9</v>
      </c>
      <c r="H10" s="29">
        <v>79</v>
      </c>
      <c r="I10" s="29">
        <v>39</v>
      </c>
      <c r="J10" s="29">
        <v>12</v>
      </c>
      <c r="K10" s="29">
        <v>4721</v>
      </c>
      <c r="L10" s="29">
        <v>42</v>
      </c>
      <c r="M10" s="29">
        <v>9</v>
      </c>
      <c r="N10" s="29">
        <v>1482</v>
      </c>
      <c r="O10" s="30">
        <v>41</v>
      </c>
    </row>
    <row r="11" spans="1:15" ht="12" customHeight="1">
      <c r="A11" s="26" t="s">
        <v>94</v>
      </c>
      <c r="B11" s="29">
        <v>77179</v>
      </c>
      <c r="C11" s="29">
        <v>38788</v>
      </c>
      <c r="D11" s="29">
        <v>38391</v>
      </c>
      <c r="E11" s="29">
        <v>76706</v>
      </c>
      <c r="F11" s="29">
        <v>130</v>
      </c>
      <c r="G11" s="29">
        <v>191</v>
      </c>
      <c r="H11" s="29">
        <v>378</v>
      </c>
      <c r="I11" s="29">
        <v>130</v>
      </c>
      <c r="J11" s="29">
        <v>633</v>
      </c>
      <c r="K11" s="29">
        <v>65844</v>
      </c>
      <c r="L11" s="29">
        <v>4219</v>
      </c>
      <c r="M11" s="29">
        <v>572</v>
      </c>
      <c r="N11" s="29">
        <v>4609</v>
      </c>
      <c r="O11" s="30">
        <v>473</v>
      </c>
    </row>
    <row r="12" spans="1:15" ht="12" customHeight="1">
      <c r="A12" s="26" t="s">
        <v>95</v>
      </c>
      <c r="B12" s="29">
        <v>18881</v>
      </c>
      <c r="C12" s="29">
        <v>6540</v>
      </c>
      <c r="D12" s="29">
        <v>12341</v>
      </c>
      <c r="E12" s="29">
        <v>18744</v>
      </c>
      <c r="F12" s="29">
        <v>13</v>
      </c>
      <c r="G12" s="29">
        <v>136</v>
      </c>
      <c r="H12" s="29">
        <v>64</v>
      </c>
      <c r="I12" s="29">
        <v>55</v>
      </c>
      <c r="J12" s="29">
        <v>0</v>
      </c>
      <c r="K12" s="29">
        <v>16199</v>
      </c>
      <c r="L12" s="29">
        <v>210</v>
      </c>
      <c r="M12" s="29">
        <v>12</v>
      </c>
      <c r="N12" s="29">
        <v>2055</v>
      </c>
      <c r="O12" s="30">
        <v>137</v>
      </c>
    </row>
    <row r="13" spans="1:15" ht="12" customHeight="1">
      <c r="A13" s="26" t="s">
        <v>96</v>
      </c>
      <c r="B13" s="29">
        <v>11307</v>
      </c>
      <c r="C13" s="29">
        <v>3556</v>
      </c>
      <c r="D13" s="29">
        <v>7751</v>
      </c>
      <c r="E13" s="29">
        <v>11241</v>
      </c>
      <c r="F13" s="29">
        <v>10</v>
      </c>
      <c r="G13" s="29">
        <v>19</v>
      </c>
      <c r="H13" s="29">
        <v>52</v>
      </c>
      <c r="I13" s="29">
        <v>26</v>
      </c>
      <c r="J13" s="29">
        <v>8</v>
      </c>
      <c r="K13" s="29">
        <v>8774</v>
      </c>
      <c r="L13" s="29">
        <v>222</v>
      </c>
      <c r="M13" s="29">
        <v>55</v>
      </c>
      <c r="N13" s="29">
        <v>2075</v>
      </c>
      <c r="O13" s="30">
        <v>66</v>
      </c>
    </row>
    <row r="14" spans="1:15" ht="12" customHeight="1">
      <c r="A14" s="26" t="s">
        <v>97</v>
      </c>
      <c r="B14" s="29">
        <v>29407</v>
      </c>
      <c r="C14" s="29">
        <v>11994</v>
      </c>
      <c r="D14" s="29">
        <v>17413</v>
      </c>
      <c r="E14" s="29">
        <v>29268</v>
      </c>
      <c r="F14" s="29">
        <v>35</v>
      </c>
      <c r="G14" s="29">
        <v>46</v>
      </c>
      <c r="H14" s="29">
        <v>159</v>
      </c>
      <c r="I14" s="29">
        <v>57</v>
      </c>
      <c r="J14" s="29">
        <v>22</v>
      </c>
      <c r="K14" s="29">
        <v>23809</v>
      </c>
      <c r="L14" s="29">
        <v>185</v>
      </c>
      <c r="M14" s="29">
        <v>234</v>
      </c>
      <c r="N14" s="29">
        <v>4721</v>
      </c>
      <c r="O14" s="30">
        <v>139</v>
      </c>
    </row>
    <row r="15" spans="1:15" ht="12" customHeight="1">
      <c r="A15" s="26" t="s">
        <v>98</v>
      </c>
      <c r="B15" s="29">
        <v>23013</v>
      </c>
      <c r="C15" s="29">
        <v>10900</v>
      </c>
      <c r="D15" s="29">
        <v>12113</v>
      </c>
      <c r="E15" s="29">
        <v>22946</v>
      </c>
      <c r="F15" s="29">
        <v>11</v>
      </c>
      <c r="G15" s="29">
        <v>5</v>
      </c>
      <c r="H15" s="29">
        <v>163</v>
      </c>
      <c r="I15" s="29">
        <v>30</v>
      </c>
      <c r="J15" s="29">
        <v>17</v>
      </c>
      <c r="K15" s="29">
        <v>18210</v>
      </c>
      <c r="L15" s="29">
        <v>160</v>
      </c>
      <c r="M15" s="29">
        <v>140</v>
      </c>
      <c r="N15" s="29">
        <v>4210</v>
      </c>
      <c r="O15" s="30">
        <v>67</v>
      </c>
    </row>
    <row r="16" spans="1:15" ht="12" customHeight="1">
      <c r="A16" s="26" t="s">
        <v>99</v>
      </c>
      <c r="B16" s="29">
        <v>7955</v>
      </c>
      <c r="C16" s="29">
        <v>2307</v>
      </c>
      <c r="D16" s="29">
        <v>5648</v>
      </c>
      <c r="E16" s="29">
        <v>7918</v>
      </c>
      <c r="F16" s="29">
        <v>4</v>
      </c>
      <c r="G16" s="29">
        <v>3</v>
      </c>
      <c r="H16" s="29">
        <v>35</v>
      </c>
      <c r="I16" s="29">
        <v>37</v>
      </c>
      <c r="J16" s="29">
        <v>13</v>
      </c>
      <c r="K16" s="29">
        <v>5274</v>
      </c>
      <c r="L16" s="29">
        <v>55</v>
      </c>
      <c r="M16" s="29">
        <v>61</v>
      </c>
      <c r="N16" s="29">
        <v>2436</v>
      </c>
      <c r="O16" s="30">
        <v>37</v>
      </c>
    </row>
    <row r="17" spans="1:15" s="22" customFormat="1" ht="12" customHeight="1">
      <c r="A17" s="26" t="s">
        <v>100</v>
      </c>
      <c r="B17" s="29">
        <v>13382</v>
      </c>
      <c r="C17" s="29">
        <v>6244</v>
      </c>
      <c r="D17" s="29">
        <v>7138</v>
      </c>
      <c r="E17" s="29">
        <v>13271</v>
      </c>
      <c r="F17" s="29">
        <v>8</v>
      </c>
      <c r="G17" s="29">
        <v>90</v>
      </c>
      <c r="H17" s="29">
        <v>62</v>
      </c>
      <c r="I17" s="29">
        <v>18</v>
      </c>
      <c r="J17" s="29">
        <v>1</v>
      </c>
      <c r="K17" s="29">
        <v>9892</v>
      </c>
      <c r="L17" s="29">
        <v>100</v>
      </c>
      <c r="M17" s="29">
        <v>57</v>
      </c>
      <c r="N17" s="29">
        <v>3043</v>
      </c>
      <c r="O17" s="30">
        <v>111</v>
      </c>
    </row>
    <row r="18" spans="1:15" ht="12" customHeight="1">
      <c r="A18" s="26" t="s">
        <v>101</v>
      </c>
      <c r="B18" s="29">
        <v>7375</v>
      </c>
      <c r="C18" s="29">
        <v>2090</v>
      </c>
      <c r="D18" s="29">
        <v>5285</v>
      </c>
      <c r="E18" s="29">
        <v>7348</v>
      </c>
      <c r="F18" s="29">
        <v>0</v>
      </c>
      <c r="G18" s="29">
        <v>6</v>
      </c>
      <c r="H18" s="29">
        <v>50</v>
      </c>
      <c r="I18" s="29">
        <v>10</v>
      </c>
      <c r="J18" s="29">
        <v>2</v>
      </c>
      <c r="K18" s="29">
        <v>4544</v>
      </c>
      <c r="L18" s="29">
        <v>70</v>
      </c>
      <c r="M18" s="29">
        <v>11</v>
      </c>
      <c r="N18" s="29">
        <v>2655</v>
      </c>
      <c r="O18" s="30">
        <v>27</v>
      </c>
    </row>
    <row r="19" spans="1:15" ht="12" customHeight="1">
      <c r="A19" s="26" t="s">
        <v>102</v>
      </c>
      <c r="B19" s="29">
        <v>20109</v>
      </c>
      <c r="C19" s="29">
        <v>9006</v>
      </c>
      <c r="D19" s="29">
        <v>11103</v>
      </c>
      <c r="E19" s="29">
        <v>20049</v>
      </c>
      <c r="F19" s="29">
        <v>5</v>
      </c>
      <c r="G19" s="29">
        <v>60</v>
      </c>
      <c r="H19" s="29">
        <v>66</v>
      </c>
      <c r="I19" s="29">
        <v>33</v>
      </c>
      <c r="J19" s="29">
        <v>1</v>
      </c>
      <c r="K19" s="29">
        <v>16223</v>
      </c>
      <c r="L19" s="29">
        <v>185</v>
      </c>
      <c r="M19" s="29">
        <v>71</v>
      </c>
      <c r="N19" s="29">
        <v>3405</v>
      </c>
      <c r="O19" s="30">
        <v>60</v>
      </c>
    </row>
    <row r="20" spans="1:15" ht="12" customHeight="1">
      <c r="A20" s="26" t="s">
        <v>103</v>
      </c>
      <c r="B20" s="29">
        <v>16426</v>
      </c>
      <c r="C20" s="29">
        <v>7326</v>
      </c>
      <c r="D20" s="29">
        <v>9100</v>
      </c>
      <c r="E20" s="29">
        <v>16267</v>
      </c>
      <c r="F20" s="29">
        <v>16</v>
      </c>
      <c r="G20" s="29">
        <v>59</v>
      </c>
      <c r="H20" s="29">
        <v>192</v>
      </c>
      <c r="I20" s="29">
        <v>96</v>
      </c>
      <c r="J20" s="29">
        <v>4</v>
      </c>
      <c r="K20" s="29">
        <v>11405</v>
      </c>
      <c r="L20" s="29">
        <v>172</v>
      </c>
      <c r="M20" s="29">
        <v>65</v>
      </c>
      <c r="N20" s="29">
        <v>4258</v>
      </c>
      <c r="O20" s="30">
        <v>159</v>
      </c>
    </row>
    <row r="21" spans="1:15" ht="12" customHeight="1">
      <c r="A21" s="26" t="s">
        <v>104</v>
      </c>
      <c r="B21" s="29">
        <v>9954</v>
      </c>
      <c r="C21" s="29">
        <v>2638</v>
      </c>
      <c r="D21" s="29">
        <v>7316</v>
      </c>
      <c r="E21" s="29">
        <v>9870</v>
      </c>
      <c r="F21" s="29">
        <v>11</v>
      </c>
      <c r="G21" s="29">
        <v>4</v>
      </c>
      <c r="H21" s="29">
        <v>85</v>
      </c>
      <c r="I21" s="29">
        <v>59</v>
      </c>
      <c r="J21" s="29">
        <v>2</v>
      </c>
      <c r="K21" s="29">
        <v>5598</v>
      </c>
      <c r="L21" s="29">
        <v>107</v>
      </c>
      <c r="M21" s="29">
        <v>43</v>
      </c>
      <c r="N21" s="29">
        <v>3961</v>
      </c>
      <c r="O21" s="30">
        <v>84</v>
      </c>
    </row>
    <row r="22" spans="1:15" ht="12" customHeight="1">
      <c r="A22" s="26" t="s">
        <v>105</v>
      </c>
      <c r="B22" s="29">
        <v>1867</v>
      </c>
      <c r="C22" s="29">
        <v>134</v>
      </c>
      <c r="D22" s="29">
        <v>1733</v>
      </c>
      <c r="E22" s="29">
        <v>1839</v>
      </c>
      <c r="F22" s="29">
        <v>2</v>
      </c>
      <c r="G22" s="29">
        <v>7</v>
      </c>
      <c r="H22" s="29">
        <v>20</v>
      </c>
      <c r="I22" s="29">
        <v>32</v>
      </c>
      <c r="J22" s="29">
        <v>1</v>
      </c>
      <c r="K22" s="29">
        <v>969</v>
      </c>
      <c r="L22" s="29">
        <v>28</v>
      </c>
      <c r="M22" s="29">
        <v>12</v>
      </c>
      <c r="N22" s="29">
        <v>768</v>
      </c>
      <c r="O22" s="30">
        <v>28</v>
      </c>
    </row>
    <row r="23" spans="1:15" ht="12" customHeight="1">
      <c r="A23" s="26" t="s">
        <v>106</v>
      </c>
      <c r="B23" s="29">
        <v>4385</v>
      </c>
      <c r="C23" s="29">
        <v>1238</v>
      </c>
      <c r="D23" s="29">
        <v>3147</v>
      </c>
      <c r="E23" s="29">
        <v>4339</v>
      </c>
      <c r="F23" s="29">
        <v>6</v>
      </c>
      <c r="G23" s="29">
        <v>2</v>
      </c>
      <c r="H23" s="29">
        <v>61</v>
      </c>
      <c r="I23" s="29">
        <v>37</v>
      </c>
      <c r="J23" s="29">
        <v>0</v>
      </c>
      <c r="K23" s="29">
        <v>2874</v>
      </c>
      <c r="L23" s="29">
        <v>85</v>
      </c>
      <c r="M23" s="29">
        <v>96</v>
      </c>
      <c r="N23" s="29">
        <v>1178</v>
      </c>
      <c r="O23" s="30">
        <v>46</v>
      </c>
    </row>
    <row r="24" spans="1:15" ht="12" customHeight="1">
      <c r="A24" s="26" t="s">
        <v>107</v>
      </c>
      <c r="B24" s="29">
        <v>1020</v>
      </c>
      <c r="C24" s="29">
        <v>305</v>
      </c>
      <c r="D24" s="29">
        <v>715</v>
      </c>
      <c r="E24" s="29">
        <v>1020</v>
      </c>
      <c r="F24" s="29">
        <v>0</v>
      </c>
      <c r="G24" s="29">
        <v>1</v>
      </c>
      <c r="H24" s="29">
        <v>11</v>
      </c>
      <c r="I24" s="29">
        <v>8</v>
      </c>
      <c r="J24" s="29">
        <v>1</v>
      </c>
      <c r="K24" s="29">
        <v>604</v>
      </c>
      <c r="L24" s="29">
        <v>15</v>
      </c>
      <c r="M24" s="29">
        <v>4</v>
      </c>
      <c r="N24" s="29">
        <v>376</v>
      </c>
      <c r="O24" s="30">
        <v>0</v>
      </c>
    </row>
    <row r="25" spans="1:15" ht="12" customHeight="1">
      <c r="A25" s="26" t="s">
        <v>108</v>
      </c>
      <c r="B25" s="29">
        <v>4361</v>
      </c>
      <c r="C25" s="29">
        <v>659</v>
      </c>
      <c r="D25" s="29">
        <v>3702</v>
      </c>
      <c r="E25" s="29">
        <v>4311</v>
      </c>
      <c r="F25" s="29">
        <v>14</v>
      </c>
      <c r="G25" s="29">
        <v>7</v>
      </c>
      <c r="H25" s="29">
        <v>72</v>
      </c>
      <c r="I25" s="29">
        <v>13</v>
      </c>
      <c r="J25" s="29">
        <v>0</v>
      </c>
      <c r="K25" s="29">
        <v>2611</v>
      </c>
      <c r="L25" s="29">
        <v>97</v>
      </c>
      <c r="M25" s="29">
        <v>28</v>
      </c>
      <c r="N25" s="29">
        <v>1469</v>
      </c>
      <c r="O25" s="30">
        <v>50</v>
      </c>
    </row>
    <row r="26" spans="1:15" ht="12" customHeight="1">
      <c r="A26" s="26" t="s">
        <v>109</v>
      </c>
      <c r="B26" s="29">
        <v>10712</v>
      </c>
      <c r="C26" s="29">
        <v>3114</v>
      </c>
      <c r="D26" s="29">
        <v>7598</v>
      </c>
      <c r="E26" s="29">
        <v>10243</v>
      </c>
      <c r="F26" s="29">
        <v>118</v>
      </c>
      <c r="G26" s="29">
        <v>527</v>
      </c>
      <c r="H26" s="29">
        <v>312</v>
      </c>
      <c r="I26" s="29">
        <v>97</v>
      </c>
      <c r="J26" s="29">
        <v>3</v>
      </c>
      <c r="K26" s="29">
        <v>7028</v>
      </c>
      <c r="L26" s="29">
        <v>263</v>
      </c>
      <c r="M26" s="29">
        <v>13</v>
      </c>
      <c r="N26" s="29">
        <v>1882</v>
      </c>
      <c r="O26" s="30">
        <v>469</v>
      </c>
    </row>
    <row r="27" spans="1:15" ht="12" customHeight="1">
      <c r="A27" s="26" t="s">
        <v>110</v>
      </c>
      <c r="B27" s="29">
        <v>18543</v>
      </c>
      <c r="C27" s="29">
        <v>6079</v>
      </c>
      <c r="D27" s="29">
        <v>12464</v>
      </c>
      <c r="E27" s="29">
        <v>17886</v>
      </c>
      <c r="F27" s="29">
        <v>134</v>
      </c>
      <c r="G27" s="29">
        <v>140</v>
      </c>
      <c r="H27" s="29">
        <v>707</v>
      </c>
      <c r="I27" s="29">
        <v>197</v>
      </c>
      <c r="J27" s="29">
        <v>14</v>
      </c>
      <c r="K27" s="29">
        <v>11913</v>
      </c>
      <c r="L27" s="29">
        <v>743</v>
      </c>
      <c r="M27" s="29">
        <v>112</v>
      </c>
      <c r="N27" s="29">
        <v>3926</v>
      </c>
      <c r="O27" s="30">
        <v>657</v>
      </c>
    </row>
    <row r="28" spans="1:15" ht="12" customHeight="1">
      <c r="A28" s="26" t="s">
        <v>111</v>
      </c>
      <c r="B28" s="29">
        <v>2666</v>
      </c>
      <c r="C28" s="29">
        <v>557</v>
      </c>
      <c r="D28" s="29">
        <v>2109</v>
      </c>
      <c r="E28" s="29">
        <v>2614</v>
      </c>
      <c r="F28" s="29">
        <v>17</v>
      </c>
      <c r="G28" s="29">
        <v>13</v>
      </c>
      <c r="H28" s="29">
        <v>105</v>
      </c>
      <c r="I28" s="29">
        <v>46</v>
      </c>
      <c r="J28" s="29">
        <v>5</v>
      </c>
      <c r="K28" s="29">
        <v>1678</v>
      </c>
      <c r="L28" s="29">
        <v>35</v>
      </c>
      <c r="M28" s="29">
        <v>44</v>
      </c>
      <c r="N28" s="29">
        <v>671</v>
      </c>
      <c r="O28" s="30">
        <v>52</v>
      </c>
    </row>
    <row r="29" spans="1:15" ht="12" customHeight="1">
      <c r="A29" s="26" t="s">
        <v>112</v>
      </c>
      <c r="B29" s="29">
        <v>8260</v>
      </c>
      <c r="C29" s="29">
        <v>2752</v>
      </c>
      <c r="D29" s="29">
        <v>5508</v>
      </c>
      <c r="E29" s="29">
        <v>8058</v>
      </c>
      <c r="F29" s="29">
        <v>39</v>
      </c>
      <c r="G29" s="29">
        <v>76</v>
      </c>
      <c r="H29" s="29">
        <v>322</v>
      </c>
      <c r="I29" s="29">
        <v>56</v>
      </c>
      <c r="J29" s="29">
        <v>7</v>
      </c>
      <c r="K29" s="29">
        <v>5038</v>
      </c>
      <c r="L29" s="29">
        <v>246</v>
      </c>
      <c r="M29" s="29">
        <v>116</v>
      </c>
      <c r="N29" s="29">
        <v>2158</v>
      </c>
      <c r="O29" s="30">
        <v>202</v>
      </c>
    </row>
    <row r="30" spans="1:15" s="4" customFormat="1" ht="12" customHeight="1">
      <c r="A30" s="28" t="s">
        <v>113</v>
      </c>
      <c r="B30" s="31">
        <v>54826</v>
      </c>
      <c r="C30" s="31">
        <v>14044</v>
      </c>
      <c r="D30" s="31">
        <v>40782</v>
      </c>
      <c r="E30" s="31">
        <v>50770</v>
      </c>
      <c r="F30" s="31">
        <v>2284</v>
      </c>
      <c r="G30" s="31">
        <v>725</v>
      </c>
      <c r="H30" s="31">
        <v>1766</v>
      </c>
      <c r="I30" s="31">
        <v>371</v>
      </c>
      <c r="J30" s="31">
        <v>22</v>
      </c>
      <c r="K30" s="31">
        <v>30195</v>
      </c>
      <c r="L30" s="31">
        <v>4981</v>
      </c>
      <c r="M30" s="31">
        <v>562</v>
      </c>
      <c r="N30" s="31">
        <v>9864</v>
      </c>
      <c r="O30" s="32">
        <v>4056</v>
      </c>
    </row>
    <row r="31" spans="1:15" s="4" customFormat="1" ht="12" customHeight="1">
      <c r="A31" s="25" t="s">
        <v>114</v>
      </c>
      <c r="B31" s="31">
        <v>19237</v>
      </c>
      <c r="C31" s="31">
        <v>4680</v>
      </c>
      <c r="D31" s="31">
        <v>14557</v>
      </c>
      <c r="E31" s="31">
        <v>18671</v>
      </c>
      <c r="F31" s="31">
        <v>140</v>
      </c>
      <c r="G31" s="31">
        <v>197</v>
      </c>
      <c r="H31" s="31">
        <v>595</v>
      </c>
      <c r="I31" s="31">
        <v>131</v>
      </c>
      <c r="J31" s="31">
        <v>24</v>
      </c>
      <c r="K31" s="31">
        <v>12463</v>
      </c>
      <c r="L31" s="31">
        <v>737</v>
      </c>
      <c r="M31" s="31">
        <v>170</v>
      </c>
      <c r="N31" s="31">
        <v>4214</v>
      </c>
      <c r="O31" s="32">
        <v>566</v>
      </c>
    </row>
    <row r="32" spans="1:15" s="4" customFormat="1" ht="12" customHeight="1">
      <c r="A32" s="25" t="s">
        <v>115</v>
      </c>
      <c r="B32" s="31">
        <v>466</v>
      </c>
      <c r="C32" s="31">
        <v>34</v>
      </c>
      <c r="D32" s="31">
        <v>432</v>
      </c>
      <c r="E32" s="31">
        <v>465</v>
      </c>
      <c r="F32" s="31">
        <v>0</v>
      </c>
      <c r="G32" s="31">
        <v>2</v>
      </c>
      <c r="H32" s="31">
        <v>9</v>
      </c>
      <c r="I32" s="31">
        <v>2</v>
      </c>
      <c r="J32" s="31">
        <v>0</v>
      </c>
      <c r="K32" s="31">
        <v>334</v>
      </c>
      <c r="L32" s="31">
        <v>19</v>
      </c>
      <c r="M32" s="31">
        <v>1</v>
      </c>
      <c r="N32" s="31">
        <v>98</v>
      </c>
      <c r="O32" s="32">
        <v>1</v>
      </c>
    </row>
    <row r="33" spans="1:15" ht="12" customHeight="1">
      <c r="A33" s="27" t="s">
        <v>116</v>
      </c>
      <c r="B33" s="29">
        <v>365</v>
      </c>
      <c r="C33" s="29">
        <v>22</v>
      </c>
      <c r="D33" s="29">
        <v>343</v>
      </c>
      <c r="E33" s="29">
        <v>364</v>
      </c>
      <c r="F33" s="29">
        <v>0</v>
      </c>
      <c r="G33" s="29">
        <v>2</v>
      </c>
      <c r="H33" s="29">
        <v>7</v>
      </c>
      <c r="I33" s="29">
        <v>2</v>
      </c>
      <c r="J33" s="29">
        <v>0</v>
      </c>
      <c r="K33" s="29">
        <v>257</v>
      </c>
      <c r="L33" s="29">
        <v>16</v>
      </c>
      <c r="M33" s="29">
        <v>0</v>
      </c>
      <c r="N33" s="29">
        <v>80</v>
      </c>
      <c r="O33" s="30">
        <v>1</v>
      </c>
    </row>
    <row r="34" spans="1:15" ht="12" customHeight="1">
      <c r="A34" s="27" t="s">
        <v>117</v>
      </c>
      <c r="B34" s="29">
        <v>101</v>
      </c>
      <c r="C34" s="29">
        <v>12</v>
      </c>
      <c r="D34" s="29">
        <v>89</v>
      </c>
      <c r="E34" s="29">
        <v>101</v>
      </c>
      <c r="F34" s="29">
        <v>0</v>
      </c>
      <c r="G34" s="29">
        <v>0</v>
      </c>
      <c r="H34" s="29">
        <v>2</v>
      </c>
      <c r="I34" s="29">
        <v>0</v>
      </c>
      <c r="J34" s="29">
        <v>0</v>
      </c>
      <c r="K34" s="29">
        <v>77</v>
      </c>
      <c r="L34" s="29">
        <v>3</v>
      </c>
      <c r="M34" s="29">
        <v>1</v>
      </c>
      <c r="N34" s="29">
        <v>18</v>
      </c>
      <c r="O34" s="30">
        <v>0</v>
      </c>
    </row>
    <row r="35" spans="1:12" ht="11.25" customHeight="1">
      <c r="A35" s="62" t="s">
        <v>56</v>
      </c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</row>
    <row r="36" spans="1:12" ht="12">
      <c r="A36" s="13" t="s">
        <v>55</v>
      </c>
      <c r="G36" s="7"/>
      <c r="H36" s="7"/>
      <c r="I36" s="7"/>
      <c r="J36" s="7"/>
      <c r="K36" s="7"/>
      <c r="L36" s="7"/>
    </row>
    <row r="37" ht="12">
      <c r="A37" s="6"/>
    </row>
    <row r="38" spans="1:15" ht="12" hidden="1">
      <c r="A38" s="33" t="s">
        <v>118</v>
      </c>
      <c r="B38" s="7">
        <f aca="true" t="shared" si="0" ref="B38:O38">B7-B8-B30-B31-B32</f>
        <v>0</v>
      </c>
      <c r="C38" s="7">
        <f t="shared" si="0"/>
        <v>0</v>
      </c>
      <c r="D38" s="7">
        <f t="shared" si="0"/>
        <v>0</v>
      </c>
      <c r="E38" s="7">
        <f t="shared" si="0"/>
        <v>0</v>
      </c>
      <c r="F38" s="7">
        <f t="shared" si="0"/>
        <v>0</v>
      </c>
      <c r="G38" s="7">
        <f t="shared" si="0"/>
        <v>0</v>
      </c>
      <c r="H38" s="7">
        <f t="shared" si="0"/>
        <v>0</v>
      </c>
      <c r="I38" s="7">
        <f t="shared" si="0"/>
        <v>0</v>
      </c>
      <c r="J38" s="7">
        <f t="shared" si="0"/>
        <v>0</v>
      </c>
      <c r="K38" s="7">
        <f t="shared" si="0"/>
        <v>0</v>
      </c>
      <c r="L38" s="7">
        <f t="shared" si="0"/>
        <v>0</v>
      </c>
      <c r="M38" s="7">
        <f t="shared" si="0"/>
        <v>0</v>
      </c>
      <c r="N38" s="7">
        <f t="shared" si="0"/>
        <v>0</v>
      </c>
      <c r="O38" s="7">
        <f t="shared" si="0"/>
        <v>0</v>
      </c>
    </row>
    <row r="39" spans="1:15" ht="12" hidden="1">
      <c r="A39" s="33" t="s">
        <v>119</v>
      </c>
      <c r="B39" s="7">
        <f aca="true" t="shared" si="1" ref="B39:O39">B8-SUM(B9:B29)</f>
        <v>0</v>
      </c>
      <c r="C39" s="7">
        <f t="shared" si="1"/>
        <v>0</v>
      </c>
      <c r="D39" s="7">
        <f t="shared" si="1"/>
        <v>0</v>
      </c>
      <c r="E39" s="7">
        <f t="shared" si="1"/>
        <v>0</v>
      </c>
      <c r="F39" s="7">
        <f t="shared" si="1"/>
        <v>0</v>
      </c>
      <c r="G39" s="7">
        <f t="shared" si="1"/>
        <v>0</v>
      </c>
      <c r="H39" s="7">
        <f t="shared" si="1"/>
        <v>0</v>
      </c>
      <c r="I39" s="7">
        <f t="shared" si="1"/>
        <v>0</v>
      </c>
      <c r="J39" s="7">
        <f t="shared" si="1"/>
        <v>0</v>
      </c>
      <c r="K39" s="7">
        <f t="shared" si="1"/>
        <v>0</v>
      </c>
      <c r="L39" s="7">
        <f t="shared" si="1"/>
        <v>0</v>
      </c>
      <c r="M39" s="7">
        <f t="shared" si="1"/>
        <v>0</v>
      </c>
      <c r="N39" s="7">
        <f t="shared" si="1"/>
        <v>0</v>
      </c>
      <c r="O39" s="7">
        <f t="shared" si="1"/>
        <v>0</v>
      </c>
    </row>
    <row r="40" spans="1:15" ht="12" hidden="1">
      <c r="A40" s="33" t="s">
        <v>120</v>
      </c>
      <c r="B40" s="7">
        <f aca="true" t="shared" si="2" ref="B40:O40">B32-B33-B34</f>
        <v>0</v>
      </c>
      <c r="C40" s="7">
        <f t="shared" si="2"/>
        <v>0</v>
      </c>
      <c r="D40" s="7">
        <f t="shared" si="2"/>
        <v>0</v>
      </c>
      <c r="E40" s="7">
        <f t="shared" si="2"/>
        <v>0</v>
      </c>
      <c r="F40" s="7">
        <f t="shared" si="2"/>
        <v>0</v>
      </c>
      <c r="G40" s="7">
        <f t="shared" si="2"/>
        <v>0</v>
      </c>
      <c r="H40" s="7">
        <f t="shared" si="2"/>
        <v>0</v>
      </c>
      <c r="I40" s="7">
        <f t="shared" si="2"/>
        <v>0</v>
      </c>
      <c r="J40" s="7">
        <f t="shared" si="2"/>
        <v>0</v>
      </c>
      <c r="K40" s="7">
        <f t="shared" si="2"/>
        <v>0</v>
      </c>
      <c r="L40" s="7">
        <f t="shared" si="2"/>
        <v>0</v>
      </c>
      <c r="M40" s="7">
        <f t="shared" si="2"/>
        <v>0</v>
      </c>
      <c r="N40" s="7">
        <f t="shared" si="2"/>
        <v>0</v>
      </c>
      <c r="O40" s="7">
        <f t="shared" si="2"/>
        <v>0</v>
      </c>
    </row>
    <row r="41" spans="1:15" ht="12" hidden="1">
      <c r="A41" s="34" t="s">
        <v>195</v>
      </c>
      <c r="B41" s="7">
        <f>B7-'年月Monthly'!B92</f>
        <v>0</v>
      </c>
      <c r="C41" s="7">
        <f>C7-'年月Monthly'!C92</f>
        <v>0</v>
      </c>
      <c r="D41" s="7">
        <f>D7-'年月Monthly'!D92</f>
        <v>0</v>
      </c>
      <c r="E41" s="7">
        <f>E7-'年月Monthly'!E92</f>
        <v>0</v>
      </c>
      <c r="F41" s="7">
        <f>F7-'年月Monthly'!F92</f>
        <v>0</v>
      </c>
      <c r="G41" s="7">
        <f>G7-'年月Monthly'!G92</f>
        <v>0</v>
      </c>
      <c r="H41" s="7">
        <f>H7-'年月Monthly'!H92</f>
        <v>0</v>
      </c>
      <c r="I41" s="7">
        <f>I7-'年月Monthly'!I92</f>
        <v>0</v>
      </c>
      <c r="J41" s="7">
        <f>J7-'年月Monthly'!J92</f>
        <v>0</v>
      </c>
      <c r="K41" s="7">
        <f>K7-'年月Monthly'!K92</f>
        <v>0</v>
      </c>
      <c r="L41" s="7">
        <f>L7-'年月Monthly'!L92</f>
        <v>0</v>
      </c>
      <c r="M41" s="7">
        <f>M7-'年月Monthly'!M92</f>
        <v>0</v>
      </c>
      <c r="N41" s="7">
        <f>N7-'年月Monthly'!N92</f>
        <v>0</v>
      </c>
      <c r="O41" s="7">
        <f>O7-'年月Monthly'!O92</f>
        <v>0</v>
      </c>
    </row>
    <row r="42" spans="1:12" ht="12">
      <c r="A42" s="6"/>
      <c r="H42" s="7"/>
      <c r="I42" s="7"/>
      <c r="J42" s="7"/>
      <c r="K42" s="7"/>
      <c r="L42" s="7"/>
    </row>
  </sheetData>
  <sheetProtection/>
  <mergeCells count="7">
    <mergeCell ref="A35:L35"/>
    <mergeCell ref="A1:O1"/>
    <mergeCell ref="B3:O3"/>
    <mergeCell ref="A3:A6"/>
    <mergeCell ref="B4:D4"/>
    <mergeCell ref="E4:N4"/>
    <mergeCell ref="O4:O5"/>
  </mergeCells>
  <conditionalFormatting sqref="B38:O41">
    <cfRule type="cellIs" priority="1" dxfId="15" operator="notEqual" stopIfTrue="1">
      <formula>0</formula>
    </cfRule>
  </conditionalFormatting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5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93" sqref="A93"/>
    </sheetView>
  </sheetViews>
  <sheetFormatPr defaultColWidth="9.33203125" defaultRowHeight="12"/>
  <cols>
    <col min="1" max="1" width="25.16015625" style="8" customWidth="1"/>
    <col min="2" max="4" width="7.66015625" style="0" customWidth="1"/>
    <col min="5" max="9" width="8" style="0" customWidth="1"/>
    <col min="10" max="10" width="11.5" style="0" customWidth="1"/>
    <col min="11" max="11" width="10" style="0" customWidth="1"/>
    <col min="12" max="12" width="8" style="0" customWidth="1"/>
    <col min="13" max="13" width="9.5" style="0" customWidth="1"/>
    <col min="15" max="15" width="9.5" style="0" customWidth="1"/>
  </cols>
  <sheetData>
    <row r="1" spans="1:15" ht="16.5" customHeight="1">
      <c r="A1" s="71" t="s">
        <v>475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</row>
    <row r="2" spans="1:15" s="23" customFormat="1" ht="13.5" customHeight="1">
      <c r="A2" s="24" t="s">
        <v>482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2" customHeight="1">
      <c r="A3" s="67" t="s">
        <v>89</v>
      </c>
      <c r="B3" s="65" t="s">
        <v>50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6"/>
    </row>
    <row r="4" spans="1:15" ht="12" customHeight="1">
      <c r="A4" s="68"/>
      <c r="B4" s="65" t="s">
        <v>24</v>
      </c>
      <c r="C4" s="65"/>
      <c r="D4" s="65"/>
      <c r="E4" s="65" t="s">
        <v>51</v>
      </c>
      <c r="F4" s="65"/>
      <c r="G4" s="65"/>
      <c r="H4" s="65"/>
      <c r="I4" s="65"/>
      <c r="J4" s="65"/>
      <c r="K4" s="65"/>
      <c r="L4" s="65"/>
      <c r="M4" s="65"/>
      <c r="N4" s="65"/>
      <c r="O4" s="66" t="s">
        <v>25</v>
      </c>
    </row>
    <row r="5" spans="1:15" ht="12" customHeight="1">
      <c r="A5" s="68"/>
      <c r="B5" s="14" t="s">
        <v>26</v>
      </c>
      <c r="C5" s="14" t="s">
        <v>27</v>
      </c>
      <c r="D5" s="14" t="s">
        <v>28</v>
      </c>
      <c r="E5" s="14" t="s">
        <v>26</v>
      </c>
      <c r="F5" s="14" t="s">
        <v>29</v>
      </c>
      <c r="G5" s="14" t="s">
        <v>30</v>
      </c>
      <c r="H5" s="14" t="s">
        <v>31</v>
      </c>
      <c r="I5" s="14" t="s">
        <v>32</v>
      </c>
      <c r="J5" s="14" t="s">
        <v>33</v>
      </c>
      <c r="K5" s="14" t="s">
        <v>476</v>
      </c>
      <c r="L5" s="14" t="s">
        <v>35</v>
      </c>
      <c r="M5" s="14" t="s">
        <v>36</v>
      </c>
      <c r="N5" s="14" t="s">
        <v>37</v>
      </c>
      <c r="O5" s="70"/>
    </row>
    <row r="6" spans="1:15" ht="25.5" customHeight="1">
      <c r="A6" s="69"/>
      <c r="B6" s="15" t="s">
        <v>468</v>
      </c>
      <c r="C6" s="15" t="s">
        <v>38</v>
      </c>
      <c r="D6" s="15" t="s">
        <v>39</v>
      </c>
      <c r="E6" s="15" t="s">
        <v>468</v>
      </c>
      <c r="F6" s="15" t="s">
        <v>41</v>
      </c>
      <c r="G6" s="15" t="s">
        <v>42</v>
      </c>
      <c r="H6" s="15" t="s">
        <v>43</v>
      </c>
      <c r="I6" s="15" t="s">
        <v>469</v>
      </c>
      <c r="J6" s="15" t="s">
        <v>52</v>
      </c>
      <c r="K6" s="15" t="s">
        <v>45</v>
      </c>
      <c r="L6" s="15" t="s">
        <v>46</v>
      </c>
      <c r="M6" s="15" t="s">
        <v>470</v>
      </c>
      <c r="N6" s="15" t="s">
        <v>48</v>
      </c>
      <c r="O6" s="16" t="s">
        <v>49</v>
      </c>
    </row>
    <row r="7" spans="1:15" s="4" customFormat="1" ht="12" customHeight="1">
      <c r="A7" s="25" t="s">
        <v>262</v>
      </c>
      <c r="B7" s="31">
        <v>787894</v>
      </c>
      <c r="C7" s="31">
        <v>365281</v>
      </c>
      <c r="D7" s="31">
        <v>422613</v>
      </c>
      <c r="E7" s="31">
        <v>780568</v>
      </c>
      <c r="F7" s="31">
        <v>6834</v>
      </c>
      <c r="G7" s="31">
        <v>4172</v>
      </c>
      <c r="H7" s="31">
        <v>8589</v>
      </c>
      <c r="I7" s="31">
        <v>1552</v>
      </c>
      <c r="J7" s="31">
        <v>487</v>
      </c>
      <c r="K7" s="31">
        <v>633812</v>
      </c>
      <c r="L7" s="31">
        <v>46340</v>
      </c>
      <c r="M7" s="31">
        <v>42581</v>
      </c>
      <c r="N7" s="31">
        <v>36201</v>
      </c>
      <c r="O7" s="32">
        <v>7326</v>
      </c>
    </row>
    <row r="8" spans="1:15" s="4" customFormat="1" ht="12" customHeight="1">
      <c r="A8" s="25" t="s">
        <v>263</v>
      </c>
      <c r="B8" s="31">
        <v>111495</v>
      </c>
      <c r="C8" s="31">
        <v>44006</v>
      </c>
      <c r="D8" s="31">
        <v>67489</v>
      </c>
      <c r="E8" s="31">
        <v>110732</v>
      </c>
      <c r="F8" s="31">
        <v>889</v>
      </c>
      <c r="G8" s="31">
        <v>494</v>
      </c>
      <c r="H8" s="31">
        <v>1518</v>
      </c>
      <c r="I8" s="31">
        <v>238</v>
      </c>
      <c r="J8" s="31">
        <v>76</v>
      </c>
      <c r="K8" s="31">
        <v>85278</v>
      </c>
      <c r="L8" s="31">
        <v>9425</v>
      </c>
      <c r="M8" s="31">
        <v>6162</v>
      </c>
      <c r="N8" s="31">
        <v>6652</v>
      </c>
      <c r="O8" s="32">
        <v>763</v>
      </c>
    </row>
    <row r="9" spans="1:15" ht="12" customHeight="1">
      <c r="A9" s="28" t="s">
        <v>283</v>
      </c>
      <c r="B9" s="31">
        <v>74785</v>
      </c>
      <c r="C9" s="31">
        <v>21578</v>
      </c>
      <c r="D9" s="31">
        <v>53207</v>
      </c>
      <c r="E9" s="31">
        <v>71419</v>
      </c>
      <c r="F9" s="31">
        <v>3873</v>
      </c>
      <c r="G9" s="31">
        <v>837</v>
      </c>
      <c r="H9" s="31">
        <v>2290</v>
      </c>
      <c r="I9" s="31">
        <v>258</v>
      </c>
      <c r="J9" s="31">
        <v>28</v>
      </c>
      <c r="K9" s="31">
        <v>37364</v>
      </c>
      <c r="L9" s="31">
        <v>13807</v>
      </c>
      <c r="M9" s="31">
        <v>7338</v>
      </c>
      <c r="N9" s="31">
        <v>5624</v>
      </c>
      <c r="O9" s="32">
        <v>3366</v>
      </c>
    </row>
    <row r="10" spans="1:15" ht="12" customHeight="1">
      <c r="A10" s="28" t="s">
        <v>436</v>
      </c>
      <c r="B10" s="31">
        <v>123659</v>
      </c>
      <c r="C10" s="31">
        <v>67053</v>
      </c>
      <c r="D10" s="31">
        <v>56606</v>
      </c>
      <c r="E10" s="31">
        <v>123195</v>
      </c>
      <c r="F10" s="31">
        <v>181</v>
      </c>
      <c r="G10" s="31">
        <v>271</v>
      </c>
      <c r="H10" s="31">
        <v>446</v>
      </c>
      <c r="I10" s="31">
        <v>81</v>
      </c>
      <c r="J10" s="31">
        <v>59</v>
      </c>
      <c r="K10" s="31">
        <v>106905</v>
      </c>
      <c r="L10" s="31">
        <v>8659</v>
      </c>
      <c r="M10" s="31">
        <v>4456</v>
      </c>
      <c r="N10" s="31">
        <v>2137</v>
      </c>
      <c r="O10" s="32">
        <v>464</v>
      </c>
    </row>
    <row r="11" spans="1:15" ht="12" customHeight="1">
      <c r="A11" s="28" t="s">
        <v>284</v>
      </c>
      <c r="B11" s="31">
        <v>108488</v>
      </c>
      <c r="C11" s="31">
        <v>60715</v>
      </c>
      <c r="D11" s="31">
        <v>47773</v>
      </c>
      <c r="E11" s="31">
        <v>107749</v>
      </c>
      <c r="F11" s="31">
        <v>797</v>
      </c>
      <c r="G11" s="31">
        <v>502</v>
      </c>
      <c r="H11" s="31">
        <v>1231</v>
      </c>
      <c r="I11" s="31">
        <v>221</v>
      </c>
      <c r="J11" s="31">
        <v>91</v>
      </c>
      <c r="K11" s="31">
        <v>92372</v>
      </c>
      <c r="L11" s="31">
        <v>3479</v>
      </c>
      <c r="M11" s="31">
        <v>4588</v>
      </c>
      <c r="N11" s="31">
        <v>4468</v>
      </c>
      <c r="O11" s="32">
        <v>739</v>
      </c>
    </row>
    <row r="12" spans="1:15" ht="12" customHeight="1">
      <c r="A12" s="28" t="s">
        <v>285</v>
      </c>
      <c r="B12" s="31">
        <v>65130</v>
      </c>
      <c r="C12" s="31">
        <v>33982</v>
      </c>
      <c r="D12" s="31">
        <v>31148</v>
      </c>
      <c r="E12" s="31">
        <v>64888</v>
      </c>
      <c r="F12" s="31">
        <v>117</v>
      </c>
      <c r="G12" s="31">
        <v>258</v>
      </c>
      <c r="H12" s="31">
        <v>510</v>
      </c>
      <c r="I12" s="31">
        <v>80</v>
      </c>
      <c r="J12" s="31">
        <v>55</v>
      </c>
      <c r="K12" s="31">
        <v>56290</v>
      </c>
      <c r="L12" s="31">
        <v>1990</v>
      </c>
      <c r="M12" s="31">
        <v>3696</v>
      </c>
      <c r="N12" s="31">
        <v>1892</v>
      </c>
      <c r="O12" s="32">
        <v>242</v>
      </c>
    </row>
    <row r="13" spans="1:15" ht="12" customHeight="1">
      <c r="A13" s="28" t="s">
        <v>286</v>
      </c>
      <c r="B13" s="31">
        <v>71636</v>
      </c>
      <c r="C13" s="31">
        <v>32188</v>
      </c>
      <c r="D13" s="31">
        <v>39448</v>
      </c>
      <c r="E13" s="31">
        <v>71071</v>
      </c>
      <c r="F13" s="31">
        <v>375</v>
      </c>
      <c r="G13" s="31">
        <v>567</v>
      </c>
      <c r="H13" s="31">
        <v>885</v>
      </c>
      <c r="I13" s="31">
        <v>197</v>
      </c>
      <c r="J13" s="31">
        <v>41</v>
      </c>
      <c r="K13" s="31">
        <v>56120</v>
      </c>
      <c r="L13" s="31">
        <v>2993</v>
      </c>
      <c r="M13" s="31">
        <v>5257</v>
      </c>
      <c r="N13" s="31">
        <v>4636</v>
      </c>
      <c r="O13" s="32">
        <v>565</v>
      </c>
    </row>
    <row r="14" spans="1:15" ht="12" customHeight="1">
      <c r="A14" s="25" t="s">
        <v>282</v>
      </c>
      <c r="B14" s="31">
        <v>231297</v>
      </c>
      <c r="C14" s="31">
        <v>105360</v>
      </c>
      <c r="D14" s="31">
        <v>125937</v>
      </c>
      <c r="E14" s="31">
        <v>230112</v>
      </c>
      <c r="F14" s="31">
        <v>599</v>
      </c>
      <c r="G14" s="31">
        <v>1243</v>
      </c>
      <c r="H14" s="31">
        <v>1692</v>
      </c>
      <c r="I14" s="31">
        <v>472</v>
      </c>
      <c r="J14" s="31">
        <v>135</v>
      </c>
      <c r="K14" s="31">
        <v>198350</v>
      </c>
      <c r="L14" s="31">
        <v>5891</v>
      </c>
      <c r="M14" s="31">
        <v>10964</v>
      </c>
      <c r="N14" s="31">
        <v>10766</v>
      </c>
      <c r="O14" s="32">
        <v>1185</v>
      </c>
    </row>
    <row r="15" spans="1:15" ht="12" customHeight="1">
      <c r="A15" s="39" t="s">
        <v>264</v>
      </c>
      <c r="B15" s="29">
        <v>12671</v>
      </c>
      <c r="C15" s="29">
        <v>5149</v>
      </c>
      <c r="D15" s="29">
        <v>7522</v>
      </c>
      <c r="E15" s="29">
        <v>12637</v>
      </c>
      <c r="F15" s="29">
        <v>18</v>
      </c>
      <c r="G15" s="29">
        <v>16</v>
      </c>
      <c r="H15" s="29">
        <v>102</v>
      </c>
      <c r="I15" s="29">
        <v>32</v>
      </c>
      <c r="J15" s="29">
        <v>13</v>
      </c>
      <c r="K15" s="29">
        <v>11332</v>
      </c>
      <c r="L15" s="29">
        <v>232</v>
      </c>
      <c r="M15" s="29">
        <v>217</v>
      </c>
      <c r="N15" s="29">
        <v>675</v>
      </c>
      <c r="O15" s="30">
        <v>34</v>
      </c>
    </row>
    <row r="16" spans="1:15" ht="12" customHeight="1">
      <c r="A16" s="39" t="s">
        <v>266</v>
      </c>
      <c r="B16" s="29">
        <v>33984</v>
      </c>
      <c r="C16" s="29">
        <v>14468</v>
      </c>
      <c r="D16" s="29">
        <v>19516</v>
      </c>
      <c r="E16" s="29">
        <v>33730</v>
      </c>
      <c r="F16" s="29">
        <v>184</v>
      </c>
      <c r="G16" s="29">
        <v>352</v>
      </c>
      <c r="H16" s="29">
        <v>347</v>
      </c>
      <c r="I16" s="29">
        <v>66</v>
      </c>
      <c r="J16" s="29">
        <v>18</v>
      </c>
      <c r="K16" s="29">
        <v>29578</v>
      </c>
      <c r="L16" s="29">
        <v>745</v>
      </c>
      <c r="M16" s="29">
        <v>1305</v>
      </c>
      <c r="N16" s="29">
        <v>1135</v>
      </c>
      <c r="O16" s="30">
        <v>254</v>
      </c>
    </row>
    <row r="17" spans="1:15" s="22" customFormat="1" ht="12" customHeight="1">
      <c r="A17" s="39" t="s">
        <v>267</v>
      </c>
      <c r="B17" s="29">
        <v>22345</v>
      </c>
      <c r="C17" s="29">
        <v>8833</v>
      </c>
      <c r="D17" s="29">
        <v>13512</v>
      </c>
      <c r="E17" s="29">
        <v>22292</v>
      </c>
      <c r="F17" s="29">
        <v>32</v>
      </c>
      <c r="G17" s="29">
        <v>74</v>
      </c>
      <c r="H17" s="29">
        <v>77</v>
      </c>
      <c r="I17" s="29">
        <v>16</v>
      </c>
      <c r="J17" s="29">
        <v>3</v>
      </c>
      <c r="K17" s="29">
        <v>20345</v>
      </c>
      <c r="L17" s="29">
        <v>429</v>
      </c>
      <c r="M17" s="29">
        <v>842</v>
      </c>
      <c r="N17" s="29">
        <v>474</v>
      </c>
      <c r="O17" s="30">
        <v>53</v>
      </c>
    </row>
    <row r="18" spans="1:15" ht="12" customHeight="1">
      <c r="A18" s="39" t="s">
        <v>268</v>
      </c>
      <c r="B18" s="29">
        <v>54187</v>
      </c>
      <c r="C18" s="29">
        <v>33474</v>
      </c>
      <c r="D18" s="29">
        <v>20713</v>
      </c>
      <c r="E18" s="29">
        <v>54137</v>
      </c>
      <c r="F18" s="29">
        <v>18</v>
      </c>
      <c r="G18" s="29">
        <v>13</v>
      </c>
      <c r="H18" s="29">
        <v>144</v>
      </c>
      <c r="I18" s="29">
        <v>38</v>
      </c>
      <c r="J18" s="29">
        <v>8</v>
      </c>
      <c r="K18" s="29">
        <v>50265</v>
      </c>
      <c r="L18" s="29">
        <v>704</v>
      </c>
      <c r="M18" s="29">
        <v>1167</v>
      </c>
      <c r="N18" s="29">
        <v>1780</v>
      </c>
      <c r="O18" s="30">
        <v>50</v>
      </c>
    </row>
    <row r="19" spans="1:15" ht="12" customHeight="1">
      <c r="A19" s="39" t="s">
        <v>269</v>
      </c>
      <c r="B19" s="29">
        <v>13814</v>
      </c>
      <c r="C19" s="29">
        <v>5790</v>
      </c>
      <c r="D19" s="29">
        <v>8024</v>
      </c>
      <c r="E19" s="29">
        <v>13792</v>
      </c>
      <c r="F19" s="29">
        <v>20</v>
      </c>
      <c r="G19" s="29">
        <v>7</v>
      </c>
      <c r="H19" s="29">
        <v>84</v>
      </c>
      <c r="I19" s="29">
        <v>18</v>
      </c>
      <c r="J19" s="29">
        <v>16</v>
      </c>
      <c r="K19" s="29">
        <v>11946</v>
      </c>
      <c r="L19" s="29">
        <v>324</v>
      </c>
      <c r="M19" s="29">
        <v>861</v>
      </c>
      <c r="N19" s="29">
        <v>516</v>
      </c>
      <c r="O19" s="30">
        <v>22</v>
      </c>
    </row>
    <row r="20" spans="1:15" ht="12" customHeight="1">
      <c r="A20" s="39" t="s">
        <v>270</v>
      </c>
      <c r="B20" s="29">
        <v>20942</v>
      </c>
      <c r="C20" s="29">
        <v>9957</v>
      </c>
      <c r="D20" s="29">
        <v>10985</v>
      </c>
      <c r="E20" s="29">
        <v>20845</v>
      </c>
      <c r="F20" s="29">
        <v>28</v>
      </c>
      <c r="G20" s="29">
        <v>47</v>
      </c>
      <c r="H20" s="29">
        <v>81</v>
      </c>
      <c r="I20" s="29">
        <v>21</v>
      </c>
      <c r="J20" s="29">
        <v>33</v>
      </c>
      <c r="K20" s="29">
        <v>18240</v>
      </c>
      <c r="L20" s="29">
        <v>838</v>
      </c>
      <c r="M20" s="29">
        <v>840</v>
      </c>
      <c r="N20" s="29">
        <v>717</v>
      </c>
      <c r="O20" s="30">
        <v>97</v>
      </c>
    </row>
    <row r="21" spans="1:15" ht="12" customHeight="1">
      <c r="A21" s="39" t="s">
        <v>271</v>
      </c>
      <c r="B21" s="29">
        <v>14762</v>
      </c>
      <c r="C21" s="29">
        <v>6921</v>
      </c>
      <c r="D21" s="29">
        <v>7841</v>
      </c>
      <c r="E21" s="29">
        <v>14732</v>
      </c>
      <c r="F21" s="29">
        <v>12</v>
      </c>
      <c r="G21" s="29">
        <v>17</v>
      </c>
      <c r="H21" s="29">
        <v>36</v>
      </c>
      <c r="I21" s="29">
        <v>27</v>
      </c>
      <c r="J21" s="29">
        <v>15</v>
      </c>
      <c r="K21" s="29">
        <v>11966</v>
      </c>
      <c r="L21" s="29">
        <v>178</v>
      </c>
      <c r="M21" s="29">
        <v>1199</v>
      </c>
      <c r="N21" s="29">
        <v>1282</v>
      </c>
      <c r="O21" s="30">
        <v>30</v>
      </c>
    </row>
    <row r="22" spans="1:15" ht="12" customHeight="1">
      <c r="A22" s="39" t="s">
        <v>272</v>
      </c>
      <c r="B22" s="29">
        <v>16864</v>
      </c>
      <c r="C22" s="29">
        <v>7465</v>
      </c>
      <c r="D22" s="29">
        <v>9399</v>
      </c>
      <c r="E22" s="29">
        <v>16818</v>
      </c>
      <c r="F22" s="29">
        <v>21</v>
      </c>
      <c r="G22" s="29">
        <v>16</v>
      </c>
      <c r="H22" s="29">
        <v>79</v>
      </c>
      <c r="I22" s="29">
        <v>55</v>
      </c>
      <c r="J22" s="29">
        <v>9</v>
      </c>
      <c r="K22" s="29">
        <v>14332</v>
      </c>
      <c r="L22" s="29">
        <v>306</v>
      </c>
      <c r="M22" s="29">
        <v>773</v>
      </c>
      <c r="N22" s="29">
        <v>1227</v>
      </c>
      <c r="O22" s="30">
        <v>46</v>
      </c>
    </row>
    <row r="23" spans="1:15" ht="12" customHeight="1">
      <c r="A23" s="39" t="s">
        <v>273</v>
      </c>
      <c r="B23" s="29">
        <v>2588</v>
      </c>
      <c r="C23" s="29">
        <v>588</v>
      </c>
      <c r="D23" s="29">
        <v>2000</v>
      </c>
      <c r="E23" s="29">
        <v>2572</v>
      </c>
      <c r="F23" s="29">
        <v>21</v>
      </c>
      <c r="G23" s="29">
        <v>5</v>
      </c>
      <c r="H23" s="29">
        <v>54</v>
      </c>
      <c r="I23" s="29">
        <v>22</v>
      </c>
      <c r="J23" s="29">
        <v>3</v>
      </c>
      <c r="K23" s="29">
        <v>2052</v>
      </c>
      <c r="L23" s="29">
        <v>142</v>
      </c>
      <c r="M23" s="29">
        <v>102</v>
      </c>
      <c r="N23" s="29">
        <v>171</v>
      </c>
      <c r="O23" s="30">
        <v>16</v>
      </c>
    </row>
    <row r="24" spans="1:15" ht="12" customHeight="1">
      <c r="A24" s="39" t="s">
        <v>274</v>
      </c>
      <c r="B24" s="29">
        <v>7050</v>
      </c>
      <c r="C24" s="29">
        <v>1995</v>
      </c>
      <c r="D24" s="29">
        <v>5055</v>
      </c>
      <c r="E24" s="29">
        <v>7018</v>
      </c>
      <c r="F24" s="29">
        <v>14</v>
      </c>
      <c r="G24" s="29">
        <v>8</v>
      </c>
      <c r="H24" s="29">
        <v>87</v>
      </c>
      <c r="I24" s="29">
        <v>33</v>
      </c>
      <c r="J24" s="29">
        <v>5</v>
      </c>
      <c r="K24" s="29">
        <v>5162</v>
      </c>
      <c r="L24" s="29">
        <v>452</v>
      </c>
      <c r="M24" s="29">
        <v>880</v>
      </c>
      <c r="N24" s="29">
        <v>377</v>
      </c>
      <c r="O24" s="30">
        <v>32</v>
      </c>
    </row>
    <row r="25" spans="1:16" ht="12" customHeight="1">
      <c r="A25" s="39" t="s">
        <v>275</v>
      </c>
      <c r="B25" s="29">
        <v>2584</v>
      </c>
      <c r="C25" s="29">
        <v>1581</v>
      </c>
      <c r="D25" s="29">
        <v>1003</v>
      </c>
      <c r="E25" s="29">
        <v>2578</v>
      </c>
      <c r="F25" s="29">
        <v>3</v>
      </c>
      <c r="G25" s="53">
        <v>0</v>
      </c>
      <c r="H25" s="29">
        <v>19</v>
      </c>
      <c r="I25" s="29">
        <v>2</v>
      </c>
      <c r="J25" s="53">
        <v>2</v>
      </c>
      <c r="K25" s="29">
        <v>2430</v>
      </c>
      <c r="L25" s="29">
        <v>33</v>
      </c>
      <c r="M25" s="29">
        <v>67</v>
      </c>
      <c r="N25" s="29">
        <v>22</v>
      </c>
      <c r="O25" s="54">
        <v>6</v>
      </c>
      <c r="P25" s="23"/>
    </row>
    <row r="26" spans="1:15" ht="12" customHeight="1">
      <c r="A26" s="39" t="s">
        <v>276</v>
      </c>
      <c r="B26" s="29">
        <v>7187</v>
      </c>
      <c r="C26" s="29">
        <v>2154</v>
      </c>
      <c r="D26" s="29">
        <v>5033</v>
      </c>
      <c r="E26" s="29">
        <v>7161</v>
      </c>
      <c r="F26" s="29">
        <v>34</v>
      </c>
      <c r="G26" s="29">
        <v>7</v>
      </c>
      <c r="H26" s="29">
        <v>63</v>
      </c>
      <c r="I26" s="29">
        <v>6</v>
      </c>
      <c r="J26" s="29">
        <v>3</v>
      </c>
      <c r="K26" s="29">
        <v>5460</v>
      </c>
      <c r="L26" s="29">
        <v>260</v>
      </c>
      <c r="M26" s="29">
        <v>876</v>
      </c>
      <c r="N26" s="29">
        <v>452</v>
      </c>
      <c r="O26" s="30">
        <v>26</v>
      </c>
    </row>
    <row r="27" spans="1:15" ht="12" customHeight="1">
      <c r="A27" s="39" t="s">
        <v>277</v>
      </c>
      <c r="B27" s="29">
        <v>18476</v>
      </c>
      <c r="C27" s="29">
        <v>6276</v>
      </c>
      <c r="D27" s="29">
        <v>12200</v>
      </c>
      <c r="E27" s="29">
        <v>17977</v>
      </c>
      <c r="F27" s="29">
        <v>173</v>
      </c>
      <c r="G27" s="29">
        <v>644</v>
      </c>
      <c r="H27" s="29">
        <v>434</v>
      </c>
      <c r="I27" s="29">
        <v>105</v>
      </c>
      <c r="J27" s="29">
        <v>3</v>
      </c>
      <c r="K27" s="29">
        <v>12136</v>
      </c>
      <c r="L27" s="29">
        <v>1132</v>
      </c>
      <c r="M27" s="29">
        <v>1612</v>
      </c>
      <c r="N27" s="29">
        <v>1738</v>
      </c>
      <c r="O27" s="30">
        <v>499</v>
      </c>
    </row>
    <row r="28" spans="1:15" ht="12" customHeight="1">
      <c r="A28" s="39" t="s">
        <v>278</v>
      </c>
      <c r="B28" s="29">
        <v>3843</v>
      </c>
      <c r="C28" s="29">
        <v>709</v>
      </c>
      <c r="D28" s="29">
        <v>3134</v>
      </c>
      <c r="E28" s="29">
        <v>3823</v>
      </c>
      <c r="F28" s="29">
        <v>21</v>
      </c>
      <c r="G28" s="29">
        <v>37</v>
      </c>
      <c r="H28" s="29">
        <v>85</v>
      </c>
      <c r="I28" s="29">
        <v>31</v>
      </c>
      <c r="J28" s="29">
        <v>4</v>
      </c>
      <c r="K28" s="29">
        <v>3106</v>
      </c>
      <c r="L28" s="29">
        <v>116</v>
      </c>
      <c r="M28" s="29">
        <v>223</v>
      </c>
      <c r="N28" s="29">
        <v>200</v>
      </c>
      <c r="O28" s="30">
        <v>20</v>
      </c>
    </row>
    <row r="29" spans="1:15" s="4" customFormat="1" ht="12" customHeight="1">
      <c r="A29" s="25" t="s">
        <v>279</v>
      </c>
      <c r="B29" s="31">
        <v>1404</v>
      </c>
      <c r="C29" s="31">
        <v>399</v>
      </c>
      <c r="D29" s="31">
        <v>1005</v>
      </c>
      <c r="E29" s="31">
        <v>1402</v>
      </c>
      <c r="F29" s="31">
        <v>3</v>
      </c>
      <c r="G29" s="72">
        <v>0</v>
      </c>
      <c r="H29" s="31">
        <v>17</v>
      </c>
      <c r="I29" s="31">
        <v>5</v>
      </c>
      <c r="J29" s="31">
        <v>2</v>
      </c>
      <c r="K29" s="31">
        <v>1133</v>
      </c>
      <c r="L29" s="31">
        <v>96</v>
      </c>
      <c r="M29" s="31">
        <v>120</v>
      </c>
      <c r="N29" s="31">
        <v>26</v>
      </c>
      <c r="O29" s="59">
        <v>2</v>
      </c>
    </row>
    <row r="30" spans="1:15" s="4" customFormat="1" ht="12" customHeight="1">
      <c r="A30" s="39" t="s">
        <v>280</v>
      </c>
      <c r="B30" s="29">
        <v>1191</v>
      </c>
      <c r="C30" s="29">
        <v>311</v>
      </c>
      <c r="D30" s="29">
        <v>880</v>
      </c>
      <c r="E30" s="29">
        <v>1189</v>
      </c>
      <c r="F30" s="29">
        <v>3</v>
      </c>
      <c r="G30" s="53">
        <v>0</v>
      </c>
      <c r="H30" s="29">
        <v>17</v>
      </c>
      <c r="I30" s="29">
        <v>4</v>
      </c>
      <c r="J30" s="29">
        <v>2</v>
      </c>
      <c r="K30" s="29">
        <v>969</v>
      </c>
      <c r="L30" s="29">
        <v>63</v>
      </c>
      <c r="M30" s="29">
        <v>108</v>
      </c>
      <c r="N30" s="29">
        <v>23</v>
      </c>
      <c r="O30" s="54">
        <v>2</v>
      </c>
    </row>
    <row r="31" spans="1:16" s="4" customFormat="1" ht="12" customHeight="1">
      <c r="A31" s="39" t="s">
        <v>281</v>
      </c>
      <c r="B31" s="29">
        <v>213</v>
      </c>
      <c r="C31" s="29">
        <v>88</v>
      </c>
      <c r="D31" s="29">
        <v>125</v>
      </c>
      <c r="E31" s="29">
        <v>213</v>
      </c>
      <c r="F31" s="53">
        <v>0</v>
      </c>
      <c r="G31" s="53">
        <v>0</v>
      </c>
      <c r="H31" s="53">
        <v>0</v>
      </c>
      <c r="I31" s="53">
        <v>1</v>
      </c>
      <c r="J31" s="53">
        <v>0</v>
      </c>
      <c r="K31" s="29">
        <v>164</v>
      </c>
      <c r="L31" s="29">
        <v>33</v>
      </c>
      <c r="M31" s="29">
        <v>12</v>
      </c>
      <c r="N31" s="29">
        <v>3</v>
      </c>
      <c r="O31" s="54">
        <v>0</v>
      </c>
      <c r="P31" s="55"/>
    </row>
    <row r="32" spans="1:12" ht="11.25" customHeight="1">
      <c r="A32" s="43" t="s">
        <v>56</v>
      </c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</row>
    <row r="33" spans="1:12" ht="12">
      <c r="A33" s="13" t="s">
        <v>55</v>
      </c>
      <c r="G33" s="7"/>
      <c r="H33" s="7"/>
      <c r="I33" s="7"/>
      <c r="J33" s="7"/>
      <c r="K33" s="7"/>
      <c r="L33" s="7"/>
    </row>
    <row r="34" ht="12">
      <c r="A34" s="6"/>
    </row>
    <row r="35" spans="1:15" ht="12" hidden="1">
      <c r="A35" s="33" t="s">
        <v>118</v>
      </c>
      <c r="B35" s="7">
        <f>B7-SUM(B8:B14)-B29</f>
        <v>0</v>
      </c>
      <c r="C35" s="7">
        <f aca="true" t="shared" si="0" ref="C35:O35">C7-SUM(C8:C14)-C29</f>
        <v>0</v>
      </c>
      <c r="D35" s="7">
        <f t="shared" si="0"/>
        <v>0</v>
      </c>
      <c r="E35" s="7">
        <f t="shared" si="0"/>
        <v>0</v>
      </c>
      <c r="F35" s="7">
        <f t="shared" si="0"/>
        <v>0</v>
      </c>
      <c r="G35" s="7">
        <f t="shared" si="0"/>
        <v>0</v>
      </c>
      <c r="H35" s="7">
        <f t="shared" si="0"/>
        <v>0</v>
      </c>
      <c r="I35" s="7">
        <f t="shared" si="0"/>
        <v>0</v>
      </c>
      <c r="J35" s="7">
        <f t="shared" si="0"/>
        <v>0</v>
      </c>
      <c r="K35" s="7">
        <f t="shared" si="0"/>
        <v>0</v>
      </c>
      <c r="L35" s="7">
        <f t="shared" si="0"/>
        <v>0</v>
      </c>
      <c r="M35" s="7">
        <f t="shared" si="0"/>
        <v>0</v>
      </c>
      <c r="N35" s="7">
        <f t="shared" si="0"/>
        <v>0</v>
      </c>
      <c r="O35" s="7">
        <f t="shared" si="0"/>
        <v>0</v>
      </c>
    </row>
    <row r="36" spans="1:15" ht="12" hidden="1">
      <c r="A36" s="33" t="s">
        <v>119</v>
      </c>
      <c r="B36" s="7">
        <f>B14-SUM(B15:B28)</f>
        <v>0</v>
      </c>
      <c r="C36" s="7">
        <f aca="true" t="shared" si="1" ref="C36:O36">C14-SUM(C15:C28)</f>
        <v>0</v>
      </c>
      <c r="D36" s="7">
        <f t="shared" si="1"/>
        <v>0</v>
      </c>
      <c r="E36" s="7">
        <f t="shared" si="1"/>
        <v>0</v>
      </c>
      <c r="F36" s="7">
        <f t="shared" si="1"/>
        <v>0</v>
      </c>
      <c r="G36" s="7">
        <f t="shared" si="1"/>
        <v>0</v>
      </c>
      <c r="H36" s="7">
        <f t="shared" si="1"/>
        <v>0</v>
      </c>
      <c r="I36" s="7">
        <f t="shared" si="1"/>
        <v>0</v>
      </c>
      <c r="J36" s="7">
        <f t="shared" si="1"/>
        <v>0</v>
      </c>
      <c r="K36" s="7">
        <f t="shared" si="1"/>
        <v>0</v>
      </c>
      <c r="L36" s="7">
        <f t="shared" si="1"/>
        <v>0</v>
      </c>
      <c r="M36" s="7">
        <f t="shared" si="1"/>
        <v>0</v>
      </c>
      <c r="N36" s="7">
        <f t="shared" si="1"/>
        <v>0</v>
      </c>
      <c r="O36" s="7">
        <f t="shared" si="1"/>
        <v>0</v>
      </c>
    </row>
    <row r="37" spans="1:15" ht="12" hidden="1">
      <c r="A37" s="33" t="s">
        <v>120</v>
      </c>
      <c r="B37" s="7">
        <f>B29-B30-B31</f>
        <v>0</v>
      </c>
      <c r="C37" s="7">
        <f aca="true" t="shared" si="2" ref="C37:O37">C29-C30-C31</f>
        <v>0</v>
      </c>
      <c r="D37" s="7">
        <f t="shared" si="2"/>
        <v>0</v>
      </c>
      <c r="E37" s="7">
        <f t="shared" si="2"/>
        <v>0</v>
      </c>
      <c r="F37" s="7">
        <f t="shared" si="2"/>
        <v>0</v>
      </c>
      <c r="G37" s="7">
        <f t="shared" si="2"/>
        <v>0</v>
      </c>
      <c r="H37" s="7">
        <f t="shared" si="2"/>
        <v>0</v>
      </c>
      <c r="I37" s="7">
        <f t="shared" si="2"/>
        <v>0</v>
      </c>
      <c r="J37" s="7">
        <f t="shared" si="2"/>
        <v>0</v>
      </c>
      <c r="K37" s="7">
        <f t="shared" si="2"/>
        <v>0</v>
      </c>
      <c r="L37" s="7">
        <f t="shared" si="2"/>
        <v>0</v>
      </c>
      <c r="M37" s="7">
        <f t="shared" si="2"/>
        <v>0</v>
      </c>
      <c r="N37" s="7">
        <f t="shared" si="2"/>
        <v>0</v>
      </c>
      <c r="O37" s="7">
        <f t="shared" si="2"/>
        <v>0</v>
      </c>
    </row>
    <row r="38" spans="1:15" ht="12" hidden="1">
      <c r="A38" s="33" t="s">
        <v>414</v>
      </c>
      <c r="B38" s="7">
        <f>B7-'年月Monthly'!B248</f>
        <v>29311</v>
      </c>
      <c r="C38" s="7">
        <f>C7-'年月Monthly'!C248</f>
        <v>14785</v>
      </c>
      <c r="D38" s="7">
        <f>D7-'年月Monthly'!D248</f>
        <v>14526</v>
      </c>
      <c r="E38" s="7">
        <f>E7-'年月Monthly'!E248</f>
        <v>27651</v>
      </c>
      <c r="F38" s="7">
        <f>F7-'年月Monthly'!F248</f>
        <v>2117</v>
      </c>
      <c r="G38" s="7">
        <f>G7-'年月Monthly'!G248</f>
        <v>1502</v>
      </c>
      <c r="H38" s="7">
        <f>H7-'年月Monthly'!H248</f>
        <v>1758</v>
      </c>
      <c r="I38" s="7">
        <f>I7-'年月Monthly'!I248</f>
        <v>79</v>
      </c>
      <c r="J38" s="7">
        <f>J7-'年月Monthly'!J248</f>
        <v>62</v>
      </c>
      <c r="K38" s="7">
        <f>K7-'年月Monthly'!K248</f>
        <v>2795</v>
      </c>
      <c r="L38" s="7">
        <f>L7-'年月Monthly'!L248</f>
        <v>9637</v>
      </c>
      <c r="M38" s="7">
        <f>M7-'年月Monthly'!M248</f>
        <v>35898</v>
      </c>
      <c r="N38" s="7">
        <f>N7-'年月Monthly'!N248</f>
        <v>-26197</v>
      </c>
      <c r="O38" s="7">
        <f>O7-'年月Monthly'!O248</f>
        <v>1660</v>
      </c>
    </row>
    <row r="39" spans="1:16" ht="12">
      <c r="A39" s="6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</row>
    <row r="40" spans="2:15" ht="12">
      <c r="B40" s="7"/>
      <c r="C40" s="7"/>
      <c r="D40" s="7"/>
      <c r="E40" s="7"/>
      <c r="F40" s="7"/>
      <c r="G40" s="7"/>
      <c r="H40" s="7"/>
      <c r="I40" s="7"/>
      <c r="K40" s="7"/>
      <c r="L40" s="7"/>
      <c r="M40" s="7"/>
      <c r="N40" s="7"/>
      <c r="O40" s="7"/>
    </row>
    <row r="41" spans="2:15" ht="12">
      <c r="B41" s="7"/>
      <c r="C41" s="7"/>
      <c r="D41" s="7"/>
      <c r="E41" s="7"/>
      <c r="F41" s="7"/>
      <c r="H41" s="7"/>
      <c r="K41" s="7"/>
      <c r="L41" s="7"/>
      <c r="M41" s="7"/>
      <c r="N41" s="7"/>
      <c r="O41" s="7"/>
    </row>
    <row r="42" spans="2:16" ht="12">
      <c r="B42" s="7"/>
      <c r="C42" s="7"/>
      <c r="D42" s="7"/>
      <c r="E42" s="7"/>
      <c r="F42" s="7"/>
      <c r="G42" s="7"/>
      <c r="H42" s="7"/>
      <c r="I42" s="7"/>
      <c r="K42" s="7"/>
      <c r="L42" s="7"/>
      <c r="M42" s="7"/>
      <c r="N42" s="7"/>
      <c r="O42" s="7"/>
      <c r="P42" s="7"/>
    </row>
    <row r="43" spans="2:14" ht="12">
      <c r="B43" s="7"/>
      <c r="C43" s="7"/>
      <c r="D43" s="7"/>
      <c r="E43" s="7"/>
      <c r="H43" s="7"/>
      <c r="K43" s="7"/>
      <c r="L43" s="7"/>
      <c r="M43" s="7"/>
      <c r="N43" s="7"/>
    </row>
    <row r="44" spans="2:15" ht="12">
      <c r="B44" s="7"/>
      <c r="C44" s="7"/>
      <c r="D44" s="7"/>
      <c r="E44" s="7"/>
      <c r="F44" s="7"/>
      <c r="H44" s="7"/>
      <c r="K44" s="7"/>
      <c r="L44" s="7"/>
      <c r="M44" s="7"/>
      <c r="N44" s="7"/>
      <c r="O44" s="7"/>
    </row>
    <row r="45" spans="2:14" ht="12">
      <c r="B45" s="7"/>
      <c r="C45" s="7"/>
      <c r="D45" s="7"/>
      <c r="E45" s="7"/>
      <c r="K45" s="7"/>
      <c r="L45" s="7"/>
      <c r="M45" s="7"/>
      <c r="N45" s="7"/>
    </row>
    <row r="46" spans="2:15" ht="12">
      <c r="B46" s="7"/>
      <c r="C46" s="7"/>
      <c r="D46" s="7"/>
      <c r="E46" s="7"/>
      <c r="G46" s="7"/>
      <c r="H46" s="7"/>
      <c r="K46" s="7"/>
      <c r="L46" s="7"/>
      <c r="M46" s="7"/>
      <c r="N46" s="7"/>
      <c r="O46" s="7"/>
    </row>
    <row r="47" spans="2:15" ht="12">
      <c r="B47" s="7"/>
      <c r="C47" s="7"/>
      <c r="D47" s="7"/>
      <c r="E47" s="7"/>
      <c r="G47" s="7"/>
      <c r="H47" s="7"/>
      <c r="K47" s="7"/>
      <c r="L47" s="7"/>
      <c r="M47" s="7"/>
      <c r="N47" s="7"/>
      <c r="O47" s="7"/>
    </row>
    <row r="48" spans="2:14" ht="12">
      <c r="B48" s="7"/>
      <c r="C48" s="7"/>
      <c r="D48" s="7"/>
      <c r="E48" s="7"/>
      <c r="K48" s="7"/>
      <c r="L48" s="7"/>
      <c r="M48" s="7"/>
      <c r="N48" s="7"/>
    </row>
    <row r="49" spans="2:15" ht="12">
      <c r="B49" s="7"/>
      <c r="C49" s="7"/>
      <c r="D49" s="7"/>
      <c r="E49" s="7"/>
      <c r="G49" s="7"/>
      <c r="H49" s="7"/>
      <c r="K49" s="7"/>
      <c r="L49" s="7"/>
      <c r="M49" s="7"/>
      <c r="N49" s="7"/>
      <c r="O49" s="7"/>
    </row>
    <row r="50" spans="2:14" ht="12">
      <c r="B50" s="7"/>
      <c r="C50" s="7"/>
      <c r="D50" s="7"/>
      <c r="E50" s="7"/>
      <c r="K50" s="7"/>
      <c r="M50" s="7"/>
      <c r="N50" s="7"/>
    </row>
    <row r="51" spans="2:14" ht="12">
      <c r="B51" s="7"/>
      <c r="C51" s="7"/>
      <c r="D51" s="7"/>
      <c r="E51" s="7"/>
      <c r="K51" s="7"/>
      <c r="N51" s="7"/>
    </row>
    <row r="52" spans="2:14" ht="12">
      <c r="B52" s="7"/>
      <c r="C52" s="7"/>
      <c r="D52" s="7"/>
      <c r="E52" s="7"/>
      <c r="K52" s="7"/>
      <c r="N52" s="7"/>
    </row>
    <row r="53" spans="2:14" ht="12">
      <c r="B53" s="7"/>
      <c r="C53" s="7"/>
      <c r="D53" s="7"/>
      <c r="E53" s="7"/>
      <c r="K53" s="7"/>
      <c r="M53" s="7"/>
      <c r="N53" s="7"/>
    </row>
    <row r="54" spans="2:14" ht="12">
      <c r="B54" s="7"/>
      <c r="C54" s="7"/>
      <c r="D54" s="7"/>
      <c r="E54" s="7"/>
      <c r="K54" s="7"/>
      <c r="N54" s="7"/>
    </row>
    <row r="55" spans="2:14" ht="12">
      <c r="B55" s="7"/>
      <c r="C55" s="7"/>
      <c r="D55" s="7"/>
      <c r="E55" s="7"/>
      <c r="K55" s="7"/>
      <c r="N55" s="7"/>
    </row>
    <row r="56" spans="2:14" ht="12">
      <c r="B56" s="7"/>
      <c r="C56" s="7"/>
      <c r="D56" s="7"/>
      <c r="E56" s="7"/>
      <c r="K56" s="7"/>
      <c r="N56" s="7"/>
    </row>
    <row r="57" spans="2:14" ht="12">
      <c r="B57" s="7"/>
      <c r="C57" s="7"/>
      <c r="D57" s="7"/>
      <c r="E57" s="7"/>
      <c r="K57" s="7"/>
      <c r="N57" s="7"/>
    </row>
    <row r="58" spans="2:11" ht="12">
      <c r="B58" s="7"/>
      <c r="C58" s="7"/>
      <c r="D58" s="7"/>
      <c r="E58" s="7"/>
      <c r="K58" s="7"/>
    </row>
    <row r="59" spans="2:14" ht="12">
      <c r="B59" s="7"/>
      <c r="C59" s="7"/>
      <c r="D59" s="7"/>
      <c r="E59" s="7"/>
      <c r="K59" s="7"/>
      <c r="L59" s="7"/>
      <c r="M59" s="7"/>
      <c r="N59" s="7"/>
    </row>
    <row r="60" spans="2:14" ht="12">
      <c r="B60" s="7"/>
      <c r="C60" s="7"/>
      <c r="D60" s="7"/>
      <c r="E60" s="7"/>
      <c r="K60" s="7"/>
      <c r="L60" s="7"/>
      <c r="M60" s="7"/>
      <c r="N60" s="7"/>
    </row>
    <row r="61" spans="2:11" ht="12">
      <c r="B61" s="7"/>
      <c r="C61" s="7"/>
      <c r="D61" s="7"/>
      <c r="E61" s="7"/>
      <c r="K61" s="7"/>
    </row>
    <row r="62" spans="2:14" ht="12">
      <c r="B62" s="7"/>
      <c r="C62" s="7"/>
      <c r="D62" s="7"/>
      <c r="E62" s="7"/>
      <c r="K62" s="7"/>
      <c r="L62" s="7"/>
      <c r="N62" s="7"/>
    </row>
    <row r="63" spans="2:11" ht="12">
      <c r="B63" s="7"/>
      <c r="D63" s="7"/>
      <c r="E63" s="7"/>
      <c r="K63" s="7"/>
    </row>
    <row r="64" spans="2:11" ht="12">
      <c r="B64" s="7"/>
      <c r="E64" s="7"/>
      <c r="K64" s="7"/>
    </row>
    <row r="65" spans="2:5" ht="12">
      <c r="B65" s="7"/>
      <c r="E65" s="7"/>
    </row>
  </sheetData>
  <sheetProtection/>
  <mergeCells count="6">
    <mergeCell ref="A1:O1"/>
    <mergeCell ref="A3:A6"/>
    <mergeCell ref="B3:O3"/>
    <mergeCell ref="B4:D4"/>
    <mergeCell ref="E4:N4"/>
    <mergeCell ref="O4:O5"/>
  </mergeCells>
  <conditionalFormatting sqref="B35:O38">
    <cfRule type="cellIs" priority="1" dxfId="15" operator="notEqual" stopIfTrue="1">
      <formula>0</formula>
    </cfRule>
  </conditionalFormatting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9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:O1"/>
    </sheetView>
  </sheetViews>
  <sheetFormatPr defaultColWidth="9.33203125" defaultRowHeight="12"/>
  <cols>
    <col min="1" max="1" width="25.16015625" style="8" customWidth="1"/>
    <col min="2" max="4" width="7.66015625" style="0" customWidth="1"/>
    <col min="5" max="9" width="8" style="0" customWidth="1"/>
    <col min="10" max="10" width="11.5" style="0" customWidth="1"/>
    <col min="11" max="11" width="10" style="0" customWidth="1"/>
    <col min="12" max="12" width="8" style="0" customWidth="1"/>
    <col min="13" max="13" width="9.5" style="0" customWidth="1"/>
    <col min="15" max="15" width="9.5" style="0" customWidth="1"/>
  </cols>
  <sheetData>
    <row r="1" spans="1:15" ht="16.5" customHeight="1">
      <c r="A1" s="71" t="s">
        <v>475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</row>
    <row r="2" spans="1:15" s="23" customFormat="1" ht="13.5" customHeight="1">
      <c r="A2" s="24" t="s">
        <v>479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2" customHeight="1">
      <c r="A3" s="67" t="s">
        <v>89</v>
      </c>
      <c r="B3" s="65" t="s">
        <v>50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6"/>
    </row>
    <row r="4" spans="1:15" ht="12" customHeight="1">
      <c r="A4" s="68"/>
      <c r="B4" s="65" t="s">
        <v>24</v>
      </c>
      <c r="C4" s="65"/>
      <c r="D4" s="65"/>
      <c r="E4" s="65" t="s">
        <v>51</v>
      </c>
      <c r="F4" s="65"/>
      <c r="G4" s="65"/>
      <c r="H4" s="65"/>
      <c r="I4" s="65"/>
      <c r="J4" s="65"/>
      <c r="K4" s="65"/>
      <c r="L4" s="65"/>
      <c r="M4" s="65"/>
      <c r="N4" s="65"/>
      <c r="O4" s="66" t="s">
        <v>25</v>
      </c>
    </row>
    <row r="5" spans="1:15" ht="12" customHeight="1">
      <c r="A5" s="68"/>
      <c r="B5" s="14" t="s">
        <v>26</v>
      </c>
      <c r="C5" s="14" t="s">
        <v>27</v>
      </c>
      <c r="D5" s="14" t="s">
        <v>28</v>
      </c>
      <c r="E5" s="14" t="s">
        <v>26</v>
      </c>
      <c r="F5" s="14" t="s">
        <v>29</v>
      </c>
      <c r="G5" s="14" t="s">
        <v>30</v>
      </c>
      <c r="H5" s="14" t="s">
        <v>31</v>
      </c>
      <c r="I5" s="14" t="s">
        <v>32</v>
      </c>
      <c r="J5" s="14" t="s">
        <v>33</v>
      </c>
      <c r="K5" s="14" t="s">
        <v>476</v>
      </c>
      <c r="L5" s="14" t="s">
        <v>35</v>
      </c>
      <c r="M5" s="14" t="s">
        <v>36</v>
      </c>
      <c r="N5" s="14" t="s">
        <v>37</v>
      </c>
      <c r="O5" s="70"/>
    </row>
    <row r="6" spans="1:15" ht="25.5" customHeight="1">
      <c r="A6" s="69"/>
      <c r="B6" s="15" t="s">
        <v>468</v>
      </c>
      <c r="C6" s="15" t="s">
        <v>38</v>
      </c>
      <c r="D6" s="15" t="s">
        <v>39</v>
      </c>
      <c r="E6" s="15" t="s">
        <v>468</v>
      </c>
      <c r="F6" s="15" t="s">
        <v>41</v>
      </c>
      <c r="G6" s="15" t="s">
        <v>42</v>
      </c>
      <c r="H6" s="15" t="s">
        <v>43</v>
      </c>
      <c r="I6" s="15" t="s">
        <v>469</v>
      </c>
      <c r="J6" s="15" t="s">
        <v>52</v>
      </c>
      <c r="K6" s="15" t="s">
        <v>45</v>
      </c>
      <c r="L6" s="15" t="s">
        <v>46</v>
      </c>
      <c r="M6" s="15" t="s">
        <v>470</v>
      </c>
      <c r="N6" s="15" t="s">
        <v>48</v>
      </c>
      <c r="O6" s="16" t="s">
        <v>49</v>
      </c>
    </row>
    <row r="7" spans="1:15" s="4" customFormat="1" ht="12" customHeight="1">
      <c r="A7" s="25" t="s">
        <v>262</v>
      </c>
      <c r="B7" s="31">
        <v>785341</v>
      </c>
      <c r="C7" s="31">
        <v>362323</v>
      </c>
      <c r="D7" s="31">
        <v>423018</v>
      </c>
      <c r="E7" s="31">
        <v>779566</v>
      </c>
      <c r="F7" s="31">
        <v>5224</v>
      </c>
      <c r="G7" s="31">
        <v>3035</v>
      </c>
      <c r="H7" s="31">
        <v>7023</v>
      </c>
      <c r="I7" s="31">
        <v>1496</v>
      </c>
      <c r="J7" s="31">
        <v>439</v>
      </c>
      <c r="K7" s="31">
        <v>646737</v>
      </c>
      <c r="L7" s="31">
        <v>41625</v>
      </c>
      <c r="M7" s="31">
        <v>10814</v>
      </c>
      <c r="N7" s="31">
        <v>63173</v>
      </c>
      <c r="O7" s="32">
        <v>5775</v>
      </c>
    </row>
    <row r="8" spans="1:15" s="4" customFormat="1" ht="12" customHeight="1">
      <c r="A8" s="25" t="s">
        <v>263</v>
      </c>
      <c r="B8" s="31">
        <v>111603</v>
      </c>
      <c r="C8" s="31">
        <v>43705</v>
      </c>
      <c r="D8" s="31">
        <v>67898</v>
      </c>
      <c r="E8" s="31">
        <v>110956</v>
      </c>
      <c r="F8" s="31">
        <v>734</v>
      </c>
      <c r="G8" s="31">
        <v>365</v>
      </c>
      <c r="H8" s="31">
        <v>1234</v>
      </c>
      <c r="I8" s="31">
        <v>192</v>
      </c>
      <c r="J8" s="31">
        <v>72</v>
      </c>
      <c r="K8" s="31">
        <v>88348</v>
      </c>
      <c r="L8" s="31">
        <v>8364</v>
      </c>
      <c r="M8" s="31">
        <v>1565</v>
      </c>
      <c r="N8" s="31">
        <v>10082</v>
      </c>
      <c r="O8" s="32">
        <v>647</v>
      </c>
    </row>
    <row r="9" spans="1:15" ht="12" customHeight="1">
      <c r="A9" s="28" t="s">
        <v>283</v>
      </c>
      <c r="B9" s="31">
        <v>69982</v>
      </c>
      <c r="C9" s="31">
        <v>17762</v>
      </c>
      <c r="D9" s="31">
        <v>52220</v>
      </c>
      <c r="E9" s="31">
        <v>67594</v>
      </c>
      <c r="F9" s="31">
        <v>2897</v>
      </c>
      <c r="G9" s="31">
        <v>578</v>
      </c>
      <c r="H9" s="31">
        <v>1758</v>
      </c>
      <c r="I9" s="31">
        <v>240</v>
      </c>
      <c r="J9" s="31">
        <v>28</v>
      </c>
      <c r="K9" s="31">
        <v>38739</v>
      </c>
      <c r="L9" s="31">
        <v>12679</v>
      </c>
      <c r="M9" s="31">
        <v>1494</v>
      </c>
      <c r="N9" s="31">
        <v>9181</v>
      </c>
      <c r="O9" s="32">
        <v>2388</v>
      </c>
    </row>
    <row r="10" spans="1:15" ht="12" customHeight="1">
      <c r="A10" s="28" t="s">
        <v>436</v>
      </c>
      <c r="B10" s="31">
        <v>123279</v>
      </c>
      <c r="C10" s="31">
        <v>67172</v>
      </c>
      <c r="D10" s="31">
        <v>56107</v>
      </c>
      <c r="E10" s="31">
        <v>122893</v>
      </c>
      <c r="F10" s="31">
        <v>132</v>
      </c>
      <c r="G10" s="31">
        <v>197</v>
      </c>
      <c r="H10" s="31">
        <v>374</v>
      </c>
      <c r="I10" s="31">
        <v>84</v>
      </c>
      <c r="J10" s="31">
        <v>49</v>
      </c>
      <c r="K10" s="31">
        <v>107644</v>
      </c>
      <c r="L10" s="31">
        <v>8320</v>
      </c>
      <c r="M10" s="31">
        <v>1698</v>
      </c>
      <c r="N10" s="31">
        <v>4395</v>
      </c>
      <c r="O10" s="32">
        <v>386</v>
      </c>
    </row>
    <row r="11" spans="1:15" ht="12" customHeight="1">
      <c r="A11" s="28" t="s">
        <v>284</v>
      </c>
      <c r="B11" s="31">
        <v>109651</v>
      </c>
      <c r="C11" s="31">
        <v>61515</v>
      </c>
      <c r="D11" s="31">
        <v>48136</v>
      </c>
      <c r="E11" s="31">
        <v>109060</v>
      </c>
      <c r="F11" s="31">
        <v>581</v>
      </c>
      <c r="G11" s="31">
        <v>315</v>
      </c>
      <c r="H11" s="31">
        <v>1011</v>
      </c>
      <c r="I11" s="31">
        <v>284</v>
      </c>
      <c r="J11" s="31">
        <v>85</v>
      </c>
      <c r="K11" s="31">
        <v>95161</v>
      </c>
      <c r="L11" s="31">
        <v>2851</v>
      </c>
      <c r="M11" s="31">
        <v>1214</v>
      </c>
      <c r="N11" s="31">
        <v>7558</v>
      </c>
      <c r="O11" s="32">
        <v>591</v>
      </c>
    </row>
    <row r="12" spans="1:15" ht="12" customHeight="1">
      <c r="A12" s="28" t="s">
        <v>285</v>
      </c>
      <c r="B12" s="31">
        <v>65401</v>
      </c>
      <c r="C12" s="31">
        <v>34203</v>
      </c>
      <c r="D12" s="31">
        <v>31198</v>
      </c>
      <c r="E12" s="31">
        <v>65171</v>
      </c>
      <c r="F12" s="31">
        <v>77</v>
      </c>
      <c r="G12" s="31">
        <v>176</v>
      </c>
      <c r="H12" s="31">
        <v>435</v>
      </c>
      <c r="I12" s="31">
        <v>74</v>
      </c>
      <c r="J12" s="31">
        <v>54</v>
      </c>
      <c r="K12" s="31">
        <v>57436</v>
      </c>
      <c r="L12" s="31">
        <v>1665</v>
      </c>
      <c r="M12" s="31">
        <v>796</v>
      </c>
      <c r="N12" s="31">
        <v>4458</v>
      </c>
      <c r="O12" s="32">
        <v>230</v>
      </c>
    </row>
    <row r="13" spans="1:15" ht="12" customHeight="1">
      <c r="A13" s="28" t="s">
        <v>286</v>
      </c>
      <c r="B13" s="31">
        <v>70808</v>
      </c>
      <c r="C13" s="31">
        <v>31677</v>
      </c>
      <c r="D13" s="31">
        <v>39131</v>
      </c>
      <c r="E13" s="31">
        <v>70355</v>
      </c>
      <c r="F13" s="31">
        <v>347</v>
      </c>
      <c r="G13" s="31">
        <v>396</v>
      </c>
      <c r="H13" s="31">
        <v>730</v>
      </c>
      <c r="I13" s="31">
        <v>180</v>
      </c>
      <c r="J13" s="31">
        <v>37</v>
      </c>
      <c r="K13" s="31">
        <v>56737</v>
      </c>
      <c r="L13" s="31">
        <v>2520</v>
      </c>
      <c r="M13" s="31">
        <v>705</v>
      </c>
      <c r="N13" s="31">
        <v>8703</v>
      </c>
      <c r="O13" s="32">
        <v>453</v>
      </c>
    </row>
    <row r="14" spans="1:15" ht="12" customHeight="1">
      <c r="A14" s="25" t="s">
        <v>282</v>
      </c>
      <c r="B14" s="31">
        <v>233167</v>
      </c>
      <c r="C14" s="31">
        <v>105875</v>
      </c>
      <c r="D14" s="31">
        <v>127292</v>
      </c>
      <c r="E14" s="31">
        <v>232088</v>
      </c>
      <c r="F14" s="31">
        <v>453</v>
      </c>
      <c r="G14" s="31">
        <v>1003</v>
      </c>
      <c r="H14" s="31">
        <v>1466</v>
      </c>
      <c r="I14" s="31">
        <v>438</v>
      </c>
      <c r="J14" s="31">
        <v>113</v>
      </c>
      <c r="K14" s="31">
        <v>201490</v>
      </c>
      <c r="L14" s="31">
        <v>5104</v>
      </c>
      <c r="M14" s="31">
        <v>3291</v>
      </c>
      <c r="N14" s="31">
        <v>18730</v>
      </c>
      <c r="O14" s="32">
        <v>1079</v>
      </c>
    </row>
    <row r="15" spans="1:15" ht="12" customHeight="1">
      <c r="A15" s="39" t="s">
        <v>264</v>
      </c>
      <c r="B15" s="29">
        <v>13434</v>
      </c>
      <c r="C15" s="29">
        <v>5664</v>
      </c>
      <c r="D15" s="29">
        <v>7770</v>
      </c>
      <c r="E15" s="29">
        <v>13408</v>
      </c>
      <c r="F15" s="29">
        <v>13</v>
      </c>
      <c r="G15" s="29">
        <v>12</v>
      </c>
      <c r="H15" s="29">
        <v>88</v>
      </c>
      <c r="I15" s="29">
        <v>32</v>
      </c>
      <c r="J15" s="29">
        <v>7</v>
      </c>
      <c r="K15" s="29">
        <v>12132</v>
      </c>
      <c r="L15" s="29">
        <v>215</v>
      </c>
      <c r="M15" s="29">
        <v>33</v>
      </c>
      <c r="N15" s="29">
        <v>876</v>
      </c>
      <c r="O15" s="30">
        <v>26</v>
      </c>
    </row>
    <row r="16" spans="1:15" ht="12" customHeight="1">
      <c r="A16" s="39" t="s">
        <v>266</v>
      </c>
      <c r="B16" s="29">
        <v>32322</v>
      </c>
      <c r="C16" s="29">
        <v>13771</v>
      </c>
      <c r="D16" s="29">
        <v>18551</v>
      </c>
      <c r="E16" s="29">
        <v>32111</v>
      </c>
      <c r="F16" s="29">
        <v>142</v>
      </c>
      <c r="G16" s="29">
        <v>289</v>
      </c>
      <c r="H16" s="29">
        <v>280</v>
      </c>
      <c r="I16" s="29">
        <v>52</v>
      </c>
      <c r="J16" s="29">
        <v>17</v>
      </c>
      <c r="K16" s="29">
        <v>28144</v>
      </c>
      <c r="L16" s="29">
        <v>582</v>
      </c>
      <c r="M16" s="29">
        <v>547</v>
      </c>
      <c r="N16" s="29">
        <v>2058</v>
      </c>
      <c r="O16" s="30">
        <v>211</v>
      </c>
    </row>
    <row r="17" spans="1:15" s="22" customFormat="1" ht="12" customHeight="1">
      <c r="A17" s="39" t="s">
        <v>267</v>
      </c>
      <c r="B17" s="29">
        <v>22370</v>
      </c>
      <c r="C17" s="29">
        <v>8730</v>
      </c>
      <c r="D17" s="29">
        <v>13640</v>
      </c>
      <c r="E17" s="29">
        <v>22322</v>
      </c>
      <c r="F17" s="29">
        <v>25</v>
      </c>
      <c r="G17" s="29">
        <v>59</v>
      </c>
      <c r="H17" s="29">
        <v>75</v>
      </c>
      <c r="I17" s="29">
        <v>18</v>
      </c>
      <c r="J17" s="29">
        <v>2</v>
      </c>
      <c r="K17" s="29">
        <v>20468</v>
      </c>
      <c r="L17" s="29">
        <v>345</v>
      </c>
      <c r="M17" s="29">
        <v>463</v>
      </c>
      <c r="N17" s="29">
        <v>867</v>
      </c>
      <c r="O17" s="30">
        <v>48</v>
      </c>
    </row>
    <row r="18" spans="1:15" ht="12" customHeight="1">
      <c r="A18" s="39" t="s">
        <v>268</v>
      </c>
      <c r="B18" s="29">
        <v>55753</v>
      </c>
      <c r="C18" s="29">
        <v>34342</v>
      </c>
      <c r="D18" s="29">
        <v>21411</v>
      </c>
      <c r="E18" s="29">
        <v>55702</v>
      </c>
      <c r="F18" s="29">
        <v>15</v>
      </c>
      <c r="G18" s="29">
        <v>10</v>
      </c>
      <c r="H18" s="29">
        <v>122</v>
      </c>
      <c r="I18" s="29">
        <v>32</v>
      </c>
      <c r="J18" s="29">
        <v>7</v>
      </c>
      <c r="K18" s="29">
        <v>51753</v>
      </c>
      <c r="L18" s="29">
        <v>619</v>
      </c>
      <c r="M18" s="29">
        <v>254</v>
      </c>
      <c r="N18" s="29">
        <v>2890</v>
      </c>
      <c r="O18" s="30">
        <v>51</v>
      </c>
    </row>
    <row r="19" spans="1:15" ht="12" customHeight="1">
      <c r="A19" s="39" t="s">
        <v>269</v>
      </c>
      <c r="B19" s="29">
        <v>14162</v>
      </c>
      <c r="C19" s="29">
        <v>5837</v>
      </c>
      <c r="D19" s="29">
        <v>8325</v>
      </c>
      <c r="E19" s="29">
        <v>14144</v>
      </c>
      <c r="F19" s="29">
        <v>14</v>
      </c>
      <c r="G19" s="29">
        <v>3</v>
      </c>
      <c r="H19" s="29">
        <v>69</v>
      </c>
      <c r="I19" s="29">
        <v>22</v>
      </c>
      <c r="J19" s="29">
        <v>16</v>
      </c>
      <c r="K19" s="29">
        <v>12320</v>
      </c>
      <c r="L19" s="29">
        <v>310</v>
      </c>
      <c r="M19" s="29">
        <v>349</v>
      </c>
      <c r="N19" s="29">
        <v>1041</v>
      </c>
      <c r="O19" s="30">
        <v>18</v>
      </c>
    </row>
    <row r="20" spans="1:15" ht="12" customHeight="1">
      <c r="A20" s="39" t="s">
        <v>270</v>
      </c>
      <c r="B20" s="29">
        <v>21144</v>
      </c>
      <c r="C20" s="29">
        <v>9926</v>
      </c>
      <c r="D20" s="29">
        <v>11218</v>
      </c>
      <c r="E20" s="29">
        <v>21032</v>
      </c>
      <c r="F20" s="29">
        <v>19</v>
      </c>
      <c r="G20" s="29">
        <v>32</v>
      </c>
      <c r="H20" s="29">
        <v>73</v>
      </c>
      <c r="I20" s="29">
        <v>20</v>
      </c>
      <c r="J20" s="29">
        <v>20</v>
      </c>
      <c r="K20" s="29">
        <v>18575</v>
      </c>
      <c r="L20" s="29">
        <v>765</v>
      </c>
      <c r="M20" s="29">
        <v>173</v>
      </c>
      <c r="N20" s="29">
        <v>1355</v>
      </c>
      <c r="O20" s="30">
        <v>112</v>
      </c>
    </row>
    <row r="21" spans="1:15" ht="12" customHeight="1">
      <c r="A21" s="39" t="s">
        <v>271</v>
      </c>
      <c r="B21" s="29">
        <v>15017</v>
      </c>
      <c r="C21" s="29">
        <v>6958</v>
      </c>
      <c r="D21" s="29">
        <v>8059</v>
      </c>
      <c r="E21" s="29">
        <v>14987</v>
      </c>
      <c r="F21" s="29">
        <v>9</v>
      </c>
      <c r="G21" s="29">
        <v>6</v>
      </c>
      <c r="H21" s="29">
        <v>35</v>
      </c>
      <c r="I21" s="29">
        <v>27</v>
      </c>
      <c r="J21" s="29">
        <v>13</v>
      </c>
      <c r="K21" s="29">
        <v>12294</v>
      </c>
      <c r="L21" s="29">
        <v>145</v>
      </c>
      <c r="M21" s="29">
        <v>86</v>
      </c>
      <c r="N21" s="29">
        <v>2372</v>
      </c>
      <c r="O21" s="30">
        <v>30</v>
      </c>
    </row>
    <row r="22" spans="1:15" ht="12" customHeight="1">
      <c r="A22" s="39" t="s">
        <v>272</v>
      </c>
      <c r="B22" s="29">
        <v>17091</v>
      </c>
      <c r="C22" s="29">
        <v>7431</v>
      </c>
      <c r="D22" s="29">
        <v>9660</v>
      </c>
      <c r="E22" s="29">
        <v>17045</v>
      </c>
      <c r="F22" s="29">
        <v>15</v>
      </c>
      <c r="G22" s="29">
        <v>10</v>
      </c>
      <c r="H22" s="29">
        <v>59</v>
      </c>
      <c r="I22" s="29">
        <v>57</v>
      </c>
      <c r="J22" s="29">
        <v>9</v>
      </c>
      <c r="K22" s="29">
        <v>14677</v>
      </c>
      <c r="L22" s="29">
        <v>293</v>
      </c>
      <c r="M22" s="29">
        <v>148</v>
      </c>
      <c r="N22" s="29">
        <v>1777</v>
      </c>
      <c r="O22" s="30">
        <v>46</v>
      </c>
    </row>
    <row r="23" spans="1:15" ht="12" customHeight="1">
      <c r="A23" s="39" t="s">
        <v>273</v>
      </c>
      <c r="B23" s="29">
        <v>2761</v>
      </c>
      <c r="C23" s="29">
        <v>682</v>
      </c>
      <c r="D23" s="29">
        <v>2079</v>
      </c>
      <c r="E23" s="29">
        <v>2736</v>
      </c>
      <c r="F23" s="29">
        <v>18</v>
      </c>
      <c r="G23" s="29">
        <v>4</v>
      </c>
      <c r="H23" s="29">
        <v>67</v>
      </c>
      <c r="I23" s="29">
        <v>21</v>
      </c>
      <c r="J23" s="29">
        <v>2</v>
      </c>
      <c r="K23" s="29">
        <v>2228</v>
      </c>
      <c r="L23" s="29">
        <v>121</v>
      </c>
      <c r="M23" s="29">
        <v>98</v>
      </c>
      <c r="N23" s="29">
        <v>177</v>
      </c>
      <c r="O23" s="30">
        <v>25</v>
      </c>
    </row>
    <row r="24" spans="1:15" ht="12" customHeight="1">
      <c r="A24" s="39" t="s">
        <v>274</v>
      </c>
      <c r="B24" s="29">
        <v>7207</v>
      </c>
      <c r="C24" s="29">
        <v>2060</v>
      </c>
      <c r="D24" s="29">
        <v>5147</v>
      </c>
      <c r="E24" s="29">
        <v>7180</v>
      </c>
      <c r="F24" s="29">
        <v>16</v>
      </c>
      <c r="G24" s="29">
        <v>4</v>
      </c>
      <c r="H24" s="29">
        <v>72</v>
      </c>
      <c r="I24" s="29">
        <v>26</v>
      </c>
      <c r="J24" s="29">
        <v>4</v>
      </c>
      <c r="K24" s="29">
        <v>5344</v>
      </c>
      <c r="L24" s="29">
        <v>427</v>
      </c>
      <c r="M24" s="29">
        <v>471</v>
      </c>
      <c r="N24" s="29">
        <v>816</v>
      </c>
      <c r="O24" s="30">
        <v>27</v>
      </c>
    </row>
    <row r="25" spans="1:16" ht="12" customHeight="1">
      <c r="A25" s="39" t="s">
        <v>275</v>
      </c>
      <c r="B25" s="29">
        <v>2867</v>
      </c>
      <c r="C25" s="29">
        <v>1817</v>
      </c>
      <c r="D25" s="29">
        <v>1050</v>
      </c>
      <c r="E25" s="29">
        <v>2867</v>
      </c>
      <c r="F25" s="29">
        <v>3</v>
      </c>
      <c r="G25" s="53">
        <v>0</v>
      </c>
      <c r="H25" s="29">
        <v>13</v>
      </c>
      <c r="I25" s="29">
        <v>2</v>
      </c>
      <c r="J25" s="53">
        <v>1</v>
      </c>
      <c r="K25" s="29">
        <v>2720</v>
      </c>
      <c r="L25" s="29">
        <v>28</v>
      </c>
      <c r="M25" s="29">
        <v>54</v>
      </c>
      <c r="N25" s="29">
        <v>46</v>
      </c>
      <c r="O25" s="54">
        <v>0</v>
      </c>
      <c r="P25" s="23"/>
    </row>
    <row r="26" spans="1:15" ht="12" customHeight="1">
      <c r="A26" s="39" t="s">
        <v>276</v>
      </c>
      <c r="B26" s="29">
        <v>7195</v>
      </c>
      <c r="C26" s="29">
        <v>2132</v>
      </c>
      <c r="D26" s="29">
        <v>5063</v>
      </c>
      <c r="E26" s="29">
        <v>7169</v>
      </c>
      <c r="F26" s="29">
        <v>27</v>
      </c>
      <c r="G26" s="29">
        <v>5</v>
      </c>
      <c r="H26" s="29">
        <v>52</v>
      </c>
      <c r="I26" s="29">
        <v>6</v>
      </c>
      <c r="J26" s="29">
        <v>2</v>
      </c>
      <c r="K26" s="29">
        <v>5474</v>
      </c>
      <c r="L26" s="29">
        <v>212</v>
      </c>
      <c r="M26" s="29">
        <v>280</v>
      </c>
      <c r="N26" s="29">
        <v>1111</v>
      </c>
      <c r="O26" s="30">
        <v>26</v>
      </c>
    </row>
    <row r="27" spans="1:15" ht="12" customHeight="1">
      <c r="A27" s="39" t="s">
        <v>277</v>
      </c>
      <c r="B27" s="29">
        <v>17947</v>
      </c>
      <c r="C27" s="29">
        <v>5798</v>
      </c>
      <c r="D27" s="29">
        <v>12149</v>
      </c>
      <c r="E27" s="29">
        <v>17509</v>
      </c>
      <c r="F27" s="29">
        <v>121</v>
      </c>
      <c r="G27" s="29">
        <v>552</v>
      </c>
      <c r="H27" s="29">
        <v>383</v>
      </c>
      <c r="I27" s="29">
        <v>94</v>
      </c>
      <c r="J27" s="29">
        <v>6</v>
      </c>
      <c r="K27" s="29">
        <v>12152</v>
      </c>
      <c r="L27" s="29">
        <v>943</v>
      </c>
      <c r="M27" s="29">
        <v>246</v>
      </c>
      <c r="N27" s="29">
        <v>3012</v>
      </c>
      <c r="O27" s="30">
        <v>438</v>
      </c>
    </row>
    <row r="28" spans="1:15" ht="12" customHeight="1">
      <c r="A28" s="39" t="s">
        <v>278</v>
      </c>
      <c r="B28" s="29">
        <v>3897</v>
      </c>
      <c r="C28" s="29">
        <v>727</v>
      </c>
      <c r="D28" s="29">
        <v>3170</v>
      </c>
      <c r="E28" s="29">
        <v>3876</v>
      </c>
      <c r="F28" s="29">
        <v>16</v>
      </c>
      <c r="G28" s="29">
        <v>17</v>
      </c>
      <c r="H28" s="29">
        <v>78</v>
      </c>
      <c r="I28" s="29">
        <v>29</v>
      </c>
      <c r="J28" s="29">
        <v>7</v>
      </c>
      <c r="K28" s="29">
        <v>3209</v>
      </c>
      <c r="L28" s="29">
        <v>99</v>
      </c>
      <c r="M28" s="29">
        <v>89</v>
      </c>
      <c r="N28" s="29">
        <v>332</v>
      </c>
      <c r="O28" s="30">
        <v>21</v>
      </c>
    </row>
    <row r="29" spans="1:15" s="4" customFormat="1" ht="12" customHeight="1">
      <c r="A29" s="25" t="s">
        <v>478</v>
      </c>
      <c r="B29" s="31">
        <v>1450</v>
      </c>
      <c r="C29" s="31">
        <v>414</v>
      </c>
      <c r="D29" s="31">
        <v>1036</v>
      </c>
      <c r="E29" s="31">
        <v>1449</v>
      </c>
      <c r="F29" s="31">
        <v>3</v>
      </c>
      <c r="G29" s="31">
        <v>5</v>
      </c>
      <c r="H29" s="31">
        <v>15</v>
      </c>
      <c r="I29" s="31">
        <v>4</v>
      </c>
      <c r="J29" s="31">
        <v>1</v>
      </c>
      <c r="K29" s="31">
        <v>1182</v>
      </c>
      <c r="L29" s="31">
        <v>122</v>
      </c>
      <c r="M29" s="31">
        <v>51</v>
      </c>
      <c r="N29" s="31">
        <v>66</v>
      </c>
      <c r="O29" s="59">
        <v>1</v>
      </c>
    </row>
    <row r="30" spans="1:15" s="4" customFormat="1" ht="12" customHeight="1">
      <c r="A30" s="39" t="s">
        <v>280</v>
      </c>
      <c r="B30" s="29">
        <v>1209</v>
      </c>
      <c r="C30" s="29">
        <v>315</v>
      </c>
      <c r="D30" s="29">
        <v>894</v>
      </c>
      <c r="E30" s="29">
        <v>1208</v>
      </c>
      <c r="F30" s="29">
        <v>3</v>
      </c>
      <c r="G30" s="29">
        <v>5</v>
      </c>
      <c r="H30" s="29">
        <v>15</v>
      </c>
      <c r="I30" s="29">
        <v>4</v>
      </c>
      <c r="J30" s="29">
        <v>1</v>
      </c>
      <c r="K30" s="29">
        <v>993</v>
      </c>
      <c r="L30" s="29">
        <v>89</v>
      </c>
      <c r="M30" s="29">
        <v>36</v>
      </c>
      <c r="N30" s="29">
        <v>62</v>
      </c>
      <c r="O30" s="54">
        <v>1</v>
      </c>
    </row>
    <row r="31" spans="1:16" s="4" customFormat="1" ht="12" customHeight="1">
      <c r="A31" s="39" t="s">
        <v>281</v>
      </c>
      <c r="B31" s="29">
        <v>241</v>
      </c>
      <c r="C31" s="29">
        <v>99</v>
      </c>
      <c r="D31" s="29">
        <v>142</v>
      </c>
      <c r="E31" s="29">
        <v>241</v>
      </c>
      <c r="F31" s="53">
        <v>0</v>
      </c>
      <c r="G31" s="53">
        <v>0</v>
      </c>
      <c r="H31" s="53">
        <v>0</v>
      </c>
      <c r="I31" s="53">
        <v>0</v>
      </c>
      <c r="J31" s="53">
        <v>0</v>
      </c>
      <c r="K31" s="29">
        <v>189</v>
      </c>
      <c r="L31" s="29">
        <v>33</v>
      </c>
      <c r="M31" s="29">
        <v>15</v>
      </c>
      <c r="N31" s="29">
        <v>4</v>
      </c>
      <c r="O31" s="54">
        <v>0</v>
      </c>
      <c r="P31" s="55"/>
    </row>
    <row r="32" spans="1:12" ht="11.25" customHeight="1">
      <c r="A32" s="43" t="s">
        <v>56</v>
      </c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</row>
    <row r="33" spans="1:12" ht="12">
      <c r="A33" s="13" t="s">
        <v>55</v>
      </c>
      <c r="G33" s="7"/>
      <c r="H33" s="7"/>
      <c r="I33" s="7"/>
      <c r="J33" s="7"/>
      <c r="K33" s="7"/>
      <c r="L33" s="7"/>
    </row>
    <row r="34" ht="12">
      <c r="A34" s="6"/>
    </row>
    <row r="35" spans="1:15" ht="12" hidden="1">
      <c r="A35" s="33" t="s">
        <v>118</v>
      </c>
      <c r="B35" s="7">
        <f>B7-SUM(B8:B14)-B29</f>
        <v>0</v>
      </c>
      <c r="C35" s="7">
        <f aca="true" t="shared" si="0" ref="C35:O35">C7-SUM(C8:C14)-C29</f>
        <v>0</v>
      </c>
      <c r="D35" s="7">
        <f t="shared" si="0"/>
        <v>0</v>
      </c>
      <c r="E35" s="7">
        <f t="shared" si="0"/>
        <v>0</v>
      </c>
      <c r="F35" s="7">
        <f t="shared" si="0"/>
        <v>0</v>
      </c>
      <c r="G35" s="7">
        <f t="shared" si="0"/>
        <v>0</v>
      </c>
      <c r="H35" s="7">
        <f t="shared" si="0"/>
        <v>0</v>
      </c>
      <c r="I35" s="7">
        <f t="shared" si="0"/>
        <v>0</v>
      </c>
      <c r="J35" s="7">
        <f t="shared" si="0"/>
        <v>0</v>
      </c>
      <c r="K35" s="7">
        <f t="shared" si="0"/>
        <v>0</v>
      </c>
      <c r="L35" s="7">
        <f t="shared" si="0"/>
        <v>0</v>
      </c>
      <c r="M35" s="7">
        <f t="shared" si="0"/>
        <v>0</v>
      </c>
      <c r="N35" s="7">
        <f t="shared" si="0"/>
        <v>0</v>
      </c>
      <c r="O35" s="7">
        <f t="shared" si="0"/>
        <v>0</v>
      </c>
    </row>
    <row r="36" spans="1:15" ht="12" hidden="1">
      <c r="A36" s="33" t="s">
        <v>119</v>
      </c>
      <c r="B36" s="7">
        <f>B14-SUM(B15:B28)</f>
        <v>0</v>
      </c>
      <c r="C36" s="7">
        <f aca="true" t="shared" si="1" ref="C36:O36">C14-SUM(C15:C28)</f>
        <v>0</v>
      </c>
      <c r="D36" s="7">
        <f t="shared" si="1"/>
        <v>0</v>
      </c>
      <c r="E36" s="7">
        <f t="shared" si="1"/>
        <v>0</v>
      </c>
      <c r="F36" s="7">
        <f t="shared" si="1"/>
        <v>0</v>
      </c>
      <c r="G36" s="7">
        <f t="shared" si="1"/>
        <v>0</v>
      </c>
      <c r="H36" s="7">
        <f t="shared" si="1"/>
        <v>0</v>
      </c>
      <c r="I36" s="7">
        <f t="shared" si="1"/>
        <v>0</v>
      </c>
      <c r="J36" s="7">
        <f t="shared" si="1"/>
        <v>0</v>
      </c>
      <c r="K36" s="7">
        <f t="shared" si="1"/>
        <v>0</v>
      </c>
      <c r="L36" s="7">
        <f t="shared" si="1"/>
        <v>0</v>
      </c>
      <c r="M36" s="7">
        <f t="shared" si="1"/>
        <v>0</v>
      </c>
      <c r="N36" s="7">
        <f t="shared" si="1"/>
        <v>0</v>
      </c>
      <c r="O36" s="7">
        <f t="shared" si="1"/>
        <v>0</v>
      </c>
    </row>
    <row r="37" spans="1:15" ht="12" hidden="1">
      <c r="A37" s="33" t="s">
        <v>120</v>
      </c>
      <c r="B37" s="7">
        <f>B29-B30-B31</f>
        <v>0</v>
      </c>
      <c r="C37" s="7">
        <f aca="true" t="shared" si="2" ref="C37:O37">C29-C30-C31</f>
        <v>0</v>
      </c>
      <c r="D37" s="7">
        <f t="shared" si="2"/>
        <v>0</v>
      </c>
      <c r="E37" s="7">
        <f t="shared" si="2"/>
        <v>0</v>
      </c>
      <c r="F37" s="7">
        <f t="shared" si="2"/>
        <v>0</v>
      </c>
      <c r="G37" s="7">
        <f t="shared" si="2"/>
        <v>0</v>
      </c>
      <c r="H37" s="7">
        <f t="shared" si="2"/>
        <v>0</v>
      </c>
      <c r="I37" s="7">
        <f t="shared" si="2"/>
        <v>0</v>
      </c>
      <c r="J37" s="7">
        <f t="shared" si="2"/>
        <v>0</v>
      </c>
      <c r="K37" s="7">
        <f t="shared" si="2"/>
        <v>0</v>
      </c>
      <c r="L37" s="7">
        <f t="shared" si="2"/>
        <v>0</v>
      </c>
      <c r="M37" s="7">
        <f t="shared" si="2"/>
        <v>0</v>
      </c>
      <c r="N37" s="7">
        <f t="shared" si="2"/>
        <v>0</v>
      </c>
      <c r="O37" s="7">
        <f t="shared" si="2"/>
        <v>0</v>
      </c>
    </row>
    <row r="38" spans="1:15" ht="12" hidden="1">
      <c r="A38" s="33" t="s">
        <v>414</v>
      </c>
      <c r="B38" s="7">
        <f>B7-'年月Monthly'!B248</f>
        <v>26758</v>
      </c>
      <c r="C38" s="7">
        <f>C7-'年月Monthly'!C248</f>
        <v>11827</v>
      </c>
      <c r="D38" s="7">
        <f>D7-'年月Monthly'!D248</f>
        <v>14931</v>
      </c>
      <c r="E38" s="7">
        <f>E7-'年月Monthly'!E248</f>
        <v>26649</v>
      </c>
      <c r="F38" s="7">
        <f>F7-'年月Monthly'!F248</f>
        <v>507</v>
      </c>
      <c r="G38" s="7">
        <f>G7-'年月Monthly'!G248</f>
        <v>365</v>
      </c>
      <c r="H38" s="7">
        <f>H7-'年月Monthly'!H248</f>
        <v>192</v>
      </c>
      <c r="I38" s="7">
        <f>I7-'年月Monthly'!I248</f>
        <v>23</v>
      </c>
      <c r="J38" s="7">
        <f>J7-'年月Monthly'!J248</f>
        <v>14</v>
      </c>
      <c r="K38" s="7">
        <f>K7-'年月Monthly'!K248</f>
        <v>15720</v>
      </c>
      <c r="L38" s="7">
        <f>L7-'年月Monthly'!L248</f>
        <v>4922</v>
      </c>
      <c r="M38" s="7">
        <f>M7-'年月Monthly'!M248</f>
        <v>4131</v>
      </c>
      <c r="N38" s="7">
        <f>N7-'年月Monthly'!N248</f>
        <v>775</v>
      </c>
      <c r="O38" s="7">
        <f>O7-'年月Monthly'!O248</f>
        <v>109</v>
      </c>
    </row>
    <row r="39" spans="1:12" ht="12">
      <c r="A39" s="6"/>
      <c r="H39" s="7"/>
      <c r="I39" s="7"/>
      <c r="J39" s="7"/>
      <c r="K39" s="7"/>
      <c r="L39" s="7"/>
    </row>
  </sheetData>
  <sheetProtection/>
  <mergeCells count="6">
    <mergeCell ref="A1:O1"/>
    <mergeCell ref="A3:A6"/>
    <mergeCell ref="B3:O3"/>
    <mergeCell ref="B4:D4"/>
    <mergeCell ref="E4:N4"/>
    <mergeCell ref="O4:O5"/>
  </mergeCells>
  <conditionalFormatting sqref="B35:O38">
    <cfRule type="cellIs" priority="1" dxfId="15" operator="notEqual" stopIfTrue="1">
      <formula>0</formula>
    </cfRule>
  </conditionalFormatting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64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:O1"/>
    </sheetView>
  </sheetViews>
  <sheetFormatPr defaultColWidth="9.33203125" defaultRowHeight="12"/>
  <cols>
    <col min="1" max="1" width="25.16015625" style="8" customWidth="1"/>
    <col min="2" max="4" width="7.66015625" style="0" customWidth="1"/>
    <col min="5" max="9" width="8" style="0" customWidth="1"/>
    <col min="10" max="10" width="11.5" style="0" customWidth="1"/>
    <col min="11" max="11" width="10" style="0" customWidth="1"/>
    <col min="12" max="12" width="8" style="0" customWidth="1"/>
    <col min="13" max="13" width="9.5" style="0" customWidth="1"/>
    <col min="15" max="15" width="9.5" style="0" customWidth="1"/>
  </cols>
  <sheetData>
    <row r="1" spans="1:15" ht="16.5" customHeight="1">
      <c r="A1" s="71" t="s">
        <v>475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</row>
    <row r="2" spans="1:15" s="23" customFormat="1" ht="13.5" customHeight="1">
      <c r="A2" s="24" t="s">
        <v>472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2" customHeight="1">
      <c r="A3" s="67" t="s">
        <v>89</v>
      </c>
      <c r="B3" s="65" t="s">
        <v>50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6"/>
    </row>
    <row r="4" spans="1:15" ht="12" customHeight="1">
      <c r="A4" s="68"/>
      <c r="B4" s="65" t="s">
        <v>24</v>
      </c>
      <c r="C4" s="65"/>
      <c r="D4" s="65"/>
      <c r="E4" s="65" t="s">
        <v>51</v>
      </c>
      <c r="F4" s="65"/>
      <c r="G4" s="65"/>
      <c r="H4" s="65"/>
      <c r="I4" s="65"/>
      <c r="J4" s="65"/>
      <c r="K4" s="65"/>
      <c r="L4" s="65"/>
      <c r="M4" s="65"/>
      <c r="N4" s="65"/>
      <c r="O4" s="66" t="s">
        <v>25</v>
      </c>
    </row>
    <row r="5" spans="1:15" ht="12" customHeight="1">
      <c r="A5" s="68"/>
      <c r="B5" s="14" t="s">
        <v>26</v>
      </c>
      <c r="C5" s="14" t="s">
        <v>27</v>
      </c>
      <c r="D5" s="14" t="s">
        <v>28</v>
      </c>
      <c r="E5" s="14" t="s">
        <v>26</v>
      </c>
      <c r="F5" s="14" t="s">
        <v>29</v>
      </c>
      <c r="G5" s="14" t="s">
        <v>30</v>
      </c>
      <c r="H5" s="14" t="s">
        <v>31</v>
      </c>
      <c r="I5" s="14" t="s">
        <v>32</v>
      </c>
      <c r="J5" s="14" t="s">
        <v>33</v>
      </c>
      <c r="K5" s="14" t="s">
        <v>34</v>
      </c>
      <c r="L5" s="14" t="s">
        <v>35</v>
      </c>
      <c r="M5" s="14" t="s">
        <v>36</v>
      </c>
      <c r="N5" s="14" t="s">
        <v>37</v>
      </c>
      <c r="O5" s="70"/>
    </row>
    <row r="6" spans="1:15" ht="25.5" customHeight="1">
      <c r="A6" s="69"/>
      <c r="B6" s="15" t="s">
        <v>468</v>
      </c>
      <c r="C6" s="15" t="s">
        <v>38</v>
      </c>
      <c r="D6" s="15" t="s">
        <v>39</v>
      </c>
      <c r="E6" s="15" t="s">
        <v>468</v>
      </c>
      <c r="F6" s="15" t="s">
        <v>41</v>
      </c>
      <c r="G6" s="15" t="s">
        <v>42</v>
      </c>
      <c r="H6" s="15" t="s">
        <v>43</v>
      </c>
      <c r="I6" s="15" t="s">
        <v>469</v>
      </c>
      <c r="J6" s="15" t="s">
        <v>52</v>
      </c>
      <c r="K6" s="15" t="s">
        <v>45</v>
      </c>
      <c r="L6" s="15" t="s">
        <v>46</v>
      </c>
      <c r="M6" s="15" t="s">
        <v>470</v>
      </c>
      <c r="N6" s="15" t="s">
        <v>48</v>
      </c>
      <c r="O6" s="16" t="s">
        <v>49</v>
      </c>
    </row>
    <row r="7" spans="1:15" s="4" customFormat="1" ht="12" customHeight="1">
      <c r="A7" s="25" t="s">
        <v>262</v>
      </c>
      <c r="B7" s="31">
        <v>758583</v>
      </c>
      <c r="C7" s="31">
        <v>350496</v>
      </c>
      <c r="D7" s="31">
        <v>408087</v>
      </c>
      <c r="E7" s="31">
        <v>752917</v>
      </c>
      <c r="F7" s="31">
        <v>4717</v>
      </c>
      <c r="G7" s="31">
        <v>2670</v>
      </c>
      <c r="H7" s="31">
        <v>6831</v>
      </c>
      <c r="I7" s="31">
        <v>1473</v>
      </c>
      <c r="J7" s="31">
        <v>425</v>
      </c>
      <c r="K7" s="31">
        <v>631017</v>
      </c>
      <c r="L7" s="31">
        <v>36703</v>
      </c>
      <c r="M7" s="31">
        <v>6683</v>
      </c>
      <c r="N7" s="31">
        <v>62398</v>
      </c>
      <c r="O7" s="32">
        <v>5666</v>
      </c>
    </row>
    <row r="8" spans="1:15" s="4" customFormat="1" ht="12" customHeight="1">
      <c r="A8" s="25" t="s">
        <v>263</v>
      </c>
      <c r="B8" s="31">
        <v>106803</v>
      </c>
      <c r="C8" s="31">
        <v>42317</v>
      </c>
      <c r="D8" s="31">
        <v>64486</v>
      </c>
      <c r="E8" s="31">
        <v>106142</v>
      </c>
      <c r="F8" s="31">
        <v>632</v>
      </c>
      <c r="G8" s="31">
        <v>309</v>
      </c>
      <c r="H8" s="31">
        <v>1168</v>
      </c>
      <c r="I8" s="31">
        <v>174</v>
      </c>
      <c r="J8" s="31">
        <v>69</v>
      </c>
      <c r="K8" s="31">
        <v>85955</v>
      </c>
      <c r="L8" s="31">
        <v>6885</v>
      </c>
      <c r="M8" s="31">
        <v>889</v>
      </c>
      <c r="N8" s="31">
        <v>10061</v>
      </c>
      <c r="O8" s="32">
        <v>661</v>
      </c>
    </row>
    <row r="9" spans="1:15" ht="12" customHeight="1">
      <c r="A9" s="28" t="s">
        <v>283</v>
      </c>
      <c r="B9" s="31">
        <v>67031</v>
      </c>
      <c r="C9" s="31">
        <v>16510</v>
      </c>
      <c r="D9" s="31">
        <v>50521</v>
      </c>
      <c r="E9" s="31">
        <v>64552</v>
      </c>
      <c r="F9" s="31">
        <v>2631</v>
      </c>
      <c r="G9" s="31">
        <v>535</v>
      </c>
      <c r="H9" s="31">
        <v>1761</v>
      </c>
      <c r="I9" s="31">
        <v>237</v>
      </c>
      <c r="J9" s="31">
        <v>24</v>
      </c>
      <c r="K9" s="31">
        <v>37854</v>
      </c>
      <c r="L9" s="31">
        <v>11366</v>
      </c>
      <c r="M9" s="31">
        <v>576</v>
      </c>
      <c r="N9" s="31">
        <v>9568</v>
      </c>
      <c r="O9" s="32">
        <v>2479</v>
      </c>
    </row>
    <row r="10" spans="1:15" ht="12" customHeight="1">
      <c r="A10" s="28" t="s">
        <v>436</v>
      </c>
      <c r="B10" s="31">
        <v>118858</v>
      </c>
      <c r="C10" s="31">
        <v>66069</v>
      </c>
      <c r="D10" s="31">
        <v>52789</v>
      </c>
      <c r="E10" s="31">
        <v>118505</v>
      </c>
      <c r="F10" s="31">
        <v>126</v>
      </c>
      <c r="G10" s="31">
        <v>217</v>
      </c>
      <c r="H10" s="31">
        <v>360</v>
      </c>
      <c r="I10" s="31">
        <v>72</v>
      </c>
      <c r="J10" s="31">
        <v>47</v>
      </c>
      <c r="K10" s="31">
        <v>104304</v>
      </c>
      <c r="L10" s="31">
        <v>7826</v>
      </c>
      <c r="M10" s="31">
        <v>1009</v>
      </c>
      <c r="N10" s="31">
        <v>4544</v>
      </c>
      <c r="O10" s="32">
        <v>353</v>
      </c>
    </row>
    <row r="11" spans="1:15" ht="12" customHeight="1">
      <c r="A11" s="28" t="s">
        <v>284</v>
      </c>
      <c r="B11" s="31">
        <v>108228</v>
      </c>
      <c r="C11" s="31">
        <v>61101</v>
      </c>
      <c r="D11" s="31">
        <v>47127</v>
      </c>
      <c r="E11" s="31">
        <v>107687</v>
      </c>
      <c r="F11" s="31">
        <v>521</v>
      </c>
      <c r="G11" s="31">
        <v>251</v>
      </c>
      <c r="H11" s="31">
        <v>967</v>
      </c>
      <c r="I11" s="31">
        <v>301</v>
      </c>
      <c r="J11" s="31">
        <v>93</v>
      </c>
      <c r="K11" s="31">
        <v>94781</v>
      </c>
      <c r="L11" s="31">
        <v>2485</v>
      </c>
      <c r="M11" s="31">
        <v>837</v>
      </c>
      <c r="N11" s="31">
        <v>7451</v>
      </c>
      <c r="O11" s="32">
        <v>541</v>
      </c>
    </row>
    <row r="12" spans="1:15" ht="12" customHeight="1">
      <c r="A12" s="28" t="s">
        <v>285</v>
      </c>
      <c r="B12" s="31">
        <v>62839</v>
      </c>
      <c r="C12" s="31">
        <v>32327</v>
      </c>
      <c r="D12" s="31">
        <v>30512</v>
      </c>
      <c r="E12" s="31">
        <v>62662</v>
      </c>
      <c r="F12" s="31">
        <v>64</v>
      </c>
      <c r="G12" s="31">
        <v>145</v>
      </c>
      <c r="H12" s="31">
        <v>400</v>
      </c>
      <c r="I12" s="31">
        <v>73</v>
      </c>
      <c r="J12" s="31">
        <v>43</v>
      </c>
      <c r="K12" s="31">
        <v>55775</v>
      </c>
      <c r="L12" s="31">
        <v>1474</v>
      </c>
      <c r="M12" s="31">
        <v>495</v>
      </c>
      <c r="N12" s="31">
        <v>4193</v>
      </c>
      <c r="O12" s="32">
        <v>177</v>
      </c>
    </row>
    <row r="13" spans="1:15" ht="12" customHeight="1">
      <c r="A13" s="28" t="s">
        <v>286</v>
      </c>
      <c r="B13" s="31">
        <v>68223</v>
      </c>
      <c r="C13" s="31">
        <v>30244</v>
      </c>
      <c r="D13" s="31">
        <v>37979</v>
      </c>
      <c r="E13" s="31">
        <v>67772</v>
      </c>
      <c r="F13" s="31">
        <v>340</v>
      </c>
      <c r="G13" s="31">
        <v>342</v>
      </c>
      <c r="H13" s="31">
        <v>693</v>
      </c>
      <c r="I13" s="31">
        <v>155</v>
      </c>
      <c r="J13" s="31">
        <v>30</v>
      </c>
      <c r="K13" s="31">
        <v>55561</v>
      </c>
      <c r="L13" s="31">
        <v>2265</v>
      </c>
      <c r="M13" s="31">
        <v>520</v>
      </c>
      <c r="N13" s="31">
        <v>7866</v>
      </c>
      <c r="O13" s="32">
        <v>451</v>
      </c>
    </row>
    <row r="14" spans="1:15" ht="12" customHeight="1">
      <c r="A14" s="25" t="s">
        <v>282</v>
      </c>
      <c r="B14" s="31">
        <v>225237</v>
      </c>
      <c r="C14" s="31">
        <v>101548</v>
      </c>
      <c r="D14" s="31">
        <v>123689</v>
      </c>
      <c r="E14" s="31">
        <v>224234</v>
      </c>
      <c r="F14" s="31">
        <v>400</v>
      </c>
      <c r="G14" s="31">
        <v>866</v>
      </c>
      <c r="H14" s="31">
        <v>1443</v>
      </c>
      <c r="I14" s="31">
        <v>459</v>
      </c>
      <c r="J14" s="31">
        <v>119</v>
      </c>
      <c r="K14" s="31">
        <v>195668</v>
      </c>
      <c r="L14" s="31">
        <v>4300</v>
      </c>
      <c r="M14" s="31">
        <v>2334</v>
      </c>
      <c r="N14" s="31">
        <v>18645</v>
      </c>
      <c r="O14" s="32">
        <v>1003</v>
      </c>
    </row>
    <row r="15" spans="1:15" ht="12" customHeight="1">
      <c r="A15" s="39" t="s">
        <v>264</v>
      </c>
      <c r="B15" s="29">
        <v>13181</v>
      </c>
      <c r="C15" s="29">
        <v>5601</v>
      </c>
      <c r="D15" s="29">
        <v>7580</v>
      </c>
      <c r="E15" s="29">
        <v>13155</v>
      </c>
      <c r="F15" s="29">
        <v>11</v>
      </c>
      <c r="G15" s="29">
        <v>8</v>
      </c>
      <c r="H15" s="29">
        <v>89</v>
      </c>
      <c r="I15" s="29">
        <v>29</v>
      </c>
      <c r="J15" s="29">
        <v>7</v>
      </c>
      <c r="K15" s="29">
        <v>11960</v>
      </c>
      <c r="L15" s="29">
        <v>188</v>
      </c>
      <c r="M15" s="29">
        <v>25</v>
      </c>
      <c r="N15" s="29">
        <v>838</v>
      </c>
      <c r="O15" s="30">
        <v>26</v>
      </c>
    </row>
    <row r="16" spans="1:15" ht="12" customHeight="1">
      <c r="A16" s="39" t="s">
        <v>266</v>
      </c>
      <c r="B16" s="29">
        <v>31731</v>
      </c>
      <c r="C16" s="29">
        <v>13405</v>
      </c>
      <c r="D16" s="29">
        <v>18326</v>
      </c>
      <c r="E16" s="29">
        <v>31551</v>
      </c>
      <c r="F16" s="29">
        <v>130</v>
      </c>
      <c r="G16" s="29">
        <v>229</v>
      </c>
      <c r="H16" s="29">
        <v>265</v>
      </c>
      <c r="I16" s="29">
        <v>48</v>
      </c>
      <c r="J16" s="29">
        <v>22</v>
      </c>
      <c r="K16" s="29">
        <v>27820</v>
      </c>
      <c r="L16" s="29">
        <v>566</v>
      </c>
      <c r="M16" s="29">
        <v>430</v>
      </c>
      <c r="N16" s="29">
        <v>2041</v>
      </c>
      <c r="O16" s="30">
        <v>180</v>
      </c>
    </row>
    <row r="17" spans="1:15" s="22" customFormat="1" ht="12" customHeight="1">
      <c r="A17" s="39" t="s">
        <v>267</v>
      </c>
      <c r="B17" s="29">
        <v>21476</v>
      </c>
      <c r="C17" s="29">
        <v>8263</v>
      </c>
      <c r="D17" s="29">
        <v>13213</v>
      </c>
      <c r="E17" s="29">
        <v>21436</v>
      </c>
      <c r="F17" s="29">
        <v>21</v>
      </c>
      <c r="G17" s="29">
        <v>49</v>
      </c>
      <c r="H17" s="29">
        <v>70</v>
      </c>
      <c r="I17" s="29">
        <v>18</v>
      </c>
      <c r="J17" s="29">
        <v>2</v>
      </c>
      <c r="K17" s="29">
        <v>19706</v>
      </c>
      <c r="L17" s="29">
        <v>252</v>
      </c>
      <c r="M17" s="29">
        <v>418</v>
      </c>
      <c r="N17" s="29">
        <v>900</v>
      </c>
      <c r="O17" s="30">
        <v>40</v>
      </c>
    </row>
    <row r="18" spans="1:15" ht="12" customHeight="1">
      <c r="A18" s="39" t="s">
        <v>268</v>
      </c>
      <c r="B18" s="29">
        <v>54195</v>
      </c>
      <c r="C18" s="29">
        <v>33073</v>
      </c>
      <c r="D18" s="29">
        <v>21122</v>
      </c>
      <c r="E18" s="29">
        <v>54151</v>
      </c>
      <c r="F18" s="29">
        <v>9</v>
      </c>
      <c r="G18" s="29">
        <v>7</v>
      </c>
      <c r="H18" s="29">
        <v>131</v>
      </c>
      <c r="I18" s="29">
        <v>28</v>
      </c>
      <c r="J18" s="29">
        <v>7</v>
      </c>
      <c r="K18" s="29">
        <v>50381</v>
      </c>
      <c r="L18" s="29">
        <v>529</v>
      </c>
      <c r="M18" s="29">
        <v>123</v>
      </c>
      <c r="N18" s="29">
        <v>2936</v>
      </c>
      <c r="O18" s="30">
        <v>44</v>
      </c>
    </row>
    <row r="19" spans="1:15" ht="12" customHeight="1">
      <c r="A19" s="39" t="s">
        <v>269</v>
      </c>
      <c r="B19" s="29">
        <v>13041</v>
      </c>
      <c r="C19" s="29">
        <v>5439</v>
      </c>
      <c r="D19" s="29">
        <v>7602</v>
      </c>
      <c r="E19" s="29">
        <v>13025</v>
      </c>
      <c r="F19" s="29">
        <v>15</v>
      </c>
      <c r="G19" s="29">
        <v>5</v>
      </c>
      <c r="H19" s="29">
        <v>70</v>
      </c>
      <c r="I19" s="29">
        <v>26</v>
      </c>
      <c r="J19" s="29">
        <v>17</v>
      </c>
      <c r="K19" s="29">
        <v>11474</v>
      </c>
      <c r="L19" s="29">
        <v>251</v>
      </c>
      <c r="M19" s="29">
        <v>186</v>
      </c>
      <c r="N19" s="29">
        <v>981</v>
      </c>
      <c r="O19" s="30">
        <v>16</v>
      </c>
    </row>
    <row r="20" spans="1:15" ht="12" customHeight="1">
      <c r="A20" s="39" t="s">
        <v>270</v>
      </c>
      <c r="B20" s="29">
        <v>19971</v>
      </c>
      <c r="C20" s="29">
        <v>9230</v>
      </c>
      <c r="D20" s="29">
        <v>10741</v>
      </c>
      <c r="E20" s="29">
        <v>19856</v>
      </c>
      <c r="F20" s="29">
        <v>25</v>
      </c>
      <c r="G20" s="29">
        <v>31</v>
      </c>
      <c r="H20" s="29">
        <v>65</v>
      </c>
      <c r="I20" s="29">
        <v>21</v>
      </c>
      <c r="J20" s="29">
        <v>19</v>
      </c>
      <c r="K20" s="29">
        <v>17468</v>
      </c>
      <c r="L20" s="29">
        <v>509</v>
      </c>
      <c r="M20" s="29">
        <v>218</v>
      </c>
      <c r="N20" s="29">
        <v>1500</v>
      </c>
      <c r="O20" s="30">
        <v>115</v>
      </c>
    </row>
    <row r="21" spans="1:15" ht="12" customHeight="1">
      <c r="A21" s="39" t="s">
        <v>271</v>
      </c>
      <c r="B21" s="29">
        <v>14413</v>
      </c>
      <c r="C21" s="29">
        <v>6617</v>
      </c>
      <c r="D21" s="29">
        <v>7796</v>
      </c>
      <c r="E21" s="29">
        <v>14387</v>
      </c>
      <c r="F21" s="29">
        <v>10</v>
      </c>
      <c r="G21" s="29">
        <v>4</v>
      </c>
      <c r="H21" s="29">
        <v>36</v>
      </c>
      <c r="I21" s="29">
        <v>26</v>
      </c>
      <c r="J21" s="29">
        <v>14</v>
      </c>
      <c r="K21" s="29">
        <v>11899</v>
      </c>
      <c r="L21" s="29">
        <v>123</v>
      </c>
      <c r="M21" s="29">
        <v>56</v>
      </c>
      <c r="N21" s="29">
        <v>2219</v>
      </c>
      <c r="O21" s="30">
        <v>26</v>
      </c>
    </row>
    <row r="22" spans="1:15" ht="12" customHeight="1">
      <c r="A22" s="39" t="s">
        <v>272</v>
      </c>
      <c r="B22" s="29">
        <v>16340</v>
      </c>
      <c r="C22" s="29">
        <v>7043</v>
      </c>
      <c r="D22" s="29">
        <v>9297</v>
      </c>
      <c r="E22" s="29">
        <v>16305</v>
      </c>
      <c r="F22" s="29">
        <v>13</v>
      </c>
      <c r="G22" s="29">
        <v>10</v>
      </c>
      <c r="H22" s="29">
        <v>65</v>
      </c>
      <c r="I22" s="29">
        <v>55</v>
      </c>
      <c r="J22" s="29">
        <v>10</v>
      </c>
      <c r="K22" s="29">
        <v>14006</v>
      </c>
      <c r="L22" s="29">
        <v>264</v>
      </c>
      <c r="M22" s="29">
        <v>94</v>
      </c>
      <c r="N22" s="29">
        <v>1788</v>
      </c>
      <c r="O22" s="30">
        <v>35</v>
      </c>
    </row>
    <row r="23" spans="1:15" ht="12" customHeight="1">
      <c r="A23" s="39" t="s">
        <v>273</v>
      </c>
      <c r="B23" s="29">
        <v>2711</v>
      </c>
      <c r="C23" s="29">
        <v>686</v>
      </c>
      <c r="D23" s="29">
        <v>2025</v>
      </c>
      <c r="E23" s="29">
        <v>2688</v>
      </c>
      <c r="F23" s="29">
        <v>15</v>
      </c>
      <c r="G23" s="29">
        <v>4</v>
      </c>
      <c r="H23" s="29">
        <v>64</v>
      </c>
      <c r="I23" s="29">
        <v>23</v>
      </c>
      <c r="J23" s="29">
        <v>3</v>
      </c>
      <c r="K23" s="29">
        <v>2206</v>
      </c>
      <c r="L23" s="29">
        <v>115</v>
      </c>
      <c r="M23" s="29">
        <v>81</v>
      </c>
      <c r="N23" s="29">
        <v>177</v>
      </c>
      <c r="O23" s="30">
        <v>23</v>
      </c>
    </row>
    <row r="24" spans="1:15" ht="12" customHeight="1">
      <c r="A24" s="39" t="s">
        <v>274</v>
      </c>
      <c r="B24" s="29">
        <v>7236</v>
      </c>
      <c r="C24" s="29">
        <v>2143</v>
      </c>
      <c r="D24" s="29">
        <v>5093</v>
      </c>
      <c r="E24" s="29">
        <v>7208</v>
      </c>
      <c r="F24" s="29">
        <v>15</v>
      </c>
      <c r="G24" s="29">
        <v>3</v>
      </c>
      <c r="H24" s="29">
        <v>76</v>
      </c>
      <c r="I24" s="29">
        <v>30</v>
      </c>
      <c r="J24" s="29">
        <v>4</v>
      </c>
      <c r="K24" s="29">
        <v>5500</v>
      </c>
      <c r="L24" s="29">
        <v>379</v>
      </c>
      <c r="M24" s="29">
        <v>348</v>
      </c>
      <c r="N24" s="29">
        <v>853</v>
      </c>
      <c r="O24" s="30">
        <v>28</v>
      </c>
    </row>
    <row r="25" spans="1:15" ht="12" customHeight="1">
      <c r="A25" s="39" t="s">
        <v>275</v>
      </c>
      <c r="B25" s="29">
        <v>2836</v>
      </c>
      <c r="C25" s="29">
        <v>1836</v>
      </c>
      <c r="D25" s="29">
        <v>1000</v>
      </c>
      <c r="E25" s="29">
        <v>2834</v>
      </c>
      <c r="F25" s="29">
        <v>1</v>
      </c>
      <c r="G25" s="29">
        <v>0</v>
      </c>
      <c r="H25" s="29">
        <v>17</v>
      </c>
      <c r="I25" s="29">
        <v>2</v>
      </c>
      <c r="J25" s="29">
        <v>1</v>
      </c>
      <c r="K25" s="29">
        <v>2681</v>
      </c>
      <c r="L25" s="29">
        <v>41</v>
      </c>
      <c r="M25" s="29">
        <v>41</v>
      </c>
      <c r="N25" s="29">
        <v>50</v>
      </c>
      <c r="O25" s="30">
        <v>2</v>
      </c>
    </row>
    <row r="26" spans="1:15" ht="12" customHeight="1">
      <c r="A26" s="39" t="s">
        <v>276</v>
      </c>
      <c r="B26" s="29">
        <v>6668</v>
      </c>
      <c r="C26" s="29">
        <v>1871</v>
      </c>
      <c r="D26" s="29">
        <v>4797</v>
      </c>
      <c r="E26" s="29">
        <v>6650</v>
      </c>
      <c r="F26" s="29">
        <v>24</v>
      </c>
      <c r="G26" s="29">
        <v>8</v>
      </c>
      <c r="H26" s="29">
        <v>55</v>
      </c>
      <c r="I26" s="29">
        <v>6</v>
      </c>
      <c r="J26" s="29">
        <v>2</v>
      </c>
      <c r="K26" s="29">
        <v>5202</v>
      </c>
      <c r="L26" s="29">
        <v>207</v>
      </c>
      <c r="M26" s="29">
        <v>229</v>
      </c>
      <c r="N26" s="29">
        <v>917</v>
      </c>
      <c r="O26" s="30">
        <v>18</v>
      </c>
    </row>
    <row r="27" spans="1:15" ht="12" customHeight="1">
      <c r="A27" s="39" t="s">
        <v>277</v>
      </c>
      <c r="B27" s="29">
        <v>17615</v>
      </c>
      <c r="C27" s="29">
        <v>5600</v>
      </c>
      <c r="D27" s="29">
        <v>12015</v>
      </c>
      <c r="E27" s="29">
        <v>17198</v>
      </c>
      <c r="F27" s="29">
        <v>96</v>
      </c>
      <c r="G27" s="29">
        <v>497</v>
      </c>
      <c r="H27" s="29">
        <v>365</v>
      </c>
      <c r="I27" s="29">
        <v>114</v>
      </c>
      <c r="J27" s="29">
        <v>4</v>
      </c>
      <c r="K27" s="29">
        <v>12219</v>
      </c>
      <c r="L27" s="29">
        <v>785</v>
      </c>
      <c r="M27" s="29">
        <v>39</v>
      </c>
      <c r="N27" s="29">
        <v>3079</v>
      </c>
      <c r="O27" s="30">
        <v>417</v>
      </c>
    </row>
    <row r="28" spans="1:15" ht="12" customHeight="1">
      <c r="A28" s="39" t="s">
        <v>278</v>
      </c>
      <c r="B28" s="29">
        <v>3823</v>
      </c>
      <c r="C28" s="29">
        <v>741</v>
      </c>
      <c r="D28" s="29">
        <v>3082</v>
      </c>
      <c r="E28" s="29">
        <v>3790</v>
      </c>
      <c r="F28" s="29">
        <v>15</v>
      </c>
      <c r="G28" s="29">
        <v>11</v>
      </c>
      <c r="H28" s="29">
        <v>75</v>
      </c>
      <c r="I28" s="29">
        <v>33</v>
      </c>
      <c r="J28" s="29">
        <v>7</v>
      </c>
      <c r="K28" s="29">
        <v>3146</v>
      </c>
      <c r="L28" s="29">
        <v>91</v>
      </c>
      <c r="M28" s="29">
        <v>46</v>
      </c>
      <c r="N28" s="29">
        <v>366</v>
      </c>
      <c r="O28" s="30">
        <v>33</v>
      </c>
    </row>
    <row r="29" spans="1:15" ht="12" customHeight="1">
      <c r="A29" s="25" t="s">
        <v>279</v>
      </c>
      <c r="B29" s="31">
        <v>1364</v>
      </c>
      <c r="C29" s="31">
        <v>380</v>
      </c>
      <c r="D29" s="31">
        <v>984</v>
      </c>
      <c r="E29" s="31">
        <v>1363</v>
      </c>
      <c r="F29" s="31">
        <v>3</v>
      </c>
      <c r="G29" s="31">
        <v>5</v>
      </c>
      <c r="H29" s="31">
        <v>39</v>
      </c>
      <c r="I29" s="31">
        <v>2</v>
      </c>
      <c r="J29" s="31">
        <v>0</v>
      </c>
      <c r="K29" s="31">
        <v>1119</v>
      </c>
      <c r="L29" s="31">
        <v>102</v>
      </c>
      <c r="M29" s="31">
        <v>23</v>
      </c>
      <c r="N29" s="31">
        <v>70</v>
      </c>
      <c r="O29" s="32">
        <v>1</v>
      </c>
    </row>
    <row r="30" spans="1:15" s="4" customFormat="1" ht="12" customHeight="1">
      <c r="A30" s="39" t="s">
        <v>280</v>
      </c>
      <c r="B30" s="29">
        <v>1136</v>
      </c>
      <c r="C30" s="29">
        <v>290</v>
      </c>
      <c r="D30" s="29">
        <v>846</v>
      </c>
      <c r="E30" s="29">
        <v>1135</v>
      </c>
      <c r="F30" s="29">
        <v>3</v>
      </c>
      <c r="G30" s="29">
        <v>5</v>
      </c>
      <c r="H30" s="29">
        <v>37</v>
      </c>
      <c r="I30" s="29">
        <v>2</v>
      </c>
      <c r="J30" s="29">
        <v>0</v>
      </c>
      <c r="K30" s="29">
        <v>944</v>
      </c>
      <c r="L30" s="29">
        <v>68</v>
      </c>
      <c r="M30" s="29">
        <v>12</v>
      </c>
      <c r="N30" s="29">
        <v>64</v>
      </c>
      <c r="O30" s="30">
        <v>1</v>
      </c>
    </row>
    <row r="31" spans="1:15" s="4" customFormat="1" ht="12" customHeight="1">
      <c r="A31" s="39" t="s">
        <v>281</v>
      </c>
      <c r="B31" s="29">
        <v>228</v>
      </c>
      <c r="C31" s="29">
        <v>90</v>
      </c>
      <c r="D31" s="29">
        <v>138</v>
      </c>
      <c r="E31" s="29">
        <v>228</v>
      </c>
      <c r="F31" s="29">
        <v>0</v>
      </c>
      <c r="G31" s="29">
        <v>0</v>
      </c>
      <c r="H31" s="29">
        <v>2</v>
      </c>
      <c r="I31" s="29">
        <v>0</v>
      </c>
      <c r="J31" s="29">
        <v>0</v>
      </c>
      <c r="K31" s="29">
        <v>175</v>
      </c>
      <c r="L31" s="29">
        <v>34</v>
      </c>
      <c r="M31" s="29">
        <v>11</v>
      </c>
      <c r="N31" s="29">
        <v>6</v>
      </c>
      <c r="O31" s="30">
        <v>0</v>
      </c>
    </row>
    <row r="32" spans="1:12" ht="11.25" customHeight="1">
      <c r="A32" s="43" t="s">
        <v>56</v>
      </c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</row>
    <row r="33" spans="1:12" ht="12">
      <c r="A33" s="13" t="s">
        <v>55</v>
      </c>
      <c r="G33" s="7"/>
      <c r="H33" s="7"/>
      <c r="I33" s="7"/>
      <c r="J33" s="7"/>
      <c r="K33" s="7"/>
      <c r="L33" s="7"/>
    </row>
    <row r="34" ht="12">
      <c r="A34" s="6"/>
    </row>
    <row r="35" spans="1:15" ht="12" hidden="1">
      <c r="A35" s="33" t="s">
        <v>118</v>
      </c>
      <c r="B35" s="7">
        <f>B7-SUM(B8:B14)-B29</f>
        <v>0</v>
      </c>
      <c r="C35" s="7">
        <f aca="true" t="shared" si="0" ref="C35:O35">C7-SUM(C8:C14)-C29</f>
        <v>0</v>
      </c>
      <c r="D35" s="7">
        <f t="shared" si="0"/>
        <v>0</v>
      </c>
      <c r="E35" s="7">
        <f t="shared" si="0"/>
        <v>0</v>
      </c>
      <c r="F35" s="7">
        <f t="shared" si="0"/>
        <v>0</v>
      </c>
      <c r="G35" s="7">
        <f t="shared" si="0"/>
        <v>0</v>
      </c>
      <c r="H35" s="7">
        <f t="shared" si="0"/>
        <v>0</v>
      </c>
      <c r="I35" s="7">
        <f t="shared" si="0"/>
        <v>0</v>
      </c>
      <c r="J35" s="7">
        <f t="shared" si="0"/>
        <v>0</v>
      </c>
      <c r="K35" s="7">
        <f t="shared" si="0"/>
        <v>0</v>
      </c>
      <c r="L35" s="7">
        <f t="shared" si="0"/>
        <v>0</v>
      </c>
      <c r="M35" s="7">
        <f t="shared" si="0"/>
        <v>0</v>
      </c>
      <c r="N35" s="7">
        <f t="shared" si="0"/>
        <v>0</v>
      </c>
      <c r="O35" s="7">
        <f t="shared" si="0"/>
        <v>0</v>
      </c>
    </row>
    <row r="36" spans="1:15" ht="12" hidden="1">
      <c r="A36" s="33" t="s">
        <v>119</v>
      </c>
      <c r="B36" s="7">
        <f>B14-SUM(B15:B28)</f>
        <v>0</v>
      </c>
      <c r="C36" s="7">
        <f aca="true" t="shared" si="1" ref="C36:O36">C14-SUM(C15:C28)</f>
        <v>0</v>
      </c>
      <c r="D36" s="7">
        <f t="shared" si="1"/>
        <v>0</v>
      </c>
      <c r="E36" s="7">
        <f t="shared" si="1"/>
        <v>0</v>
      </c>
      <c r="F36" s="7">
        <f t="shared" si="1"/>
        <v>0</v>
      </c>
      <c r="G36" s="7">
        <f t="shared" si="1"/>
        <v>0</v>
      </c>
      <c r="H36" s="7">
        <f t="shared" si="1"/>
        <v>0</v>
      </c>
      <c r="I36" s="7">
        <f t="shared" si="1"/>
        <v>0</v>
      </c>
      <c r="J36" s="7">
        <f t="shared" si="1"/>
        <v>0</v>
      </c>
      <c r="K36" s="7">
        <f t="shared" si="1"/>
        <v>0</v>
      </c>
      <c r="L36" s="7">
        <f t="shared" si="1"/>
        <v>0</v>
      </c>
      <c r="M36" s="7">
        <f t="shared" si="1"/>
        <v>0</v>
      </c>
      <c r="N36" s="7">
        <f t="shared" si="1"/>
        <v>0</v>
      </c>
      <c r="O36" s="7">
        <f t="shared" si="1"/>
        <v>0</v>
      </c>
    </row>
    <row r="37" spans="1:15" ht="12" hidden="1">
      <c r="A37" s="33" t="s">
        <v>120</v>
      </c>
      <c r="B37" s="7">
        <f>B29-B30-B31</f>
        <v>0</v>
      </c>
      <c r="C37" s="7">
        <f aca="true" t="shared" si="2" ref="C37:O37">C29-C30-C31</f>
        <v>0</v>
      </c>
      <c r="D37" s="7">
        <f t="shared" si="2"/>
        <v>0</v>
      </c>
      <c r="E37" s="7">
        <f t="shared" si="2"/>
        <v>0</v>
      </c>
      <c r="F37" s="7">
        <f t="shared" si="2"/>
        <v>0</v>
      </c>
      <c r="G37" s="7">
        <f t="shared" si="2"/>
        <v>0</v>
      </c>
      <c r="H37" s="7">
        <f t="shared" si="2"/>
        <v>0</v>
      </c>
      <c r="I37" s="7">
        <f t="shared" si="2"/>
        <v>0</v>
      </c>
      <c r="J37" s="7">
        <f t="shared" si="2"/>
        <v>0</v>
      </c>
      <c r="K37" s="7">
        <f t="shared" si="2"/>
        <v>0</v>
      </c>
      <c r="L37" s="7">
        <f t="shared" si="2"/>
        <v>0</v>
      </c>
      <c r="M37" s="7">
        <f t="shared" si="2"/>
        <v>0</v>
      </c>
      <c r="N37" s="7">
        <f t="shared" si="2"/>
        <v>0</v>
      </c>
      <c r="O37" s="7">
        <f t="shared" si="2"/>
        <v>0</v>
      </c>
    </row>
    <row r="38" spans="1:15" ht="12" hidden="1">
      <c r="A38" s="33" t="s">
        <v>414</v>
      </c>
      <c r="B38" s="7">
        <f>B7-'年月Monthly'!B248</f>
        <v>0</v>
      </c>
      <c r="C38" s="7">
        <f>C7-'年月Monthly'!C248</f>
        <v>0</v>
      </c>
      <c r="D38" s="7">
        <f>D7-'年月Monthly'!D248</f>
        <v>0</v>
      </c>
      <c r="E38" s="7">
        <f>E7-'年月Monthly'!E248</f>
        <v>0</v>
      </c>
      <c r="F38" s="7">
        <f>F7-'年月Monthly'!F248</f>
        <v>0</v>
      </c>
      <c r="G38" s="7">
        <f>G7-'年月Monthly'!G248</f>
        <v>0</v>
      </c>
      <c r="H38" s="7">
        <f>H7-'年月Monthly'!H248</f>
        <v>0</v>
      </c>
      <c r="I38" s="7">
        <f>I7-'年月Monthly'!I248</f>
        <v>0</v>
      </c>
      <c r="J38" s="7">
        <f>J7-'年月Monthly'!J248</f>
        <v>0</v>
      </c>
      <c r="K38" s="7">
        <f>K7-'年月Monthly'!K248</f>
        <v>0</v>
      </c>
      <c r="L38" s="7">
        <f>L7-'年月Monthly'!L248</f>
        <v>0</v>
      </c>
      <c r="M38" s="7">
        <f>M7-'年月Monthly'!M248</f>
        <v>0</v>
      </c>
      <c r="N38" s="7">
        <f>N7-'年月Monthly'!N248</f>
        <v>0</v>
      </c>
      <c r="O38" s="7">
        <f>O7-'年月Monthly'!O248</f>
        <v>0</v>
      </c>
    </row>
    <row r="39" spans="1:12" ht="12">
      <c r="A39" s="6"/>
      <c r="H39" s="7"/>
      <c r="I39" s="7"/>
      <c r="J39" s="7"/>
      <c r="K39" s="7"/>
      <c r="L39" s="7"/>
    </row>
    <row r="40" spans="2:33" ht="16.5"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</row>
    <row r="41" spans="2:33" ht="16.5"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</row>
    <row r="42" spans="2:33" ht="16.5"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</row>
    <row r="43" spans="2:33" ht="16.5"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</row>
    <row r="44" spans="2:33" ht="16.5"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</row>
    <row r="45" spans="2:33" ht="16.5"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</row>
    <row r="46" spans="2:33" ht="16.5"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</row>
    <row r="47" spans="2:33" ht="16.5"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</row>
    <row r="48" spans="2:33" ht="16.5"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</row>
    <row r="49" spans="2:33" ht="16.5"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</row>
    <row r="50" spans="2:33" ht="16.5"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</row>
    <row r="51" spans="2:33" ht="16.5"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6"/>
      <c r="AG51" s="46"/>
    </row>
    <row r="52" spans="2:33" ht="16.5"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</row>
    <row r="53" spans="2:33" ht="16.5"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6"/>
    </row>
    <row r="54" spans="2:33" ht="16.5"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</row>
    <row r="55" spans="2:33" ht="16.5"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46"/>
      <c r="AG55" s="46"/>
    </row>
    <row r="56" spans="2:33" ht="16.5"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46"/>
    </row>
    <row r="57" spans="2:33" ht="16.5"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46"/>
      <c r="AG57" s="46"/>
    </row>
    <row r="58" spans="2:33" ht="16.5"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/>
    </row>
    <row r="59" spans="2:33" ht="16.5"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6"/>
      <c r="AG59" s="46"/>
    </row>
    <row r="60" spans="2:33" ht="16.5"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6"/>
      <c r="AB60" s="46"/>
      <c r="AC60" s="46"/>
      <c r="AD60" s="46"/>
      <c r="AE60" s="46"/>
      <c r="AF60" s="46"/>
      <c r="AG60" s="46"/>
    </row>
    <row r="61" spans="2:33" ht="16.5"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46"/>
      <c r="AE61" s="46"/>
      <c r="AF61" s="46"/>
      <c r="AG61" s="46"/>
    </row>
    <row r="62" spans="2:33" ht="16.5"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  <c r="AC62" s="46"/>
      <c r="AD62" s="46"/>
      <c r="AE62" s="46"/>
      <c r="AF62" s="46"/>
      <c r="AG62" s="46"/>
    </row>
    <row r="63" spans="2:33" ht="16.5">
      <c r="B63" s="47"/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/>
      <c r="AC63" s="46"/>
      <c r="AD63" s="46"/>
      <c r="AE63" s="46"/>
      <c r="AF63" s="46"/>
      <c r="AG63" s="46"/>
    </row>
    <row r="64" spans="2:33" ht="16.5">
      <c r="B64" s="47"/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</row>
  </sheetData>
  <sheetProtection/>
  <mergeCells count="6">
    <mergeCell ref="A1:O1"/>
    <mergeCell ref="A3:A6"/>
    <mergeCell ref="B3:O3"/>
    <mergeCell ref="B4:D4"/>
    <mergeCell ref="E4:N4"/>
    <mergeCell ref="O4:O5"/>
  </mergeCells>
  <conditionalFormatting sqref="B35:O38">
    <cfRule type="cellIs" priority="1" dxfId="15" operator="notEqual" stopIfTrue="1">
      <formula>0</formula>
    </cfRule>
  </conditionalFormatting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39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:O1"/>
    </sheetView>
  </sheetViews>
  <sheetFormatPr defaultColWidth="9.33203125" defaultRowHeight="12"/>
  <cols>
    <col min="1" max="1" width="25.16015625" style="8" customWidth="1"/>
    <col min="2" max="4" width="7.66015625" style="0" customWidth="1"/>
    <col min="5" max="9" width="8" style="0" customWidth="1"/>
    <col min="10" max="10" width="11.5" style="0" customWidth="1"/>
    <col min="11" max="11" width="10" style="0" customWidth="1"/>
    <col min="12" max="12" width="8" style="0" customWidth="1"/>
    <col min="13" max="13" width="9.5" style="0" customWidth="1"/>
    <col min="15" max="15" width="9.5" style="0" customWidth="1"/>
  </cols>
  <sheetData>
    <row r="1" spans="1:15" ht="16.5" customHeight="1">
      <c r="A1" s="71" t="s">
        <v>54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</row>
    <row r="2" spans="1:15" s="23" customFormat="1" ht="13.5" customHeight="1">
      <c r="A2" s="24" t="s">
        <v>471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2" customHeight="1">
      <c r="A3" s="67" t="s">
        <v>89</v>
      </c>
      <c r="B3" s="65" t="s">
        <v>50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6"/>
    </row>
    <row r="4" spans="1:15" ht="12" customHeight="1">
      <c r="A4" s="68"/>
      <c r="B4" s="65" t="s">
        <v>24</v>
      </c>
      <c r="C4" s="65"/>
      <c r="D4" s="65"/>
      <c r="E4" s="65" t="s">
        <v>51</v>
      </c>
      <c r="F4" s="65"/>
      <c r="G4" s="65"/>
      <c r="H4" s="65"/>
      <c r="I4" s="65"/>
      <c r="J4" s="65"/>
      <c r="K4" s="65"/>
      <c r="L4" s="65"/>
      <c r="M4" s="65"/>
      <c r="N4" s="65"/>
      <c r="O4" s="66" t="s">
        <v>25</v>
      </c>
    </row>
    <row r="5" spans="1:15" ht="12" customHeight="1">
      <c r="A5" s="68"/>
      <c r="B5" s="14" t="s">
        <v>26</v>
      </c>
      <c r="C5" s="14" t="s">
        <v>27</v>
      </c>
      <c r="D5" s="14" t="s">
        <v>28</v>
      </c>
      <c r="E5" s="14" t="s">
        <v>26</v>
      </c>
      <c r="F5" s="14" t="s">
        <v>29</v>
      </c>
      <c r="G5" s="14" t="s">
        <v>30</v>
      </c>
      <c r="H5" s="14" t="s">
        <v>31</v>
      </c>
      <c r="I5" s="14" t="s">
        <v>32</v>
      </c>
      <c r="J5" s="14" t="s">
        <v>33</v>
      </c>
      <c r="K5" s="14" t="s">
        <v>34</v>
      </c>
      <c r="L5" s="14" t="s">
        <v>35</v>
      </c>
      <c r="M5" s="14" t="s">
        <v>36</v>
      </c>
      <c r="N5" s="14" t="s">
        <v>37</v>
      </c>
      <c r="O5" s="70"/>
    </row>
    <row r="6" spans="1:15" ht="25.5" customHeight="1">
      <c r="A6" s="69"/>
      <c r="B6" s="15" t="s">
        <v>40</v>
      </c>
      <c r="C6" s="15" t="s">
        <v>38</v>
      </c>
      <c r="D6" s="15" t="s">
        <v>39</v>
      </c>
      <c r="E6" s="15" t="s">
        <v>40</v>
      </c>
      <c r="F6" s="15" t="s">
        <v>41</v>
      </c>
      <c r="G6" s="15" t="s">
        <v>42</v>
      </c>
      <c r="H6" s="15" t="s">
        <v>43</v>
      </c>
      <c r="I6" s="15" t="s">
        <v>44</v>
      </c>
      <c r="J6" s="15" t="s">
        <v>52</v>
      </c>
      <c r="K6" s="15" t="s">
        <v>45</v>
      </c>
      <c r="L6" s="15" t="s">
        <v>46</v>
      </c>
      <c r="M6" s="15" t="s">
        <v>47</v>
      </c>
      <c r="N6" s="15" t="s">
        <v>48</v>
      </c>
      <c r="O6" s="16" t="s">
        <v>49</v>
      </c>
    </row>
    <row r="7" spans="1:15" s="4" customFormat="1" ht="12" customHeight="1">
      <c r="A7" s="25" t="s">
        <v>262</v>
      </c>
      <c r="B7" s="31">
        <v>717736</v>
      </c>
      <c r="C7" s="31">
        <v>326658</v>
      </c>
      <c r="D7" s="31">
        <v>391078</v>
      </c>
      <c r="E7" s="31">
        <v>712113</v>
      </c>
      <c r="F7" s="31">
        <v>4725</v>
      </c>
      <c r="G7" s="31">
        <v>2545</v>
      </c>
      <c r="H7" s="31">
        <v>6575</v>
      </c>
      <c r="I7" s="31">
        <v>1535</v>
      </c>
      <c r="J7" s="31">
        <v>402</v>
      </c>
      <c r="K7" s="31">
        <v>602366</v>
      </c>
      <c r="L7" s="31">
        <v>33799</v>
      </c>
      <c r="M7" s="31">
        <v>4155</v>
      </c>
      <c r="N7" s="31">
        <v>56011</v>
      </c>
      <c r="O7" s="32">
        <v>5623</v>
      </c>
    </row>
    <row r="8" spans="1:15" s="4" customFormat="1" ht="12" customHeight="1">
      <c r="A8" s="25" t="s">
        <v>263</v>
      </c>
      <c r="B8" s="31">
        <v>101023</v>
      </c>
      <c r="C8" s="31">
        <v>40198</v>
      </c>
      <c r="D8" s="31">
        <v>60825</v>
      </c>
      <c r="E8" s="31">
        <v>100379</v>
      </c>
      <c r="F8" s="31">
        <v>622</v>
      </c>
      <c r="G8" s="31">
        <v>269</v>
      </c>
      <c r="H8" s="31">
        <v>1092</v>
      </c>
      <c r="I8" s="31">
        <v>154</v>
      </c>
      <c r="J8" s="31">
        <v>60</v>
      </c>
      <c r="K8" s="31">
        <v>82331</v>
      </c>
      <c r="L8" s="31">
        <v>6077</v>
      </c>
      <c r="M8" s="31">
        <v>636</v>
      </c>
      <c r="N8" s="31">
        <v>9138</v>
      </c>
      <c r="O8" s="32">
        <v>644</v>
      </c>
    </row>
    <row r="9" spans="1:15" ht="12" customHeight="1">
      <c r="A9" s="28" t="s">
        <v>283</v>
      </c>
      <c r="B9" s="31">
        <v>65388</v>
      </c>
      <c r="C9" s="31">
        <v>16101</v>
      </c>
      <c r="D9" s="31">
        <v>49287</v>
      </c>
      <c r="E9" s="31">
        <v>62791</v>
      </c>
      <c r="F9" s="31">
        <v>2649</v>
      </c>
      <c r="G9" s="31">
        <v>511</v>
      </c>
      <c r="H9" s="31">
        <v>1759</v>
      </c>
      <c r="I9" s="31">
        <v>289</v>
      </c>
      <c r="J9" s="31">
        <v>23</v>
      </c>
      <c r="K9" s="31">
        <v>37146</v>
      </c>
      <c r="L9" s="31">
        <v>10661</v>
      </c>
      <c r="M9" s="31">
        <v>389</v>
      </c>
      <c r="N9" s="31">
        <v>9364</v>
      </c>
      <c r="O9" s="32">
        <v>2597</v>
      </c>
    </row>
    <row r="10" spans="1:15" ht="12" customHeight="1">
      <c r="A10" s="28" t="s">
        <v>436</v>
      </c>
      <c r="B10" s="31">
        <v>113899</v>
      </c>
      <c r="C10" s="31">
        <v>62010</v>
      </c>
      <c r="D10" s="31">
        <v>51889</v>
      </c>
      <c r="E10" s="31">
        <v>113590</v>
      </c>
      <c r="F10" s="31">
        <v>108</v>
      </c>
      <c r="G10" s="31">
        <v>152</v>
      </c>
      <c r="H10" s="31">
        <v>354</v>
      </c>
      <c r="I10" s="31">
        <v>71</v>
      </c>
      <c r="J10" s="31">
        <v>51</v>
      </c>
      <c r="K10" s="31">
        <v>101416</v>
      </c>
      <c r="L10" s="31">
        <v>7621</v>
      </c>
      <c r="M10" s="31">
        <v>231</v>
      </c>
      <c r="N10" s="31">
        <v>3586</v>
      </c>
      <c r="O10" s="32">
        <v>309</v>
      </c>
    </row>
    <row r="11" spans="1:15" ht="12" customHeight="1">
      <c r="A11" s="28" t="s">
        <v>284</v>
      </c>
      <c r="B11" s="31">
        <v>100414</v>
      </c>
      <c r="C11" s="31">
        <v>55609</v>
      </c>
      <c r="D11" s="31">
        <v>44805</v>
      </c>
      <c r="E11" s="31">
        <v>99913</v>
      </c>
      <c r="F11" s="31">
        <v>503</v>
      </c>
      <c r="G11" s="31">
        <v>249</v>
      </c>
      <c r="H11" s="31">
        <v>898</v>
      </c>
      <c r="I11" s="31">
        <v>303</v>
      </c>
      <c r="J11" s="31">
        <v>95</v>
      </c>
      <c r="K11" s="31">
        <v>88132</v>
      </c>
      <c r="L11" s="31">
        <v>2184</v>
      </c>
      <c r="M11" s="31">
        <v>524</v>
      </c>
      <c r="N11" s="31">
        <v>7025</v>
      </c>
      <c r="O11" s="32">
        <v>501</v>
      </c>
    </row>
    <row r="12" spans="1:15" ht="12" customHeight="1">
      <c r="A12" s="28" t="s">
        <v>285</v>
      </c>
      <c r="B12" s="31">
        <v>59265</v>
      </c>
      <c r="C12" s="31">
        <v>29407</v>
      </c>
      <c r="D12" s="31">
        <v>29858</v>
      </c>
      <c r="E12" s="31">
        <v>59085</v>
      </c>
      <c r="F12" s="31">
        <v>62</v>
      </c>
      <c r="G12" s="31">
        <v>158</v>
      </c>
      <c r="H12" s="31">
        <v>381</v>
      </c>
      <c r="I12" s="31">
        <v>81</v>
      </c>
      <c r="J12" s="31">
        <v>34</v>
      </c>
      <c r="K12" s="31">
        <v>53264</v>
      </c>
      <c r="L12" s="31">
        <v>1369</v>
      </c>
      <c r="M12" s="31">
        <v>270</v>
      </c>
      <c r="N12" s="31">
        <v>3466</v>
      </c>
      <c r="O12" s="32">
        <v>180</v>
      </c>
    </row>
    <row r="13" spans="1:15" ht="12" customHeight="1">
      <c r="A13" s="28" t="s">
        <v>286</v>
      </c>
      <c r="B13" s="31">
        <v>63689</v>
      </c>
      <c r="C13" s="31">
        <v>27762</v>
      </c>
      <c r="D13" s="31">
        <v>35927</v>
      </c>
      <c r="E13" s="31">
        <v>63217</v>
      </c>
      <c r="F13" s="31">
        <v>370</v>
      </c>
      <c r="G13" s="31">
        <v>343</v>
      </c>
      <c r="H13" s="31">
        <v>719</v>
      </c>
      <c r="I13" s="31">
        <v>184</v>
      </c>
      <c r="J13" s="31">
        <v>37</v>
      </c>
      <c r="K13" s="31">
        <v>52563</v>
      </c>
      <c r="L13" s="31">
        <v>2018</v>
      </c>
      <c r="M13" s="31">
        <v>265</v>
      </c>
      <c r="N13" s="31">
        <v>6718</v>
      </c>
      <c r="O13" s="32">
        <v>472</v>
      </c>
    </row>
    <row r="14" spans="1:15" ht="12" customHeight="1">
      <c r="A14" s="25" t="s">
        <v>282</v>
      </c>
      <c r="B14" s="31">
        <v>212737</v>
      </c>
      <c r="C14" s="31">
        <v>95265</v>
      </c>
      <c r="D14" s="31">
        <v>117472</v>
      </c>
      <c r="E14" s="31">
        <v>211818</v>
      </c>
      <c r="F14" s="31">
        <v>406</v>
      </c>
      <c r="G14" s="31">
        <v>862</v>
      </c>
      <c r="H14" s="31">
        <v>1358</v>
      </c>
      <c r="I14" s="31">
        <v>450</v>
      </c>
      <c r="J14" s="31">
        <v>102</v>
      </c>
      <c r="K14" s="31">
        <v>186467</v>
      </c>
      <c r="L14" s="31">
        <v>3750</v>
      </c>
      <c r="M14" s="31">
        <v>1816</v>
      </c>
      <c r="N14" s="31">
        <v>16607</v>
      </c>
      <c r="O14" s="32">
        <v>919</v>
      </c>
    </row>
    <row r="15" spans="1:15" ht="12" customHeight="1">
      <c r="A15" s="39" t="s">
        <v>264</v>
      </c>
      <c r="B15" s="29">
        <v>12644</v>
      </c>
      <c r="C15" s="29">
        <v>5467</v>
      </c>
      <c r="D15" s="29">
        <v>7177</v>
      </c>
      <c r="E15" s="29">
        <v>12628</v>
      </c>
      <c r="F15" s="29">
        <v>9</v>
      </c>
      <c r="G15" s="29">
        <v>6</v>
      </c>
      <c r="H15" s="29">
        <v>84</v>
      </c>
      <c r="I15" s="29">
        <v>28</v>
      </c>
      <c r="J15" s="29">
        <v>8</v>
      </c>
      <c r="K15" s="29">
        <v>11539</v>
      </c>
      <c r="L15" s="29">
        <v>165</v>
      </c>
      <c r="M15" s="29">
        <v>27</v>
      </c>
      <c r="N15" s="29">
        <v>762</v>
      </c>
      <c r="O15" s="30">
        <v>16</v>
      </c>
    </row>
    <row r="16" spans="1:15" ht="12" customHeight="1">
      <c r="A16" s="39" t="s">
        <v>266</v>
      </c>
      <c r="B16" s="29">
        <v>30355</v>
      </c>
      <c r="C16" s="29">
        <v>12668</v>
      </c>
      <c r="D16" s="29">
        <v>17687</v>
      </c>
      <c r="E16" s="29">
        <v>30190</v>
      </c>
      <c r="F16" s="29">
        <v>129</v>
      </c>
      <c r="G16" s="29">
        <v>209</v>
      </c>
      <c r="H16" s="29">
        <v>236</v>
      </c>
      <c r="I16" s="29">
        <v>53</v>
      </c>
      <c r="J16" s="29">
        <v>9</v>
      </c>
      <c r="K16" s="29">
        <v>27197</v>
      </c>
      <c r="L16" s="29">
        <v>520</v>
      </c>
      <c r="M16" s="29">
        <v>290</v>
      </c>
      <c r="N16" s="29">
        <v>1547</v>
      </c>
      <c r="O16" s="30">
        <v>165</v>
      </c>
    </row>
    <row r="17" spans="1:15" s="22" customFormat="1" ht="12" customHeight="1">
      <c r="A17" s="39" t="s">
        <v>267</v>
      </c>
      <c r="B17" s="29">
        <v>21276</v>
      </c>
      <c r="C17" s="29">
        <v>8239</v>
      </c>
      <c r="D17" s="29">
        <v>13037</v>
      </c>
      <c r="E17" s="29">
        <v>21234</v>
      </c>
      <c r="F17" s="29">
        <v>19</v>
      </c>
      <c r="G17" s="29">
        <v>62</v>
      </c>
      <c r="H17" s="29">
        <v>61</v>
      </c>
      <c r="I17" s="29">
        <v>14</v>
      </c>
      <c r="J17" s="29">
        <v>2</v>
      </c>
      <c r="K17" s="29">
        <v>19847</v>
      </c>
      <c r="L17" s="29">
        <v>227</v>
      </c>
      <c r="M17" s="29">
        <v>324</v>
      </c>
      <c r="N17" s="29">
        <v>678</v>
      </c>
      <c r="O17" s="30">
        <v>42</v>
      </c>
    </row>
    <row r="18" spans="1:15" ht="12" customHeight="1">
      <c r="A18" s="39" t="s">
        <v>268</v>
      </c>
      <c r="B18" s="29">
        <v>50993</v>
      </c>
      <c r="C18" s="29">
        <v>30897</v>
      </c>
      <c r="D18" s="29">
        <v>20096</v>
      </c>
      <c r="E18" s="29">
        <v>50962</v>
      </c>
      <c r="F18" s="29">
        <v>8</v>
      </c>
      <c r="G18" s="29">
        <v>9</v>
      </c>
      <c r="H18" s="29">
        <v>132</v>
      </c>
      <c r="I18" s="29">
        <v>27</v>
      </c>
      <c r="J18" s="29">
        <v>11</v>
      </c>
      <c r="K18" s="29">
        <v>47631</v>
      </c>
      <c r="L18" s="29">
        <v>476</v>
      </c>
      <c r="M18" s="29">
        <v>149</v>
      </c>
      <c r="N18" s="29">
        <v>2519</v>
      </c>
      <c r="O18" s="30">
        <v>31</v>
      </c>
    </row>
    <row r="19" spans="1:15" ht="12" customHeight="1">
      <c r="A19" s="39" t="s">
        <v>269</v>
      </c>
      <c r="B19" s="29">
        <v>12252</v>
      </c>
      <c r="C19" s="29">
        <v>5158</v>
      </c>
      <c r="D19" s="29">
        <v>7094</v>
      </c>
      <c r="E19" s="29">
        <v>12232</v>
      </c>
      <c r="F19" s="29">
        <v>14</v>
      </c>
      <c r="G19" s="29">
        <v>6</v>
      </c>
      <c r="H19" s="29">
        <v>70</v>
      </c>
      <c r="I19" s="29">
        <v>21</v>
      </c>
      <c r="J19" s="29">
        <v>17</v>
      </c>
      <c r="K19" s="29">
        <v>10874</v>
      </c>
      <c r="L19" s="29">
        <v>200</v>
      </c>
      <c r="M19" s="29">
        <v>72</v>
      </c>
      <c r="N19" s="29">
        <v>958</v>
      </c>
      <c r="O19" s="30">
        <v>20</v>
      </c>
    </row>
    <row r="20" spans="1:15" ht="12" customHeight="1">
      <c r="A20" s="39" t="s">
        <v>270</v>
      </c>
      <c r="B20" s="29">
        <v>18582</v>
      </c>
      <c r="C20" s="29">
        <v>8310</v>
      </c>
      <c r="D20" s="29">
        <v>10272</v>
      </c>
      <c r="E20" s="29">
        <v>18453</v>
      </c>
      <c r="F20" s="29">
        <v>18</v>
      </c>
      <c r="G20" s="29">
        <v>45</v>
      </c>
      <c r="H20" s="29">
        <v>60</v>
      </c>
      <c r="I20" s="29">
        <v>26</v>
      </c>
      <c r="J20" s="29">
        <v>16</v>
      </c>
      <c r="K20" s="29">
        <v>16253</v>
      </c>
      <c r="L20" s="29">
        <v>303</v>
      </c>
      <c r="M20" s="29">
        <v>228</v>
      </c>
      <c r="N20" s="29">
        <v>1504</v>
      </c>
      <c r="O20" s="30">
        <v>129</v>
      </c>
    </row>
    <row r="21" spans="1:15" ht="12" customHeight="1">
      <c r="A21" s="39" t="s">
        <v>271</v>
      </c>
      <c r="B21" s="29">
        <v>13006</v>
      </c>
      <c r="C21" s="29">
        <v>5856</v>
      </c>
      <c r="D21" s="29">
        <v>7150</v>
      </c>
      <c r="E21" s="29">
        <v>12988</v>
      </c>
      <c r="F21" s="29">
        <v>10</v>
      </c>
      <c r="G21" s="29">
        <v>5</v>
      </c>
      <c r="H21" s="29">
        <v>36</v>
      </c>
      <c r="I21" s="29">
        <v>20</v>
      </c>
      <c r="J21" s="29">
        <v>12</v>
      </c>
      <c r="K21" s="29">
        <v>10967</v>
      </c>
      <c r="L21" s="29">
        <v>105</v>
      </c>
      <c r="M21" s="29">
        <v>34</v>
      </c>
      <c r="N21" s="29">
        <v>1799</v>
      </c>
      <c r="O21" s="30">
        <v>18</v>
      </c>
    </row>
    <row r="22" spans="1:15" ht="12" customHeight="1">
      <c r="A22" s="39" t="s">
        <v>272</v>
      </c>
      <c r="B22" s="29">
        <v>15102</v>
      </c>
      <c r="C22" s="29">
        <v>6361</v>
      </c>
      <c r="D22" s="29">
        <v>8741</v>
      </c>
      <c r="E22" s="29">
        <v>15066</v>
      </c>
      <c r="F22" s="29">
        <v>14</v>
      </c>
      <c r="G22" s="29">
        <v>5</v>
      </c>
      <c r="H22" s="29">
        <v>64</v>
      </c>
      <c r="I22" s="29">
        <v>52</v>
      </c>
      <c r="J22" s="29">
        <v>6</v>
      </c>
      <c r="K22" s="29">
        <v>12800</v>
      </c>
      <c r="L22" s="29">
        <v>286</v>
      </c>
      <c r="M22" s="29">
        <v>88</v>
      </c>
      <c r="N22" s="29">
        <v>1751</v>
      </c>
      <c r="O22" s="30">
        <v>36</v>
      </c>
    </row>
    <row r="23" spans="1:15" ht="12" customHeight="1">
      <c r="A23" s="39" t="s">
        <v>273</v>
      </c>
      <c r="B23" s="29">
        <v>2691</v>
      </c>
      <c r="C23" s="29">
        <v>698</v>
      </c>
      <c r="D23" s="29">
        <v>1993</v>
      </c>
      <c r="E23" s="29">
        <v>2677</v>
      </c>
      <c r="F23" s="29">
        <v>12</v>
      </c>
      <c r="G23" s="29">
        <v>3</v>
      </c>
      <c r="H23" s="29">
        <v>53</v>
      </c>
      <c r="I23" s="29">
        <v>21</v>
      </c>
      <c r="J23" s="29">
        <v>3</v>
      </c>
      <c r="K23" s="29">
        <v>2191</v>
      </c>
      <c r="L23" s="29">
        <v>100</v>
      </c>
      <c r="M23" s="29">
        <v>65</v>
      </c>
      <c r="N23" s="29">
        <v>229</v>
      </c>
      <c r="O23" s="30">
        <v>14</v>
      </c>
    </row>
    <row r="24" spans="1:15" ht="12" customHeight="1">
      <c r="A24" s="39" t="s">
        <v>274</v>
      </c>
      <c r="B24" s="29">
        <v>6975</v>
      </c>
      <c r="C24" s="29">
        <v>2092</v>
      </c>
      <c r="D24" s="29">
        <v>4883</v>
      </c>
      <c r="E24" s="29">
        <v>6945</v>
      </c>
      <c r="F24" s="29">
        <v>15</v>
      </c>
      <c r="G24" s="29">
        <v>2</v>
      </c>
      <c r="H24" s="29">
        <v>80</v>
      </c>
      <c r="I24" s="29">
        <v>31</v>
      </c>
      <c r="J24" s="29">
        <v>3</v>
      </c>
      <c r="K24" s="29">
        <v>5349</v>
      </c>
      <c r="L24" s="29">
        <v>319</v>
      </c>
      <c r="M24" s="29">
        <v>256</v>
      </c>
      <c r="N24" s="29">
        <v>890</v>
      </c>
      <c r="O24" s="30">
        <v>30</v>
      </c>
    </row>
    <row r="25" spans="1:15" ht="12" customHeight="1">
      <c r="A25" s="39" t="s">
        <v>275</v>
      </c>
      <c r="B25" s="29">
        <v>2803</v>
      </c>
      <c r="C25" s="29">
        <v>1815</v>
      </c>
      <c r="D25" s="29">
        <v>988</v>
      </c>
      <c r="E25" s="29">
        <v>2802</v>
      </c>
      <c r="F25" s="29">
        <v>1</v>
      </c>
      <c r="G25" s="29">
        <v>0</v>
      </c>
      <c r="H25" s="29">
        <v>15</v>
      </c>
      <c r="I25" s="29">
        <v>1</v>
      </c>
      <c r="J25" s="29">
        <v>1</v>
      </c>
      <c r="K25" s="29">
        <v>2667</v>
      </c>
      <c r="L25" s="29">
        <v>33</v>
      </c>
      <c r="M25" s="29">
        <v>40</v>
      </c>
      <c r="N25" s="29">
        <v>44</v>
      </c>
      <c r="O25" s="30">
        <v>1</v>
      </c>
    </row>
    <row r="26" spans="1:15" ht="12" customHeight="1">
      <c r="A26" s="39" t="s">
        <v>276</v>
      </c>
      <c r="B26" s="29">
        <v>6288</v>
      </c>
      <c r="C26" s="29">
        <v>1698</v>
      </c>
      <c r="D26" s="29">
        <v>4590</v>
      </c>
      <c r="E26" s="29">
        <v>6266</v>
      </c>
      <c r="F26" s="29">
        <v>30</v>
      </c>
      <c r="G26" s="29">
        <v>13</v>
      </c>
      <c r="H26" s="29">
        <v>47</v>
      </c>
      <c r="I26" s="29">
        <v>9</v>
      </c>
      <c r="J26" s="29">
        <v>2</v>
      </c>
      <c r="K26" s="29">
        <v>4981</v>
      </c>
      <c r="L26" s="29">
        <v>184</v>
      </c>
      <c r="M26" s="29">
        <v>171</v>
      </c>
      <c r="N26" s="29">
        <v>829</v>
      </c>
      <c r="O26" s="30">
        <v>22</v>
      </c>
    </row>
    <row r="27" spans="1:15" ht="12" customHeight="1">
      <c r="A27" s="39" t="s">
        <v>277</v>
      </c>
      <c r="B27" s="29">
        <v>16101</v>
      </c>
      <c r="C27" s="29">
        <v>5278</v>
      </c>
      <c r="D27" s="29">
        <v>10823</v>
      </c>
      <c r="E27" s="29">
        <v>15719</v>
      </c>
      <c r="F27" s="29">
        <v>116</v>
      </c>
      <c r="G27" s="29">
        <v>490</v>
      </c>
      <c r="H27" s="29">
        <v>359</v>
      </c>
      <c r="I27" s="29">
        <v>113</v>
      </c>
      <c r="J27" s="29">
        <v>4</v>
      </c>
      <c r="K27" s="29">
        <v>11132</v>
      </c>
      <c r="L27" s="29">
        <v>749</v>
      </c>
      <c r="M27" s="29">
        <v>36</v>
      </c>
      <c r="N27" s="29">
        <v>2720</v>
      </c>
      <c r="O27" s="30">
        <v>382</v>
      </c>
    </row>
    <row r="28" spans="1:15" ht="12" customHeight="1">
      <c r="A28" s="39" t="s">
        <v>278</v>
      </c>
      <c r="B28" s="29">
        <v>3669</v>
      </c>
      <c r="C28" s="29">
        <v>728</v>
      </c>
      <c r="D28" s="29">
        <v>2941</v>
      </c>
      <c r="E28" s="29">
        <v>3656</v>
      </c>
      <c r="F28" s="29">
        <v>11</v>
      </c>
      <c r="G28" s="29">
        <v>7</v>
      </c>
      <c r="H28" s="29">
        <v>61</v>
      </c>
      <c r="I28" s="29">
        <v>34</v>
      </c>
      <c r="J28" s="29">
        <v>8</v>
      </c>
      <c r="K28" s="29">
        <v>3039</v>
      </c>
      <c r="L28" s="29">
        <v>83</v>
      </c>
      <c r="M28" s="29">
        <v>36</v>
      </c>
      <c r="N28" s="29">
        <v>377</v>
      </c>
      <c r="O28" s="30">
        <v>13</v>
      </c>
    </row>
    <row r="29" spans="1:15" ht="12" customHeight="1">
      <c r="A29" s="25" t="s">
        <v>279</v>
      </c>
      <c r="B29" s="31">
        <v>1321</v>
      </c>
      <c r="C29" s="31">
        <v>306</v>
      </c>
      <c r="D29" s="31">
        <v>1015</v>
      </c>
      <c r="E29" s="31">
        <v>1320</v>
      </c>
      <c r="F29" s="31">
        <v>5</v>
      </c>
      <c r="G29" s="31">
        <v>1</v>
      </c>
      <c r="H29" s="31">
        <v>14</v>
      </c>
      <c r="I29" s="31">
        <v>3</v>
      </c>
      <c r="J29" s="31">
        <v>0</v>
      </c>
      <c r="K29" s="31">
        <v>1047</v>
      </c>
      <c r="L29" s="31">
        <v>119</v>
      </c>
      <c r="M29" s="31">
        <v>24</v>
      </c>
      <c r="N29" s="31">
        <v>107</v>
      </c>
      <c r="O29" s="32">
        <v>1</v>
      </c>
    </row>
    <row r="30" spans="1:15" s="4" customFormat="1" ht="12" customHeight="1">
      <c r="A30" s="39" t="s">
        <v>280</v>
      </c>
      <c r="B30" s="29">
        <v>1102</v>
      </c>
      <c r="C30" s="29">
        <v>223</v>
      </c>
      <c r="D30" s="29">
        <v>879</v>
      </c>
      <c r="E30" s="29">
        <v>1101</v>
      </c>
      <c r="F30" s="29">
        <v>5</v>
      </c>
      <c r="G30" s="29">
        <v>1</v>
      </c>
      <c r="H30" s="29">
        <v>14</v>
      </c>
      <c r="I30" s="29">
        <v>3</v>
      </c>
      <c r="J30" s="29">
        <v>0</v>
      </c>
      <c r="K30" s="29">
        <v>880</v>
      </c>
      <c r="L30" s="29">
        <v>88</v>
      </c>
      <c r="M30" s="29">
        <v>12</v>
      </c>
      <c r="N30" s="29">
        <v>98</v>
      </c>
      <c r="O30" s="30">
        <v>1</v>
      </c>
    </row>
    <row r="31" spans="1:15" s="4" customFormat="1" ht="12" customHeight="1">
      <c r="A31" s="39" t="s">
        <v>281</v>
      </c>
      <c r="B31" s="29">
        <v>219</v>
      </c>
      <c r="C31" s="29">
        <v>83</v>
      </c>
      <c r="D31" s="29">
        <v>136</v>
      </c>
      <c r="E31" s="29">
        <v>219</v>
      </c>
      <c r="F31" s="29">
        <v>0</v>
      </c>
      <c r="G31" s="29">
        <v>0</v>
      </c>
      <c r="H31" s="29">
        <v>0</v>
      </c>
      <c r="I31" s="29">
        <v>0</v>
      </c>
      <c r="J31" s="29">
        <v>0</v>
      </c>
      <c r="K31" s="29">
        <v>167</v>
      </c>
      <c r="L31" s="29">
        <v>31</v>
      </c>
      <c r="M31" s="29">
        <v>12</v>
      </c>
      <c r="N31" s="29">
        <v>9</v>
      </c>
      <c r="O31" s="30">
        <v>0</v>
      </c>
    </row>
    <row r="32" spans="1:12" ht="11.25" customHeight="1">
      <c r="A32" s="43" t="s">
        <v>56</v>
      </c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</row>
    <row r="33" spans="1:12" ht="12">
      <c r="A33" s="13" t="s">
        <v>55</v>
      </c>
      <c r="G33" s="7"/>
      <c r="H33" s="7"/>
      <c r="I33" s="7"/>
      <c r="J33" s="7"/>
      <c r="K33" s="7"/>
      <c r="L33" s="7"/>
    </row>
    <row r="34" ht="12">
      <c r="A34" s="6"/>
    </row>
    <row r="35" spans="1:15" ht="12" hidden="1">
      <c r="A35" s="33" t="s">
        <v>118</v>
      </c>
      <c r="B35" s="7">
        <f>B7-SUM(B8:B14)-B29</f>
        <v>0</v>
      </c>
      <c r="C35" s="7">
        <f aca="true" t="shared" si="0" ref="C35:O35">C7-SUM(C8:C14)-C29</f>
        <v>0</v>
      </c>
      <c r="D35" s="7">
        <f t="shared" si="0"/>
        <v>0</v>
      </c>
      <c r="E35" s="7">
        <f t="shared" si="0"/>
        <v>0</v>
      </c>
      <c r="F35" s="7">
        <f t="shared" si="0"/>
        <v>0</v>
      </c>
      <c r="G35" s="7">
        <f t="shared" si="0"/>
        <v>0</v>
      </c>
      <c r="H35" s="7">
        <f t="shared" si="0"/>
        <v>0</v>
      </c>
      <c r="I35" s="7">
        <f t="shared" si="0"/>
        <v>0</v>
      </c>
      <c r="J35" s="7">
        <f t="shared" si="0"/>
        <v>0</v>
      </c>
      <c r="K35" s="7">
        <f t="shared" si="0"/>
        <v>0</v>
      </c>
      <c r="L35" s="7">
        <f t="shared" si="0"/>
        <v>0</v>
      </c>
      <c r="M35" s="7">
        <f t="shared" si="0"/>
        <v>0</v>
      </c>
      <c r="N35" s="7">
        <f t="shared" si="0"/>
        <v>0</v>
      </c>
      <c r="O35" s="7">
        <f t="shared" si="0"/>
        <v>0</v>
      </c>
    </row>
    <row r="36" spans="1:15" ht="12" hidden="1">
      <c r="A36" s="33" t="s">
        <v>119</v>
      </c>
      <c r="B36" s="7">
        <f>B14-SUM(B15:B28)</f>
        <v>0</v>
      </c>
      <c r="C36" s="7">
        <f aca="true" t="shared" si="1" ref="C36:O36">C14-SUM(C15:C28)</f>
        <v>0</v>
      </c>
      <c r="D36" s="7">
        <f t="shared" si="1"/>
        <v>0</v>
      </c>
      <c r="E36" s="7">
        <f t="shared" si="1"/>
        <v>0</v>
      </c>
      <c r="F36" s="7">
        <f t="shared" si="1"/>
        <v>0</v>
      </c>
      <c r="G36" s="7">
        <f t="shared" si="1"/>
        <v>0</v>
      </c>
      <c r="H36" s="7">
        <f t="shared" si="1"/>
        <v>0</v>
      </c>
      <c r="I36" s="7">
        <f t="shared" si="1"/>
        <v>0</v>
      </c>
      <c r="J36" s="7">
        <f t="shared" si="1"/>
        <v>0</v>
      </c>
      <c r="K36" s="7">
        <f t="shared" si="1"/>
        <v>0</v>
      </c>
      <c r="L36" s="7">
        <f t="shared" si="1"/>
        <v>0</v>
      </c>
      <c r="M36" s="7">
        <f t="shared" si="1"/>
        <v>0</v>
      </c>
      <c r="N36" s="7">
        <f t="shared" si="1"/>
        <v>0</v>
      </c>
      <c r="O36" s="7">
        <f t="shared" si="1"/>
        <v>0</v>
      </c>
    </row>
    <row r="37" spans="1:15" ht="12" hidden="1">
      <c r="A37" s="33" t="s">
        <v>120</v>
      </c>
      <c r="B37" s="7">
        <f>B29-B30-B31</f>
        <v>0</v>
      </c>
      <c r="C37" s="7">
        <f aca="true" t="shared" si="2" ref="C37:O37">C29-C30-C31</f>
        <v>0</v>
      </c>
      <c r="D37" s="7">
        <f t="shared" si="2"/>
        <v>0</v>
      </c>
      <c r="E37" s="7">
        <f t="shared" si="2"/>
        <v>0</v>
      </c>
      <c r="F37" s="7">
        <f t="shared" si="2"/>
        <v>0</v>
      </c>
      <c r="G37" s="7">
        <f t="shared" si="2"/>
        <v>0</v>
      </c>
      <c r="H37" s="7">
        <f t="shared" si="2"/>
        <v>0</v>
      </c>
      <c r="I37" s="7">
        <f t="shared" si="2"/>
        <v>0</v>
      </c>
      <c r="J37" s="7">
        <f t="shared" si="2"/>
        <v>0</v>
      </c>
      <c r="K37" s="7">
        <f t="shared" si="2"/>
        <v>0</v>
      </c>
      <c r="L37" s="7">
        <f t="shared" si="2"/>
        <v>0</v>
      </c>
      <c r="M37" s="7">
        <f t="shared" si="2"/>
        <v>0</v>
      </c>
      <c r="N37" s="7">
        <f t="shared" si="2"/>
        <v>0</v>
      </c>
      <c r="O37" s="7">
        <f t="shared" si="2"/>
        <v>0</v>
      </c>
    </row>
    <row r="38" spans="1:15" ht="12" hidden="1">
      <c r="A38" s="33" t="s">
        <v>414</v>
      </c>
      <c r="B38" s="7">
        <f>B7-'年月Monthly'!B235</f>
        <v>0</v>
      </c>
      <c r="C38" s="7">
        <f>C7-'年月Monthly'!C235</f>
        <v>0</v>
      </c>
      <c r="D38" s="7">
        <f>D7-'年月Monthly'!D235</f>
        <v>0</v>
      </c>
      <c r="E38" s="7">
        <f>E7-'年月Monthly'!E235</f>
        <v>0</v>
      </c>
      <c r="F38" s="7">
        <f>F7-'年月Monthly'!F235</f>
        <v>0</v>
      </c>
      <c r="G38" s="7">
        <f>G7-'年月Monthly'!G235</f>
        <v>0</v>
      </c>
      <c r="H38" s="7">
        <f>H7-'年月Monthly'!H235</f>
        <v>0</v>
      </c>
      <c r="I38" s="7">
        <f>I7-'年月Monthly'!I235</f>
        <v>0</v>
      </c>
      <c r="J38" s="7">
        <f>J7-'年月Monthly'!J235</f>
        <v>0</v>
      </c>
      <c r="K38" s="7">
        <f>K7-'年月Monthly'!K235</f>
        <v>0</v>
      </c>
      <c r="L38" s="7">
        <f>L7-'年月Monthly'!L235</f>
        <v>0</v>
      </c>
      <c r="M38" s="7">
        <f>M7-'年月Monthly'!M235</f>
        <v>0</v>
      </c>
      <c r="N38" s="7">
        <f>N7-'年月Monthly'!N235</f>
        <v>0</v>
      </c>
      <c r="O38" s="7">
        <f>O7-'年月Monthly'!O235</f>
        <v>0</v>
      </c>
    </row>
    <row r="39" spans="1:12" ht="12">
      <c r="A39" s="6"/>
      <c r="H39" s="7"/>
      <c r="I39" s="7"/>
      <c r="J39" s="7"/>
      <c r="K39" s="7"/>
      <c r="L39" s="7"/>
    </row>
  </sheetData>
  <sheetProtection/>
  <mergeCells count="6">
    <mergeCell ref="A1:O1"/>
    <mergeCell ref="A3:A6"/>
    <mergeCell ref="B3:O3"/>
    <mergeCell ref="B4:D4"/>
    <mergeCell ref="E4:N4"/>
    <mergeCell ref="O4:O5"/>
  </mergeCells>
  <conditionalFormatting sqref="B35:O38">
    <cfRule type="cellIs" priority="1" dxfId="15" operator="notEqual" stopIfTrue="1">
      <formula>0</formula>
    </cfRule>
  </conditionalFormatting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39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:O1"/>
    </sheetView>
  </sheetViews>
  <sheetFormatPr defaultColWidth="9.33203125" defaultRowHeight="12"/>
  <cols>
    <col min="1" max="1" width="25.16015625" style="8" customWidth="1"/>
    <col min="2" max="4" width="7.66015625" style="0" customWidth="1"/>
    <col min="5" max="9" width="8" style="0" customWidth="1"/>
    <col min="10" max="10" width="11.5" style="0" customWidth="1"/>
    <col min="11" max="11" width="10" style="0" customWidth="1"/>
    <col min="12" max="12" width="8" style="0" customWidth="1"/>
    <col min="13" max="13" width="9.5" style="0" customWidth="1"/>
    <col min="15" max="15" width="9.5" style="0" customWidth="1"/>
  </cols>
  <sheetData>
    <row r="1" spans="1:15" ht="16.5" customHeight="1">
      <c r="A1" s="71" t="s">
        <v>54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</row>
    <row r="2" spans="1:15" s="23" customFormat="1" ht="13.5" customHeight="1">
      <c r="A2" s="24" t="s">
        <v>439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2" customHeight="1">
      <c r="A3" s="67" t="s">
        <v>89</v>
      </c>
      <c r="B3" s="65" t="s">
        <v>50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6"/>
    </row>
    <row r="4" spans="1:15" ht="12" customHeight="1">
      <c r="A4" s="68"/>
      <c r="B4" s="65" t="s">
        <v>24</v>
      </c>
      <c r="C4" s="65"/>
      <c r="D4" s="65"/>
      <c r="E4" s="65" t="s">
        <v>51</v>
      </c>
      <c r="F4" s="65"/>
      <c r="G4" s="65"/>
      <c r="H4" s="65"/>
      <c r="I4" s="65"/>
      <c r="J4" s="65"/>
      <c r="K4" s="65"/>
      <c r="L4" s="65"/>
      <c r="M4" s="65"/>
      <c r="N4" s="65"/>
      <c r="O4" s="66" t="s">
        <v>25</v>
      </c>
    </row>
    <row r="5" spans="1:15" ht="12" customHeight="1">
      <c r="A5" s="68"/>
      <c r="B5" s="14" t="s">
        <v>26</v>
      </c>
      <c r="C5" s="14" t="s">
        <v>27</v>
      </c>
      <c r="D5" s="14" t="s">
        <v>28</v>
      </c>
      <c r="E5" s="14" t="s">
        <v>26</v>
      </c>
      <c r="F5" s="14" t="s">
        <v>29</v>
      </c>
      <c r="G5" s="14" t="s">
        <v>30</v>
      </c>
      <c r="H5" s="14" t="s">
        <v>31</v>
      </c>
      <c r="I5" s="14" t="s">
        <v>32</v>
      </c>
      <c r="J5" s="14" t="s">
        <v>33</v>
      </c>
      <c r="K5" s="14" t="s">
        <v>34</v>
      </c>
      <c r="L5" s="14" t="s">
        <v>35</v>
      </c>
      <c r="M5" s="14" t="s">
        <v>36</v>
      </c>
      <c r="N5" s="14" t="s">
        <v>37</v>
      </c>
      <c r="O5" s="70"/>
    </row>
    <row r="6" spans="1:15" ht="25.5" customHeight="1">
      <c r="A6" s="69"/>
      <c r="B6" s="15" t="s">
        <v>40</v>
      </c>
      <c r="C6" s="15" t="s">
        <v>38</v>
      </c>
      <c r="D6" s="15" t="s">
        <v>39</v>
      </c>
      <c r="E6" s="15" t="s">
        <v>40</v>
      </c>
      <c r="F6" s="15" t="s">
        <v>41</v>
      </c>
      <c r="G6" s="15" t="s">
        <v>42</v>
      </c>
      <c r="H6" s="15" t="s">
        <v>43</v>
      </c>
      <c r="I6" s="15" t="s">
        <v>44</v>
      </c>
      <c r="J6" s="15" t="s">
        <v>52</v>
      </c>
      <c r="K6" s="15" t="s">
        <v>45</v>
      </c>
      <c r="L6" s="15" t="s">
        <v>46</v>
      </c>
      <c r="M6" s="15" t="s">
        <v>47</v>
      </c>
      <c r="N6" s="15" t="s">
        <v>48</v>
      </c>
      <c r="O6" s="16" t="s">
        <v>49</v>
      </c>
    </row>
    <row r="7" spans="1:15" s="4" customFormat="1" ht="12" customHeight="1">
      <c r="A7" s="25" t="s">
        <v>262</v>
      </c>
      <c r="B7" s="31">
        <v>671375</v>
      </c>
      <c r="C7" s="31">
        <v>300157</v>
      </c>
      <c r="D7" s="31">
        <v>371218</v>
      </c>
      <c r="E7" s="31">
        <v>665681</v>
      </c>
      <c r="F7" s="31">
        <v>4618</v>
      </c>
      <c r="G7" s="31">
        <v>2397</v>
      </c>
      <c r="H7" s="31">
        <v>6684</v>
      </c>
      <c r="I7" s="31">
        <v>1623</v>
      </c>
      <c r="J7" s="31">
        <v>341</v>
      </c>
      <c r="K7" s="31">
        <v>563418</v>
      </c>
      <c r="L7" s="31">
        <v>30484</v>
      </c>
      <c r="M7" s="31">
        <v>3092</v>
      </c>
      <c r="N7" s="31">
        <v>53024</v>
      </c>
      <c r="O7" s="32">
        <v>5694</v>
      </c>
    </row>
    <row r="8" spans="1:15" s="4" customFormat="1" ht="12" customHeight="1">
      <c r="A8" s="25" t="s">
        <v>263</v>
      </c>
      <c r="B8" s="31">
        <v>94891</v>
      </c>
      <c r="C8" s="31">
        <v>37354</v>
      </c>
      <c r="D8" s="31">
        <v>57537</v>
      </c>
      <c r="E8" s="31">
        <v>94281</v>
      </c>
      <c r="F8" s="31">
        <v>566</v>
      </c>
      <c r="G8" s="31">
        <v>236</v>
      </c>
      <c r="H8" s="31">
        <v>1032</v>
      </c>
      <c r="I8" s="31">
        <v>154</v>
      </c>
      <c r="J8" s="31">
        <v>56</v>
      </c>
      <c r="K8" s="31">
        <v>77415</v>
      </c>
      <c r="L8" s="31">
        <v>5492</v>
      </c>
      <c r="M8" s="31">
        <v>469</v>
      </c>
      <c r="N8" s="31">
        <v>8861</v>
      </c>
      <c r="O8" s="32">
        <v>610</v>
      </c>
    </row>
    <row r="9" spans="1:15" ht="12" customHeight="1">
      <c r="A9" s="28" t="s">
        <v>283</v>
      </c>
      <c r="B9" s="31">
        <v>63474</v>
      </c>
      <c r="C9" s="31">
        <v>15566</v>
      </c>
      <c r="D9" s="31">
        <v>47908</v>
      </c>
      <c r="E9" s="31">
        <v>60777</v>
      </c>
      <c r="F9" s="31">
        <v>2617</v>
      </c>
      <c r="G9" s="31">
        <v>487</v>
      </c>
      <c r="H9" s="31">
        <v>1890</v>
      </c>
      <c r="I9" s="31">
        <v>327</v>
      </c>
      <c r="J9" s="31">
        <v>18</v>
      </c>
      <c r="K9" s="31">
        <v>36308</v>
      </c>
      <c r="L9" s="31">
        <v>9262</v>
      </c>
      <c r="M9" s="31">
        <v>343</v>
      </c>
      <c r="N9" s="31">
        <v>9525</v>
      </c>
      <c r="O9" s="32">
        <v>2697</v>
      </c>
    </row>
    <row r="10" spans="1:15" ht="12" customHeight="1">
      <c r="A10" s="28" t="s">
        <v>436</v>
      </c>
      <c r="B10" s="31">
        <v>106831</v>
      </c>
      <c r="C10" s="31">
        <v>58007</v>
      </c>
      <c r="D10" s="31">
        <v>48824</v>
      </c>
      <c r="E10" s="31">
        <v>106531</v>
      </c>
      <c r="F10" s="31">
        <v>105</v>
      </c>
      <c r="G10" s="31">
        <v>144</v>
      </c>
      <c r="H10" s="31">
        <v>349</v>
      </c>
      <c r="I10" s="31">
        <v>65</v>
      </c>
      <c r="J10" s="31">
        <v>56</v>
      </c>
      <c r="K10" s="31">
        <v>95295</v>
      </c>
      <c r="L10" s="31">
        <v>7328</v>
      </c>
      <c r="M10" s="31">
        <v>68</v>
      </c>
      <c r="N10" s="31">
        <v>3121</v>
      </c>
      <c r="O10" s="32">
        <v>300</v>
      </c>
    </row>
    <row r="11" spans="1:15" ht="12" customHeight="1">
      <c r="A11" s="28" t="s">
        <v>284</v>
      </c>
      <c r="B11" s="31">
        <v>92200</v>
      </c>
      <c r="C11" s="31">
        <v>50042</v>
      </c>
      <c r="D11" s="31">
        <v>42158</v>
      </c>
      <c r="E11" s="31">
        <v>91677</v>
      </c>
      <c r="F11" s="31">
        <v>488</v>
      </c>
      <c r="G11" s="31">
        <v>241</v>
      </c>
      <c r="H11" s="31">
        <v>900</v>
      </c>
      <c r="I11" s="31">
        <v>333</v>
      </c>
      <c r="J11" s="31">
        <v>82</v>
      </c>
      <c r="K11" s="31">
        <v>80560</v>
      </c>
      <c r="L11" s="31">
        <v>1785</v>
      </c>
      <c r="M11" s="31">
        <v>553</v>
      </c>
      <c r="N11" s="31">
        <v>6735</v>
      </c>
      <c r="O11" s="32">
        <v>523</v>
      </c>
    </row>
    <row r="12" spans="1:15" ht="12" customHeight="1">
      <c r="A12" s="28" t="s">
        <v>285</v>
      </c>
      <c r="B12" s="31">
        <v>57074</v>
      </c>
      <c r="C12" s="31">
        <v>27724</v>
      </c>
      <c r="D12" s="31">
        <v>29350</v>
      </c>
      <c r="E12" s="31">
        <v>56899</v>
      </c>
      <c r="F12" s="31">
        <v>58</v>
      </c>
      <c r="G12" s="31">
        <v>143</v>
      </c>
      <c r="H12" s="31">
        <v>369</v>
      </c>
      <c r="I12" s="31">
        <v>86</v>
      </c>
      <c r="J12" s="31">
        <v>24</v>
      </c>
      <c r="K12" s="31">
        <v>51547</v>
      </c>
      <c r="L12" s="31">
        <v>1406</v>
      </c>
      <c r="M12" s="31">
        <v>178</v>
      </c>
      <c r="N12" s="31">
        <v>3088</v>
      </c>
      <c r="O12" s="32">
        <v>175</v>
      </c>
    </row>
    <row r="13" spans="1:15" ht="12" customHeight="1">
      <c r="A13" s="28" t="s">
        <v>286</v>
      </c>
      <c r="B13" s="31">
        <v>59872</v>
      </c>
      <c r="C13" s="31">
        <v>25563</v>
      </c>
      <c r="D13" s="31">
        <v>34309</v>
      </c>
      <c r="E13" s="31">
        <v>59406</v>
      </c>
      <c r="F13" s="31">
        <v>409</v>
      </c>
      <c r="G13" s="31">
        <v>348</v>
      </c>
      <c r="H13" s="31">
        <v>750</v>
      </c>
      <c r="I13" s="31">
        <v>189</v>
      </c>
      <c r="J13" s="31">
        <v>17</v>
      </c>
      <c r="K13" s="31">
        <v>49650</v>
      </c>
      <c r="L13" s="31">
        <v>1723</v>
      </c>
      <c r="M13" s="31">
        <v>146</v>
      </c>
      <c r="N13" s="31">
        <v>6174</v>
      </c>
      <c r="O13" s="32">
        <v>466</v>
      </c>
    </row>
    <row r="14" spans="1:15" ht="12" customHeight="1">
      <c r="A14" s="25" t="s">
        <v>282</v>
      </c>
      <c r="B14" s="31">
        <v>195773</v>
      </c>
      <c r="C14" s="31">
        <v>85655</v>
      </c>
      <c r="D14" s="31">
        <v>110118</v>
      </c>
      <c r="E14" s="31">
        <v>194851</v>
      </c>
      <c r="F14" s="31">
        <v>368</v>
      </c>
      <c r="G14" s="31">
        <v>798</v>
      </c>
      <c r="H14" s="31">
        <v>1383</v>
      </c>
      <c r="I14" s="31">
        <v>464</v>
      </c>
      <c r="J14" s="31">
        <v>88</v>
      </c>
      <c r="K14" s="31">
        <v>171696</v>
      </c>
      <c r="L14" s="31">
        <v>3388</v>
      </c>
      <c r="M14" s="31">
        <v>1317</v>
      </c>
      <c r="N14" s="31">
        <v>15349</v>
      </c>
      <c r="O14" s="32">
        <v>922</v>
      </c>
    </row>
    <row r="15" spans="1:15" ht="12" customHeight="1">
      <c r="A15" s="39" t="s">
        <v>264</v>
      </c>
      <c r="B15" s="29">
        <v>11822</v>
      </c>
      <c r="C15" s="29">
        <v>5047</v>
      </c>
      <c r="D15" s="29">
        <v>6775</v>
      </c>
      <c r="E15" s="29">
        <v>11802</v>
      </c>
      <c r="F15" s="29">
        <v>4</v>
      </c>
      <c r="G15" s="29">
        <v>5</v>
      </c>
      <c r="H15" s="29">
        <v>88</v>
      </c>
      <c r="I15" s="29">
        <v>38</v>
      </c>
      <c r="J15" s="29">
        <v>9</v>
      </c>
      <c r="K15" s="29">
        <v>10748</v>
      </c>
      <c r="L15" s="29">
        <v>149</v>
      </c>
      <c r="M15" s="29">
        <v>27</v>
      </c>
      <c r="N15" s="29">
        <v>734</v>
      </c>
      <c r="O15" s="30">
        <v>20</v>
      </c>
    </row>
    <row r="16" spans="1:15" ht="12" customHeight="1">
      <c r="A16" s="39" t="s">
        <v>266</v>
      </c>
      <c r="B16" s="29">
        <v>27141</v>
      </c>
      <c r="C16" s="29">
        <v>10998</v>
      </c>
      <c r="D16" s="29">
        <v>16143</v>
      </c>
      <c r="E16" s="29">
        <v>26992</v>
      </c>
      <c r="F16" s="29">
        <v>110</v>
      </c>
      <c r="G16" s="29">
        <v>189</v>
      </c>
      <c r="H16" s="29">
        <v>218</v>
      </c>
      <c r="I16" s="29">
        <v>65</v>
      </c>
      <c r="J16" s="29">
        <v>10</v>
      </c>
      <c r="K16" s="29">
        <v>24380</v>
      </c>
      <c r="L16" s="29">
        <v>490</v>
      </c>
      <c r="M16" s="29">
        <v>275</v>
      </c>
      <c r="N16" s="29">
        <v>1255</v>
      </c>
      <c r="O16" s="30">
        <v>149</v>
      </c>
    </row>
    <row r="17" spans="1:15" s="22" customFormat="1" ht="12" customHeight="1">
      <c r="A17" s="39" t="s">
        <v>267</v>
      </c>
      <c r="B17" s="29">
        <v>19918</v>
      </c>
      <c r="C17" s="29">
        <v>7728</v>
      </c>
      <c r="D17" s="29">
        <v>12190</v>
      </c>
      <c r="E17" s="29">
        <v>19873</v>
      </c>
      <c r="F17" s="29">
        <v>14</v>
      </c>
      <c r="G17" s="29">
        <v>52</v>
      </c>
      <c r="H17" s="29">
        <v>63</v>
      </c>
      <c r="I17" s="29">
        <v>19</v>
      </c>
      <c r="J17" s="29">
        <v>2</v>
      </c>
      <c r="K17" s="29">
        <v>18558</v>
      </c>
      <c r="L17" s="29">
        <v>208</v>
      </c>
      <c r="M17" s="29">
        <v>156</v>
      </c>
      <c r="N17" s="29">
        <v>801</v>
      </c>
      <c r="O17" s="30">
        <v>45</v>
      </c>
    </row>
    <row r="18" spans="1:15" ht="12" customHeight="1">
      <c r="A18" s="39" t="s">
        <v>268</v>
      </c>
      <c r="B18" s="29">
        <v>47084</v>
      </c>
      <c r="C18" s="29">
        <v>28081</v>
      </c>
      <c r="D18" s="29">
        <v>19003</v>
      </c>
      <c r="E18" s="29">
        <v>47038</v>
      </c>
      <c r="F18" s="29">
        <v>9</v>
      </c>
      <c r="G18" s="29">
        <v>6</v>
      </c>
      <c r="H18" s="29">
        <v>136</v>
      </c>
      <c r="I18" s="29">
        <v>19</v>
      </c>
      <c r="J18" s="29">
        <v>11</v>
      </c>
      <c r="K18" s="29">
        <v>43976</v>
      </c>
      <c r="L18" s="29">
        <v>498</v>
      </c>
      <c r="M18" s="29">
        <v>75</v>
      </c>
      <c r="N18" s="29">
        <v>2308</v>
      </c>
      <c r="O18" s="30">
        <v>46</v>
      </c>
    </row>
    <row r="19" spans="1:15" ht="12" customHeight="1">
      <c r="A19" s="39" t="s">
        <v>269</v>
      </c>
      <c r="B19" s="29">
        <v>11484</v>
      </c>
      <c r="C19" s="29">
        <v>4780</v>
      </c>
      <c r="D19" s="29">
        <v>6704</v>
      </c>
      <c r="E19" s="29">
        <v>11458</v>
      </c>
      <c r="F19" s="29">
        <v>12</v>
      </c>
      <c r="G19" s="29">
        <v>8</v>
      </c>
      <c r="H19" s="29">
        <v>66</v>
      </c>
      <c r="I19" s="29">
        <v>26</v>
      </c>
      <c r="J19" s="29">
        <v>13</v>
      </c>
      <c r="K19" s="29">
        <v>10202</v>
      </c>
      <c r="L19" s="29">
        <v>172</v>
      </c>
      <c r="M19" s="29">
        <v>57</v>
      </c>
      <c r="N19" s="29">
        <v>902</v>
      </c>
      <c r="O19" s="30">
        <v>26</v>
      </c>
    </row>
    <row r="20" spans="1:15" ht="12" customHeight="1">
      <c r="A20" s="39" t="s">
        <v>270</v>
      </c>
      <c r="B20" s="29">
        <v>16825</v>
      </c>
      <c r="C20" s="29">
        <v>7335</v>
      </c>
      <c r="D20" s="29">
        <v>9490</v>
      </c>
      <c r="E20" s="29">
        <v>16699</v>
      </c>
      <c r="F20" s="29">
        <v>13</v>
      </c>
      <c r="G20" s="29">
        <v>48</v>
      </c>
      <c r="H20" s="29">
        <v>62</v>
      </c>
      <c r="I20" s="29">
        <v>20</v>
      </c>
      <c r="J20" s="29">
        <v>7</v>
      </c>
      <c r="K20" s="29">
        <v>14667</v>
      </c>
      <c r="L20" s="29">
        <v>201</v>
      </c>
      <c r="M20" s="29">
        <v>251</v>
      </c>
      <c r="N20" s="29">
        <v>1430</v>
      </c>
      <c r="O20" s="30">
        <v>126</v>
      </c>
    </row>
    <row r="21" spans="1:15" ht="12" customHeight="1">
      <c r="A21" s="39" t="s">
        <v>271</v>
      </c>
      <c r="B21" s="29">
        <v>11470</v>
      </c>
      <c r="C21" s="29">
        <v>4960</v>
      </c>
      <c r="D21" s="29">
        <v>6510</v>
      </c>
      <c r="E21" s="29">
        <v>11452</v>
      </c>
      <c r="F21" s="29">
        <v>6</v>
      </c>
      <c r="G21" s="29">
        <v>4</v>
      </c>
      <c r="H21" s="29">
        <v>41</v>
      </c>
      <c r="I21" s="29">
        <v>20</v>
      </c>
      <c r="J21" s="29">
        <v>10</v>
      </c>
      <c r="K21" s="29">
        <v>9805</v>
      </c>
      <c r="L21" s="29">
        <v>96</v>
      </c>
      <c r="M21" s="29">
        <v>26</v>
      </c>
      <c r="N21" s="29">
        <v>1444</v>
      </c>
      <c r="O21" s="30">
        <v>18</v>
      </c>
    </row>
    <row r="22" spans="1:15" ht="12" customHeight="1">
      <c r="A22" s="39" t="s">
        <v>272</v>
      </c>
      <c r="B22" s="29">
        <v>13964</v>
      </c>
      <c r="C22" s="29">
        <v>5672</v>
      </c>
      <c r="D22" s="29">
        <v>8292</v>
      </c>
      <c r="E22" s="29">
        <v>13915</v>
      </c>
      <c r="F22" s="29">
        <v>11</v>
      </c>
      <c r="G22" s="29">
        <v>8</v>
      </c>
      <c r="H22" s="29">
        <v>66</v>
      </c>
      <c r="I22" s="29">
        <v>50</v>
      </c>
      <c r="J22" s="29">
        <v>7</v>
      </c>
      <c r="K22" s="29">
        <v>11729</v>
      </c>
      <c r="L22" s="29">
        <v>287</v>
      </c>
      <c r="M22" s="29">
        <v>35</v>
      </c>
      <c r="N22" s="29">
        <v>1722</v>
      </c>
      <c r="O22" s="30">
        <v>49</v>
      </c>
    </row>
    <row r="23" spans="1:15" ht="12" customHeight="1">
      <c r="A23" s="39" t="s">
        <v>273</v>
      </c>
      <c r="B23" s="29">
        <v>2688</v>
      </c>
      <c r="C23" s="29">
        <v>630</v>
      </c>
      <c r="D23" s="29">
        <v>2058</v>
      </c>
      <c r="E23" s="29">
        <v>2673</v>
      </c>
      <c r="F23" s="29">
        <v>8</v>
      </c>
      <c r="G23" s="29">
        <v>4</v>
      </c>
      <c r="H23" s="29">
        <v>48</v>
      </c>
      <c r="I23" s="29">
        <v>23</v>
      </c>
      <c r="J23" s="29">
        <v>1</v>
      </c>
      <c r="K23" s="29">
        <v>2156</v>
      </c>
      <c r="L23" s="29">
        <v>110</v>
      </c>
      <c r="M23" s="29">
        <v>53</v>
      </c>
      <c r="N23" s="29">
        <v>270</v>
      </c>
      <c r="O23" s="30">
        <v>15</v>
      </c>
    </row>
    <row r="24" spans="1:15" ht="12" customHeight="1">
      <c r="A24" s="39" t="s">
        <v>274</v>
      </c>
      <c r="B24" s="29">
        <v>6663</v>
      </c>
      <c r="C24" s="29">
        <v>1964</v>
      </c>
      <c r="D24" s="29">
        <v>4699</v>
      </c>
      <c r="E24" s="29">
        <v>6636</v>
      </c>
      <c r="F24" s="29">
        <v>8</v>
      </c>
      <c r="G24" s="29">
        <v>2</v>
      </c>
      <c r="H24" s="29">
        <v>76</v>
      </c>
      <c r="I24" s="29">
        <v>30</v>
      </c>
      <c r="J24" s="29">
        <v>3</v>
      </c>
      <c r="K24" s="29">
        <v>5235</v>
      </c>
      <c r="L24" s="29">
        <v>284</v>
      </c>
      <c r="M24" s="29">
        <v>150</v>
      </c>
      <c r="N24" s="29">
        <v>848</v>
      </c>
      <c r="O24" s="30">
        <v>27</v>
      </c>
    </row>
    <row r="25" spans="1:15" ht="12" customHeight="1">
      <c r="A25" s="39" t="s">
        <v>275</v>
      </c>
      <c r="B25" s="29">
        <v>2489</v>
      </c>
      <c r="C25" s="29">
        <v>1530</v>
      </c>
      <c r="D25" s="29">
        <v>959</v>
      </c>
      <c r="E25" s="29">
        <v>2489</v>
      </c>
      <c r="F25" s="29">
        <v>1</v>
      </c>
      <c r="G25" s="29">
        <v>0</v>
      </c>
      <c r="H25" s="29">
        <v>16</v>
      </c>
      <c r="I25" s="29">
        <v>3</v>
      </c>
      <c r="J25" s="29">
        <v>0</v>
      </c>
      <c r="K25" s="29">
        <v>2344</v>
      </c>
      <c r="L25" s="29">
        <v>23</v>
      </c>
      <c r="M25" s="29">
        <v>30</v>
      </c>
      <c r="N25" s="29">
        <v>72</v>
      </c>
      <c r="O25" s="30">
        <v>0</v>
      </c>
    </row>
    <row r="26" spans="1:15" ht="12" customHeight="1">
      <c r="A26" s="39" t="s">
        <v>276</v>
      </c>
      <c r="B26" s="29">
        <v>5641</v>
      </c>
      <c r="C26" s="29">
        <v>1404</v>
      </c>
      <c r="D26" s="29">
        <v>4237</v>
      </c>
      <c r="E26" s="29">
        <v>5618</v>
      </c>
      <c r="F26" s="29">
        <v>26</v>
      </c>
      <c r="G26" s="29">
        <v>15</v>
      </c>
      <c r="H26" s="29">
        <v>57</v>
      </c>
      <c r="I26" s="29">
        <v>12</v>
      </c>
      <c r="J26" s="29">
        <v>3</v>
      </c>
      <c r="K26" s="29">
        <v>4558</v>
      </c>
      <c r="L26" s="29">
        <v>153</v>
      </c>
      <c r="M26" s="29">
        <v>144</v>
      </c>
      <c r="N26" s="29">
        <v>650</v>
      </c>
      <c r="O26" s="30">
        <v>23</v>
      </c>
    </row>
    <row r="27" spans="1:15" ht="12" customHeight="1">
      <c r="A27" s="39" t="s">
        <v>277</v>
      </c>
      <c r="B27" s="29">
        <v>15081</v>
      </c>
      <c r="C27" s="29">
        <v>4794</v>
      </c>
      <c r="D27" s="29">
        <v>10287</v>
      </c>
      <c r="E27" s="29">
        <v>14710</v>
      </c>
      <c r="F27" s="29">
        <v>127</v>
      </c>
      <c r="G27" s="29">
        <v>450</v>
      </c>
      <c r="H27" s="29">
        <v>370</v>
      </c>
      <c r="I27" s="29">
        <v>109</v>
      </c>
      <c r="J27" s="29">
        <v>5</v>
      </c>
      <c r="K27" s="29">
        <v>10447</v>
      </c>
      <c r="L27" s="29">
        <v>650</v>
      </c>
      <c r="M27" s="29">
        <v>20</v>
      </c>
      <c r="N27" s="29">
        <v>2532</v>
      </c>
      <c r="O27" s="30">
        <v>371</v>
      </c>
    </row>
    <row r="28" spans="1:15" ht="12" customHeight="1">
      <c r="A28" s="39" t="s">
        <v>278</v>
      </c>
      <c r="B28" s="29">
        <v>3503</v>
      </c>
      <c r="C28" s="29">
        <v>732</v>
      </c>
      <c r="D28" s="29">
        <v>2771</v>
      </c>
      <c r="E28" s="29">
        <v>3496</v>
      </c>
      <c r="F28" s="29">
        <v>19</v>
      </c>
      <c r="G28" s="29">
        <v>7</v>
      </c>
      <c r="H28" s="29">
        <v>76</v>
      </c>
      <c r="I28" s="29">
        <v>30</v>
      </c>
      <c r="J28" s="29">
        <v>7</v>
      </c>
      <c r="K28" s="29">
        <v>2891</v>
      </c>
      <c r="L28" s="29">
        <v>67</v>
      </c>
      <c r="M28" s="29">
        <v>18</v>
      </c>
      <c r="N28" s="29">
        <v>381</v>
      </c>
      <c r="O28" s="30">
        <v>7</v>
      </c>
    </row>
    <row r="29" spans="1:15" ht="12" customHeight="1">
      <c r="A29" s="25" t="s">
        <v>279</v>
      </c>
      <c r="B29" s="31">
        <v>1260</v>
      </c>
      <c r="C29" s="31">
        <v>246</v>
      </c>
      <c r="D29" s="31">
        <v>1014</v>
      </c>
      <c r="E29" s="31">
        <v>1259</v>
      </c>
      <c r="F29" s="31">
        <v>7</v>
      </c>
      <c r="G29" s="31">
        <v>0</v>
      </c>
      <c r="H29" s="31">
        <v>11</v>
      </c>
      <c r="I29" s="31">
        <v>5</v>
      </c>
      <c r="J29" s="31">
        <v>0</v>
      </c>
      <c r="K29" s="31">
        <v>947</v>
      </c>
      <c r="L29" s="31">
        <v>100</v>
      </c>
      <c r="M29" s="31">
        <v>18</v>
      </c>
      <c r="N29" s="31">
        <v>171</v>
      </c>
      <c r="O29" s="32">
        <v>1</v>
      </c>
    </row>
    <row r="30" spans="1:15" s="4" customFormat="1" ht="12" customHeight="1">
      <c r="A30" s="39" t="s">
        <v>280</v>
      </c>
      <c r="B30" s="29">
        <v>1070</v>
      </c>
      <c r="C30" s="29">
        <v>194</v>
      </c>
      <c r="D30" s="29">
        <v>876</v>
      </c>
      <c r="E30" s="29">
        <v>1069</v>
      </c>
      <c r="F30" s="29">
        <v>7</v>
      </c>
      <c r="G30" s="29">
        <v>0</v>
      </c>
      <c r="H30" s="29">
        <v>10</v>
      </c>
      <c r="I30" s="29">
        <v>5</v>
      </c>
      <c r="J30" s="29">
        <v>0</v>
      </c>
      <c r="K30" s="29">
        <v>801</v>
      </c>
      <c r="L30" s="29">
        <v>81</v>
      </c>
      <c r="M30" s="29">
        <v>8</v>
      </c>
      <c r="N30" s="29">
        <v>157</v>
      </c>
      <c r="O30" s="30">
        <v>1</v>
      </c>
    </row>
    <row r="31" spans="1:15" s="4" customFormat="1" ht="12" customHeight="1">
      <c r="A31" s="39" t="s">
        <v>281</v>
      </c>
      <c r="B31" s="29">
        <v>190</v>
      </c>
      <c r="C31" s="29">
        <v>52</v>
      </c>
      <c r="D31" s="29">
        <v>138</v>
      </c>
      <c r="E31" s="29">
        <v>190</v>
      </c>
      <c r="F31" s="29">
        <v>0</v>
      </c>
      <c r="G31" s="29">
        <v>0</v>
      </c>
      <c r="H31" s="29">
        <v>1</v>
      </c>
      <c r="I31" s="29">
        <v>0</v>
      </c>
      <c r="J31" s="29">
        <v>0</v>
      </c>
      <c r="K31" s="29">
        <v>146</v>
      </c>
      <c r="L31" s="29">
        <v>19</v>
      </c>
      <c r="M31" s="29">
        <v>10</v>
      </c>
      <c r="N31" s="29">
        <v>14</v>
      </c>
      <c r="O31" s="30">
        <v>0</v>
      </c>
    </row>
    <row r="32" spans="1:12" ht="11.25" customHeight="1">
      <c r="A32" s="43" t="s">
        <v>56</v>
      </c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</row>
    <row r="33" spans="1:12" ht="12">
      <c r="A33" s="13" t="s">
        <v>55</v>
      </c>
      <c r="G33" s="7"/>
      <c r="H33" s="7"/>
      <c r="I33" s="7"/>
      <c r="J33" s="7"/>
      <c r="K33" s="7"/>
      <c r="L33" s="7"/>
    </row>
    <row r="34" ht="12">
      <c r="A34" s="6"/>
    </row>
    <row r="35" spans="1:15" ht="12" hidden="1">
      <c r="A35" s="33" t="s">
        <v>118</v>
      </c>
      <c r="B35" s="7">
        <f>B7-SUM(B8:B14)-B29</f>
        <v>0</v>
      </c>
      <c r="C35" s="7">
        <f aca="true" t="shared" si="0" ref="C35:O35">C7-SUM(C8:C14)-C29</f>
        <v>0</v>
      </c>
      <c r="D35" s="7">
        <f t="shared" si="0"/>
        <v>0</v>
      </c>
      <c r="E35" s="7">
        <f t="shared" si="0"/>
        <v>0</v>
      </c>
      <c r="F35" s="7">
        <f t="shared" si="0"/>
        <v>0</v>
      </c>
      <c r="G35" s="7">
        <f t="shared" si="0"/>
        <v>0</v>
      </c>
      <c r="H35" s="7">
        <f t="shared" si="0"/>
        <v>0</v>
      </c>
      <c r="I35" s="7">
        <f t="shared" si="0"/>
        <v>0</v>
      </c>
      <c r="J35" s="7">
        <f t="shared" si="0"/>
        <v>0</v>
      </c>
      <c r="K35" s="7">
        <f t="shared" si="0"/>
        <v>0</v>
      </c>
      <c r="L35" s="7">
        <f t="shared" si="0"/>
        <v>0</v>
      </c>
      <c r="M35" s="7">
        <f t="shared" si="0"/>
        <v>0</v>
      </c>
      <c r="N35" s="7">
        <f t="shared" si="0"/>
        <v>0</v>
      </c>
      <c r="O35" s="7">
        <f t="shared" si="0"/>
        <v>0</v>
      </c>
    </row>
    <row r="36" spans="1:15" ht="12" hidden="1">
      <c r="A36" s="33" t="s">
        <v>119</v>
      </c>
      <c r="B36" s="7">
        <f>B14-SUM(B15:B28)</f>
        <v>0</v>
      </c>
      <c r="C36" s="7">
        <f aca="true" t="shared" si="1" ref="C36:O36">C14-SUM(C15:C28)</f>
        <v>0</v>
      </c>
      <c r="D36" s="7">
        <f t="shared" si="1"/>
        <v>0</v>
      </c>
      <c r="E36" s="7">
        <f t="shared" si="1"/>
        <v>0</v>
      </c>
      <c r="F36" s="7">
        <f t="shared" si="1"/>
        <v>0</v>
      </c>
      <c r="G36" s="7">
        <f t="shared" si="1"/>
        <v>0</v>
      </c>
      <c r="H36" s="7">
        <f t="shared" si="1"/>
        <v>0</v>
      </c>
      <c r="I36" s="7">
        <f t="shared" si="1"/>
        <v>0</v>
      </c>
      <c r="J36" s="7">
        <f t="shared" si="1"/>
        <v>0</v>
      </c>
      <c r="K36" s="7">
        <f t="shared" si="1"/>
        <v>0</v>
      </c>
      <c r="L36" s="7">
        <f t="shared" si="1"/>
        <v>0</v>
      </c>
      <c r="M36" s="7">
        <f t="shared" si="1"/>
        <v>0</v>
      </c>
      <c r="N36" s="7">
        <f t="shared" si="1"/>
        <v>0</v>
      </c>
      <c r="O36" s="7">
        <f t="shared" si="1"/>
        <v>0</v>
      </c>
    </row>
    <row r="37" spans="1:15" ht="12" hidden="1">
      <c r="A37" s="33" t="s">
        <v>120</v>
      </c>
      <c r="B37" s="7">
        <f>B29-B30-B31</f>
        <v>0</v>
      </c>
      <c r="C37" s="7">
        <f aca="true" t="shared" si="2" ref="C37:O37">C29-C30-C31</f>
        <v>0</v>
      </c>
      <c r="D37" s="7">
        <f t="shared" si="2"/>
        <v>0</v>
      </c>
      <c r="E37" s="7">
        <f t="shared" si="2"/>
        <v>0</v>
      </c>
      <c r="F37" s="7">
        <f t="shared" si="2"/>
        <v>0</v>
      </c>
      <c r="G37" s="7">
        <f t="shared" si="2"/>
        <v>0</v>
      </c>
      <c r="H37" s="7">
        <f t="shared" si="2"/>
        <v>0</v>
      </c>
      <c r="I37" s="7">
        <f t="shared" si="2"/>
        <v>0</v>
      </c>
      <c r="J37" s="7">
        <f t="shared" si="2"/>
        <v>0</v>
      </c>
      <c r="K37" s="7">
        <f t="shared" si="2"/>
        <v>0</v>
      </c>
      <c r="L37" s="7">
        <f t="shared" si="2"/>
        <v>0</v>
      </c>
      <c r="M37" s="7">
        <f t="shared" si="2"/>
        <v>0</v>
      </c>
      <c r="N37" s="7">
        <f t="shared" si="2"/>
        <v>0</v>
      </c>
      <c r="O37" s="7">
        <f t="shared" si="2"/>
        <v>0</v>
      </c>
    </row>
    <row r="38" spans="1:15" ht="12" hidden="1">
      <c r="A38" s="33" t="s">
        <v>414</v>
      </c>
      <c r="B38" s="7">
        <f>B7-'年月Monthly'!B222</f>
        <v>0</v>
      </c>
      <c r="C38" s="7">
        <f>C7-'年月Monthly'!C222</f>
        <v>0</v>
      </c>
      <c r="D38" s="7">
        <f>D7-'年月Monthly'!D222</f>
        <v>0</v>
      </c>
      <c r="E38" s="7">
        <f>E7-'年月Monthly'!E222</f>
        <v>0</v>
      </c>
      <c r="F38" s="7">
        <f>F7-'年月Monthly'!F222</f>
        <v>0</v>
      </c>
      <c r="G38" s="7">
        <f>G7-'年月Monthly'!G222</f>
        <v>0</v>
      </c>
      <c r="H38" s="7">
        <f>H7-'年月Monthly'!H222</f>
        <v>0</v>
      </c>
      <c r="I38" s="7">
        <f>I7-'年月Monthly'!I222</f>
        <v>0</v>
      </c>
      <c r="J38" s="7">
        <f>J7-'年月Monthly'!J222</f>
        <v>0</v>
      </c>
      <c r="K38" s="7">
        <f>K7-'年月Monthly'!K222</f>
        <v>0</v>
      </c>
      <c r="L38" s="7">
        <f>L7-'年月Monthly'!L222</f>
        <v>0</v>
      </c>
      <c r="M38" s="7">
        <f>M7-'年月Monthly'!M222</f>
        <v>0</v>
      </c>
      <c r="N38" s="7">
        <f>N7-'年月Monthly'!N222</f>
        <v>0</v>
      </c>
      <c r="O38" s="7">
        <f>O7-'年月Monthly'!O222</f>
        <v>0</v>
      </c>
    </row>
    <row r="39" spans="1:12" ht="12">
      <c r="A39" s="6"/>
      <c r="H39" s="7"/>
      <c r="I39" s="7"/>
      <c r="J39" s="7"/>
      <c r="K39" s="7"/>
      <c r="L39" s="7"/>
    </row>
  </sheetData>
  <sheetProtection/>
  <mergeCells count="6">
    <mergeCell ref="A1:O1"/>
    <mergeCell ref="A3:A6"/>
    <mergeCell ref="B3:O3"/>
    <mergeCell ref="B4:D4"/>
    <mergeCell ref="E4:N4"/>
    <mergeCell ref="O4:O5"/>
  </mergeCells>
  <conditionalFormatting sqref="B35:O38">
    <cfRule type="cellIs" priority="1" dxfId="15" operator="notEqual" stopIfTrue="1">
      <formula>0</formula>
    </cfRule>
  </conditionalFormatting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39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:O1"/>
    </sheetView>
  </sheetViews>
  <sheetFormatPr defaultColWidth="9.33203125" defaultRowHeight="12"/>
  <cols>
    <col min="1" max="1" width="25.16015625" style="8" customWidth="1"/>
    <col min="2" max="4" width="7.66015625" style="0" customWidth="1"/>
    <col min="5" max="9" width="8" style="0" customWidth="1"/>
    <col min="10" max="10" width="11.5" style="0" customWidth="1"/>
    <col min="11" max="11" width="10" style="0" customWidth="1"/>
    <col min="12" max="12" width="8" style="0" customWidth="1"/>
    <col min="13" max="13" width="9.5" style="0" customWidth="1"/>
    <col min="15" max="15" width="9.5" style="0" customWidth="1"/>
  </cols>
  <sheetData>
    <row r="1" spans="1:15" ht="16.5" customHeight="1">
      <c r="A1" s="71" t="s">
        <v>54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</row>
    <row r="2" spans="1:15" s="23" customFormat="1" ht="13.5" customHeight="1">
      <c r="A2" s="24" t="s">
        <v>437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2" customHeight="1">
      <c r="A3" s="67" t="s">
        <v>89</v>
      </c>
      <c r="B3" s="65" t="s">
        <v>50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6"/>
    </row>
    <row r="4" spans="1:15" ht="12" customHeight="1">
      <c r="A4" s="68"/>
      <c r="B4" s="65" t="s">
        <v>24</v>
      </c>
      <c r="C4" s="65"/>
      <c r="D4" s="65"/>
      <c r="E4" s="65" t="s">
        <v>51</v>
      </c>
      <c r="F4" s="65"/>
      <c r="G4" s="65"/>
      <c r="H4" s="65"/>
      <c r="I4" s="65"/>
      <c r="J4" s="65"/>
      <c r="K4" s="65"/>
      <c r="L4" s="65"/>
      <c r="M4" s="65"/>
      <c r="N4" s="65"/>
      <c r="O4" s="66" t="s">
        <v>25</v>
      </c>
    </row>
    <row r="5" spans="1:15" ht="12" customHeight="1">
      <c r="A5" s="68"/>
      <c r="B5" s="14" t="s">
        <v>26</v>
      </c>
      <c r="C5" s="14" t="s">
        <v>27</v>
      </c>
      <c r="D5" s="14" t="s">
        <v>28</v>
      </c>
      <c r="E5" s="14" t="s">
        <v>26</v>
      </c>
      <c r="F5" s="14" t="s">
        <v>29</v>
      </c>
      <c r="G5" s="14" t="s">
        <v>30</v>
      </c>
      <c r="H5" s="14" t="s">
        <v>31</v>
      </c>
      <c r="I5" s="14" t="s">
        <v>32</v>
      </c>
      <c r="J5" s="14" t="s">
        <v>33</v>
      </c>
      <c r="K5" s="14" t="s">
        <v>34</v>
      </c>
      <c r="L5" s="14" t="s">
        <v>35</v>
      </c>
      <c r="M5" s="14" t="s">
        <v>36</v>
      </c>
      <c r="N5" s="14" t="s">
        <v>37</v>
      </c>
      <c r="O5" s="70"/>
    </row>
    <row r="6" spans="1:15" ht="25.5" customHeight="1">
      <c r="A6" s="69"/>
      <c r="B6" s="15" t="s">
        <v>40</v>
      </c>
      <c r="C6" s="15" t="s">
        <v>38</v>
      </c>
      <c r="D6" s="15" t="s">
        <v>39</v>
      </c>
      <c r="E6" s="15" t="s">
        <v>40</v>
      </c>
      <c r="F6" s="15" t="s">
        <v>41</v>
      </c>
      <c r="G6" s="15" t="s">
        <v>42</v>
      </c>
      <c r="H6" s="15" t="s">
        <v>43</v>
      </c>
      <c r="I6" s="15" t="s">
        <v>44</v>
      </c>
      <c r="J6" s="15" t="s">
        <v>52</v>
      </c>
      <c r="K6" s="15" t="s">
        <v>45</v>
      </c>
      <c r="L6" s="15" t="s">
        <v>46</v>
      </c>
      <c r="M6" s="15" t="s">
        <v>47</v>
      </c>
      <c r="N6" s="15" t="s">
        <v>48</v>
      </c>
      <c r="O6" s="16" t="s">
        <v>49</v>
      </c>
    </row>
    <row r="7" spans="1:15" s="4" customFormat="1" ht="12" customHeight="1">
      <c r="A7" s="25" t="s">
        <v>262</v>
      </c>
      <c r="B7" s="44">
        <v>637843</v>
      </c>
      <c r="C7" s="44">
        <v>285378</v>
      </c>
      <c r="D7" s="44">
        <v>352465</v>
      </c>
      <c r="E7" s="44">
        <v>632115</v>
      </c>
      <c r="F7" s="44">
        <v>4662</v>
      </c>
      <c r="G7" s="44">
        <v>2416</v>
      </c>
      <c r="H7" s="44">
        <v>6606</v>
      </c>
      <c r="I7" s="44">
        <v>1638</v>
      </c>
      <c r="J7" s="44">
        <v>312</v>
      </c>
      <c r="K7" s="44">
        <v>533869</v>
      </c>
      <c r="L7" s="44">
        <v>29413</v>
      </c>
      <c r="M7" s="44">
        <v>2460</v>
      </c>
      <c r="N7" s="44">
        <v>50739</v>
      </c>
      <c r="O7" s="45">
        <v>5728</v>
      </c>
    </row>
    <row r="8" spans="1:15" s="4" customFormat="1" ht="12" customHeight="1">
      <c r="A8" s="25" t="s">
        <v>263</v>
      </c>
      <c r="B8" s="44">
        <v>90337</v>
      </c>
      <c r="C8" s="44">
        <v>35838</v>
      </c>
      <c r="D8" s="44">
        <v>54499</v>
      </c>
      <c r="E8" s="44">
        <v>89754</v>
      </c>
      <c r="F8" s="44">
        <v>496</v>
      </c>
      <c r="G8" s="44">
        <v>237</v>
      </c>
      <c r="H8" s="44">
        <v>1028</v>
      </c>
      <c r="I8" s="44">
        <v>164</v>
      </c>
      <c r="J8" s="44">
        <v>43</v>
      </c>
      <c r="K8" s="44">
        <v>73744</v>
      </c>
      <c r="L8" s="44">
        <v>5188</v>
      </c>
      <c r="M8" s="44">
        <v>374</v>
      </c>
      <c r="N8" s="44">
        <v>8480</v>
      </c>
      <c r="O8" s="45">
        <v>583</v>
      </c>
    </row>
    <row r="9" spans="1:15" ht="12" customHeight="1">
      <c r="A9" s="28" t="s">
        <v>283</v>
      </c>
      <c r="B9" s="44">
        <v>62132</v>
      </c>
      <c r="C9" s="44">
        <v>15724</v>
      </c>
      <c r="D9" s="44">
        <v>46408</v>
      </c>
      <c r="E9" s="44">
        <v>59431</v>
      </c>
      <c r="F9" s="44">
        <v>2620</v>
      </c>
      <c r="G9" s="44">
        <v>523</v>
      </c>
      <c r="H9" s="44">
        <v>1819</v>
      </c>
      <c r="I9" s="44">
        <v>367</v>
      </c>
      <c r="J9" s="44">
        <v>24</v>
      </c>
      <c r="K9" s="44">
        <v>35203</v>
      </c>
      <c r="L9" s="44">
        <v>9334</v>
      </c>
      <c r="M9" s="44">
        <v>273</v>
      </c>
      <c r="N9" s="44">
        <v>9268</v>
      </c>
      <c r="O9" s="45">
        <v>2701</v>
      </c>
    </row>
    <row r="10" spans="1:15" ht="12" customHeight="1">
      <c r="A10" s="28" t="s">
        <v>436</v>
      </c>
      <c r="B10" s="44">
        <v>102504</v>
      </c>
      <c r="C10" s="44">
        <v>55734</v>
      </c>
      <c r="D10" s="44">
        <v>46770</v>
      </c>
      <c r="E10" s="44">
        <v>102222</v>
      </c>
      <c r="F10" s="44">
        <v>93</v>
      </c>
      <c r="G10" s="44">
        <v>140</v>
      </c>
      <c r="H10" s="44">
        <v>333</v>
      </c>
      <c r="I10" s="44">
        <v>67</v>
      </c>
      <c r="J10" s="44">
        <v>50</v>
      </c>
      <c r="K10" s="44">
        <v>91645</v>
      </c>
      <c r="L10" s="44">
        <v>7021</v>
      </c>
      <c r="M10" s="44">
        <v>52</v>
      </c>
      <c r="N10" s="44">
        <v>2821</v>
      </c>
      <c r="O10" s="45">
        <v>282</v>
      </c>
    </row>
    <row r="11" spans="1:15" ht="12" customHeight="1">
      <c r="A11" s="28" t="s">
        <v>284</v>
      </c>
      <c r="B11" s="44">
        <v>86793</v>
      </c>
      <c r="C11" s="44">
        <v>47358</v>
      </c>
      <c r="D11" s="44">
        <v>39435</v>
      </c>
      <c r="E11" s="44">
        <v>86242</v>
      </c>
      <c r="F11" s="44">
        <v>520</v>
      </c>
      <c r="G11" s="44">
        <v>183</v>
      </c>
      <c r="H11" s="44">
        <v>906</v>
      </c>
      <c r="I11" s="44">
        <v>295</v>
      </c>
      <c r="J11" s="44">
        <v>57</v>
      </c>
      <c r="K11" s="44">
        <v>75578</v>
      </c>
      <c r="L11" s="44">
        <v>1616</v>
      </c>
      <c r="M11" s="44">
        <v>480</v>
      </c>
      <c r="N11" s="44">
        <v>6607</v>
      </c>
      <c r="O11" s="45">
        <v>551</v>
      </c>
    </row>
    <row r="12" spans="1:15" ht="12" customHeight="1">
      <c r="A12" s="28" t="s">
        <v>285</v>
      </c>
      <c r="B12" s="44">
        <v>54104</v>
      </c>
      <c r="C12" s="44">
        <v>25735</v>
      </c>
      <c r="D12" s="44">
        <v>28369</v>
      </c>
      <c r="E12" s="44">
        <v>53942</v>
      </c>
      <c r="F12" s="44">
        <v>65</v>
      </c>
      <c r="G12" s="44">
        <v>152</v>
      </c>
      <c r="H12" s="44">
        <v>372</v>
      </c>
      <c r="I12" s="44">
        <v>83</v>
      </c>
      <c r="J12" s="44">
        <v>12</v>
      </c>
      <c r="K12" s="44">
        <v>48842</v>
      </c>
      <c r="L12" s="44">
        <v>1351</v>
      </c>
      <c r="M12" s="44">
        <v>157</v>
      </c>
      <c r="N12" s="44">
        <v>2908</v>
      </c>
      <c r="O12" s="45">
        <v>162</v>
      </c>
    </row>
    <row r="13" spans="1:15" ht="12" customHeight="1">
      <c r="A13" s="28" t="s">
        <v>286</v>
      </c>
      <c r="B13" s="44">
        <v>56258</v>
      </c>
      <c r="C13" s="44">
        <v>24169</v>
      </c>
      <c r="D13" s="44">
        <v>32089</v>
      </c>
      <c r="E13" s="44">
        <v>55781</v>
      </c>
      <c r="F13" s="44">
        <v>486</v>
      </c>
      <c r="G13" s="44">
        <v>300</v>
      </c>
      <c r="H13" s="44">
        <v>764</v>
      </c>
      <c r="I13" s="44">
        <v>194</v>
      </c>
      <c r="J13" s="44">
        <v>24</v>
      </c>
      <c r="K13" s="44">
        <v>46578</v>
      </c>
      <c r="L13" s="44">
        <v>1667</v>
      </c>
      <c r="M13" s="44">
        <v>125</v>
      </c>
      <c r="N13" s="44">
        <v>5643</v>
      </c>
      <c r="O13" s="45">
        <v>477</v>
      </c>
    </row>
    <row r="14" spans="1:15" ht="12" customHeight="1">
      <c r="A14" s="25" t="s">
        <v>282</v>
      </c>
      <c r="B14" s="44">
        <v>184375</v>
      </c>
      <c r="C14" s="44">
        <v>80451</v>
      </c>
      <c r="D14" s="44">
        <v>103924</v>
      </c>
      <c r="E14" s="44">
        <v>183404</v>
      </c>
      <c r="F14" s="44">
        <v>376</v>
      </c>
      <c r="G14" s="44">
        <v>881</v>
      </c>
      <c r="H14" s="44">
        <v>1371</v>
      </c>
      <c r="I14" s="44">
        <v>463</v>
      </c>
      <c r="J14" s="44">
        <v>102</v>
      </c>
      <c r="K14" s="44">
        <v>161229</v>
      </c>
      <c r="L14" s="44">
        <v>3146</v>
      </c>
      <c r="M14" s="44">
        <v>984</v>
      </c>
      <c r="N14" s="44">
        <v>14852</v>
      </c>
      <c r="O14" s="45">
        <v>971</v>
      </c>
    </row>
    <row r="15" spans="1:15" ht="12" customHeight="1">
      <c r="A15" s="39" t="s">
        <v>264</v>
      </c>
      <c r="B15" s="29">
        <v>11135</v>
      </c>
      <c r="C15" s="29">
        <v>4833</v>
      </c>
      <c r="D15" s="29">
        <v>6302</v>
      </c>
      <c r="E15" s="29">
        <v>11118</v>
      </c>
      <c r="F15" s="29">
        <v>7</v>
      </c>
      <c r="G15" s="29">
        <v>7</v>
      </c>
      <c r="H15" s="29">
        <v>85</v>
      </c>
      <c r="I15" s="29">
        <v>36</v>
      </c>
      <c r="J15" s="29">
        <v>6</v>
      </c>
      <c r="K15" s="29">
        <v>10120</v>
      </c>
      <c r="L15" s="29">
        <v>139</v>
      </c>
      <c r="M15" s="29">
        <v>21</v>
      </c>
      <c r="N15" s="29">
        <v>697</v>
      </c>
      <c r="O15" s="30">
        <v>17</v>
      </c>
    </row>
    <row r="16" spans="1:15" ht="12" customHeight="1">
      <c r="A16" s="39" t="s">
        <v>266</v>
      </c>
      <c r="B16" s="29">
        <v>25864</v>
      </c>
      <c r="C16" s="29">
        <v>10450</v>
      </c>
      <c r="D16" s="29">
        <v>15414</v>
      </c>
      <c r="E16" s="29">
        <v>25696</v>
      </c>
      <c r="F16" s="29">
        <v>107</v>
      </c>
      <c r="G16" s="29">
        <v>191</v>
      </c>
      <c r="H16" s="29">
        <v>215</v>
      </c>
      <c r="I16" s="29">
        <v>69</v>
      </c>
      <c r="J16" s="29">
        <v>10</v>
      </c>
      <c r="K16" s="29">
        <v>23078</v>
      </c>
      <c r="L16" s="29">
        <v>529</v>
      </c>
      <c r="M16" s="29">
        <v>230</v>
      </c>
      <c r="N16" s="29">
        <v>1267</v>
      </c>
      <c r="O16" s="30">
        <v>168</v>
      </c>
    </row>
    <row r="17" spans="1:15" s="22" customFormat="1" ht="12" customHeight="1">
      <c r="A17" s="39" t="s">
        <v>267</v>
      </c>
      <c r="B17" s="29">
        <v>18709</v>
      </c>
      <c r="C17" s="29">
        <v>7169</v>
      </c>
      <c r="D17" s="29">
        <v>11540</v>
      </c>
      <c r="E17" s="29">
        <v>18661</v>
      </c>
      <c r="F17" s="29">
        <v>20</v>
      </c>
      <c r="G17" s="29">
        <v>48</v>
      </c>
      <c r="H17" s="29">
        <v>64</v>
      </c>
      <c r="I17" s="29">
        <v>17</v>
      </c>
      <c r="J17" s="29">
        <v>4</v>
      </c>
      <c r="K17" s="29">
        <v>17338</v>
      </c>
      <c r="L17" s="29">
        <v>204</v>
      </c>
      <c r="M17" s="29">
        <v>64</v>
      </c>
      <c r="N17" s="29">
        <v>902</v>
      </c>
      <c r="O17" s="30">
        <v>48</v>
      </c>
    </row>
    <row r="18" spans="1:15" ht="12" customHeight="1">
      <c r="A18" s="39" t="s">
        <v>268</v>
      </c>
      <c r="B18" s="29">
        <v>43961</v>
      </c>
      <c r="C18" s="29">
        <v>26415</v>
      </c>
      <c r="D18" s="29">
        <v>17546</v>
      </c>
      <c r="E18" s="29">
        <v>43915</v>
      </c>
      <c r="F18" s="29">
        <v>7</v>
      </c>
      <c r="G18" s="29">
        <v>6</v>
      </c>
      <c r="H18" s="29">
        <v>139</v>
      </c>
      <c r="I18" s="29">
        <v>22</v>
      </c>
      <c r="J18" s="29">
        <v>18</v>
      </c>
      <c r="K18" s="29">
        <v>41035</v>
      </c>
      <c r="L18" s="29">
        <v>472</v>
      </c>
      <c r="M18" s="29">
        <v>38</v>
      </c>
      <c r="N18" s="29">
        <v>2178</v>
      </c>
      <c r="O18" s="30">
        <v>46</v>
      </c>
    </row>
    <row r="19" spans="1:15" ht="12" customHeight="1">
      <c r="A19" s="39" t="s">
        <v>269</v>
      </c>
      <c r="B19" s="29">
        <v>10500</v>
      </c>
      <c r="C19" s="29">
        <v>4301</v>
      </c>
      <c r="D19" s="29">
        <v>6199</v>
      </c>
      <c r="E19" s="29">
        <v>10481</v>
      </c>
      <c r="F19" s="29">
        <v>13</v>
      </c>
      <c r="G19" s="29">
        <v>4</v>
      </c>
      <c r="H19" s="29">
        <v>62</v>
      </c>
      <c r="I19" s="29">
        <v>19</v>
      </c>
      <c r="J19" s="29">
        <v>19</v>
      </c>
      <c r="K19" s="29">
        <v>9344</v>
      </c>
      <c r="L19" s="29">
        <v>126</v>
      </c>
      <c r="M19" s="29">
        <v>40</v>
      </c>
      <c r="N19" s="29">
        <v>854</v>
      </c>
      <c r="O19" s="30">
        <v>19</v>
      </c>
    </row>
    <row r="20" spans="1:15" ht="12" customHeight="1">
      <c r="A20" s="39" t="s">
        <v>270</v>
      </c>
      <c r="B20" s="29">
        <v>15702</v>
      </c>
      <c r="C20" s="29">
        <v>6790</v>
      </c>
      <c r="D20" s="29">
        <v>8912</v>
      </c>
      <c r="E20" s="29">
        <v>15575</v>
      </c>
      <c r="F20" s="29">
        <v>19</v>
      </c>
      <c r="G20" s="29">
        <v>71</v>
      </c>
      <c r="H20" s="29">
        <v>60</v>
      </c>
      <c r="I20" s="29">
        <v>21</v>
      </c>
      <c r="J20" s="29">
        <v>5</v>
      </c>
      <c r="K20" s="29">
        <v>13627</v>
      </c>
      <c r="L20" s="29">
        <v>114</v>
      </c>
      <c r="M20" s="29">
        <v>170</v>
      </c>
      <c r="N20" s="29">
        <v>1488</v>
      </c>
      <c r="O20" s="30">
        <v>127</v>
      </c>
    </row>
    <row r="21" spans="1:15" ht="12" customHeight="1">
      <c r="A21" s="39" t="s">
        <v>271</v>
      </c>
      <c r="B21" s="29">
        <v>10466</v>
      </c>
      <c r="C21" s="29">
        <v>4554</v>
      </c>
      <c r="D21" s="29">
        <v>5912</v>
      </c>
      <c r="E21" s="29">
        <v>10451</v>
      </c>
      <c r="F21" s="29">
        <v>6</v>
      </c>
      <c r="G21" s="29">
        <v>5</v>
      </c>
      <c r="H21" s="29">
        <v>38</v>
      </c>
      <c r="I21" s="29">
        <v>27</v>
      </c>
      <c r="J21" s="29">
        <v>9</v>
      </c>
      <c r="K21" s="29">
        <v>9081</v>
      </c>
      <c r="L21" s="29">
        <v>92</v>
      </c>
      <c r="M21" s="29">
        <v>19</v>
      </c>
      <c r="N21" s="29">
        <v>1174</v>
      </c>
      <c r="O21" s="30">
        <v>15</v>
      </c>
    </row>
    <row r="22" spans="1:15" ht="12" customHeight="1">
      <c r="A22" s="39" t="s">
        <v>272</v>
      </c>
      <c r="B22" s="29">
        <v>13020</v>
      </c>
      <c r="C22" s="29">
        <v>5203</v>
      </c>
      <c r="D22" s="29">
        <v>7817</v>
      </c>
      <c r="E22" s="29">
        <v>12978</v>
      </c>
      <c r="F22" s="29">
        <v>9</v>
      </c>
      <c r="G22" s="29">
        <v>6</v>
      </c>
      <c r="H22" s="29">
        <v>64</v>
      </c>
      <c r="I22" s="29">
        <v>41</v>
      </c>
      <c r="J22" s="29">
        <v>15</v>
      </c>
      <c r="K22" s="29">
        <v>10914</v>
      </c>
      <c r="L22" s="29">
        <v>213</v>
      </c>
      <c r="M22" s="29">
        <v>30</v>
      </c>
      <c r="N22" s="29">
        <v>1686</v>
      </c>
      <c r="O22" s="30">
        <v>42</v>
      </c>
    </row>
    <row r="23" spans="1:15" ht="12" customHeight="1">
      <c r="A23" s="39" t="s">
        <v>273</v>
      </c>
      <c r="B23" s="29">
        <v>2548</v>
      </c>
      <c r="C23" s="29">
        <v>598</v>
      </c>
      <c r="D23" s="29">
        <v>1950</v>
      </c>
      <c r="E23" s="29">
        <v>2534</v>
      </c>
      <c r="F23" s="29">
        <v>8</v>
      </c>
      <c r="G23" s="29">
        <v>3</v>
      </c>
      <c r="H23" s="29">
        <v>42</v>
      </c>
      <c r="I23" s="29">
        <v>28</v>
      </c>
      <c r="J23" s="29">
        <v>0</v>
      </c>
      <c r="K23" s="29">
        <v>2059</v>
      </c>
      <c r="L23" s="29">
        <v>86</v>
      </c>
      <c r="M23" s="29">
        <v>48</v>
      </c>
      <c r="N23" s="29">
        <v>260</v>
      </c>
      <c r="O23" s="30">
        <v>14</v>
      </c>
    </row>
    <row r="24" spans="1:15" ht="12" customHeight="1">
      <c r="A24" s="39" t="s">
        <v>274</v>
      </c>
      <c r="B24" s="29">
        <v>6296</v>
      </c>
      <c r="C24" s="29">
        <v>1884</v>
      </c>
      <c r="D24" s="29">
        <v>4412</v>
      </c>
      <c r="E24" s="29">
        <v>6260</v>
      </c>
      <c r="F24" s="29">
        <v>8</v>
      </c>
      <c r="G24" s="29">
        <v>2</v>
      </c>
      <c r="H24" s="29">
        <v>77</v>
      </c>
      <c r="I24" s="29">
        <v>29</v>
      </c>
      <c r="J24" s="29">
        <v>1</v>
      </c>
      <c r="K24" s="29">
        <v>5019</v>
      </c>
      <c r="L24" s="29">
        <v>252</v>
      </c>
      <c r="M24" s="29">
        <v>169</v>
      </c>
      <c r="N24" s="29">
        <v>703</v>
      </c>
      <c r="O24" s="30">
        <v>36</v>
      </c>
    </row>
    <row r="25" spans="1:15" ht="12" customHeight="1">
      <c r="A25" s="39" t="s">
        <v>275</v>
      </c>
      <c r="B25" s="29">
        <v>2467</v>
      </c>
      <c r="C25" s="29">
        <v>1566</v>
      </c>
      <c r="D25" s="29">
        <v>901</v>
      </c>
      <c r="E25" s="29">
        <v>2467</v>
      </c>
      <c r="F25" s="29">
        <v>0</v>
      </c>
      <c r="G25" s="29">
        <v>0</v>
      </c>
      <c r="H25" s="29">
        <v>15</v>
      </c>
      <c r="I25" s="29">
        <v>3</v>
      </c>
      <c r="J25" s="29">
        <v>1</v>
      </c>
      <c r="K25" s="29">
        <v>2317</v>
      </c>
      <c r="L25" s="29">
        <v>25</v>
      </c>
      <c r="M25" s="29">
        <v>22</v>
      </c>
      <c r="N25" s="29">
        <v>84</v>
      </c>
      <c r="O25" s="30">
        <v>0</v>
      </c>
    </row>
    <row r="26" spans="1:15" ht="12" customHeight="1">
      <c r="A26" s="39" t="s">
        <v>276</v>
      </c>
      <c r="B26" s="29">
        <v>5294</v>
      </c>
      <c r="C26" s="29">
        <v>1238</v>
      </c>
      <c r="D26" s="29">
        <v>4056</v>
      </c>
      <c r="E26" s="29">
        <v>5272</v>
      </c>
      <c r="F26" s="29">
        <v>26</v>
      </c>
      <c r="G26" s="29">
        <v>16</v>
      </c>
      <c r="H26" s="29">
        <v>54</v>
      </c>
      <c r="I26" s="29">
        <v>15</v>
      </c>
      <c r="J26" s="29">
        <v>4</v>
      </c>
      <c r="K26" s="29">
        <v>4221</v>
      </c>
      <c r="L26" s="29">
        <v>138</v>
      </c>
      <c r="M26" s="29">
        <v>104</v>
      </c>
      <c r="N26" s="29">
        <v>694</v>
      </c>
      <c r="O26" s="30">
        <v>22</v>
      </c>
    </row>
    <row r="27" spans="1:15" ht="12" customHeight="1">
      <c r="A27" s="39" t="s">
        <v>277</v>
      </c>
      <c r="B27" s="29">
        <v>14937</v>
      </c>
      <c r="C27" s="29">
        <v>4747</v>
      </c>
      <c r="D27" s="29">
        <v>10190</v>
      </c>
      <c r="E27" s="29">
        <v>14528</v>
      </c>
      <c r="F27" s="29">
        <v>125</v>
      </c>
      <c r="G27" s="29">
        <v>516</v>
      </c>
      <c r="H27" s="29">
        <v>374</v>
      </c>
      <c r="I27" s="29">
        <v>108</v>
      </c>
      <c r="J27" s="29">
        <v>3</v>
      </c>
      <c r="K27" s="29">
        <v>10216</v>
      </c>
      <c r="L27" s="29">
        <v>700</v>
      </c>
      <c r="M27" s="29">
        <v>16</v>
      </c>
      <c r="N27" s="29">
        <v>2470</v>
      </c>
      <c r="O27" s="30">
        <v>409</v>
      </c>
    </row>
    <row r="28" spans="1:15" ht="12" customHeight="1">
      <c r="A28" s="39" t="s">
        <v>278</v>
      </c>
      <c r="B28" s="29">
        <v>3476</v>
      </c>
      <c r="C28" s="29">
        <v>703</v>
      </c>
      <c r="D28" s="29">
        <v>2773</v>
      </c>
      <c r="E28" s="29">
        <v>3468</v>
      </c>
      <c r="F28" s="29">
        <v>21</v>
      </c>
      <c r="G28" s="29">
        <v>6</v>
      </c>
      <c r="H28" s="29">
        <v>82</v>
      </c>
      <c r="I28" s="29">
        <v>28</v>
      </c>
      <c r="J28" s="29">
        <v>7</v>
      </c>
      <c r="K28" s="29">
        <v>2860</v>
      </c>
      <c r="L28" s="29">
        <v>56</v>
      </c>
      <c r="M28" s="29">
        <v>13</v>
      </c>
      <c r="N28" s="29">
        <v>395</v>
      </c>
      <c r="O28" s="30">
        <v>8</v>
      </c>
    </row>
    <row r="29" spans="1:15" ht="12" customHeight="1">
      <c r="A29" s="25" t="s">
        <v>279</v>
      </c>
      <c r="B29" s="31">
        <v>1340</v>
      </c>
      <c r="C29" s="31">
        <v>369</v>
      </c>
      <c r="D29" s="31">
        <v>971</v>
      </c>
      <c r="E29" s="31">
        <v>1339</v>
      </c>
      <c r="F29" s="31">
        <v>6</v>
      </c>
      <c r="G29" s="31">
        <v>0</v>
      </c>
      <c r="H29" s="31">
        <v>13</v>
      </c>
      <c r="I29" s="31">
        <v>5</v>
      </c>
      <c r="J29" s="31">
        <v>0</v>
      </c>
      <c r="K29" s="31">
        <v>1050</v>
      </c>
      <c r="L29" s="31">
        <v>90</v>
      </c>
      <c r="M29" s="31">
        <v>15</v>
      </c>
      <c r="N29" s="31">
        <v>160</v>
      </c>
      <c r="O29" s="32">
        <v>1</v>
      </c>
    </row>
    <row r="30" spans="1:15" s="4" customFormat="1" ht="12" customHeight="1">
      <c r="A30" s="39" t="s">
        <v>280</v>
      </c>
      <c r="B30" s="29">
        <v>1141</v>
      </c>
      <c r="C30" s="29">
        <v>307</v>
      </c>
      <c r="D30" s="29">
        <v>834</v>
      </c>
      <c r="E30" s="29">
        <v>1140</v>
      </c>
      <c r="F30" s="29">
        <v>6</v>
      </c>
      <c r="G30" s="29">
        <v>0</v>
      </c>
      <c r="H30" s="29">
        <v>13</v>
      </c>
      <c r="I30" s="29">
        <v>4</v>
      </c>
      <c r="J30" s="29">
        <v>0</v>
      </c>
      <c r="K30" s="29">
        <v>884</v>
      </c>
      <c r="L30" s="29">
        <v>77</v>
      </c>
      <c r="M30" s="29">
        <v>8</v>
      </c>
      <c r="N30" s="29">
        <v>148</v>
      </c>
      <c r="O30" s="30">
        <v>1</v>
      </c>
    </row>
    <row r="31" spans="1:15" s="4" customFormat="1" ht="12" customHeight="1">
      <c r="A31" s="39" t="s">
        <v>281</v>
      </c>
      <c r="B31" s="29">
        <v>199</v>
      </c>
      <c r="C31" s="29">
        <v>62</v>
      </c>
      <c r="D31" s="29">
        <v>137</v>
      </c>
      <c r="E31" s="29">
        <v>199</v>
      </c>
      <c r="F31" s="29">
        <v>0</v>
      </c>
      <c r="G31" s="29">
        <v>0</v>
      </c>
      <c r="H31" s="29">
        <v>0</v>
      </c>
      <c r="I31" s="29">
        <v>1</v>
      </c>
      <c r="J31" s="29">
        <v>0</v>
      </c>
      <c r="K31" s="29">
        <v>166</v>
      </c>
      <c r="L31" s="29">
        <v>13</v>
      </c>
      <c r="M31" s="29">
        <v>7</v>
      </c>
      <c r="N31" s="29">
        <v>12</v>
      </c>
      <c r="O31" s="30">
        <v>0</v>
      </c>
    </row>
    <row r="32" spans="1:12" ht="11.25" customHeight="1">
      <c r="A32" s="43" t="s">
        <v>56</v>
      </c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</row>
    <row r="33" spans="1:12" ht="12">
      <c r="A33" s="13" t="s">
        <v>55</v>
      </c>
      <c r="G33" s="7"/>
      <c r="H33" s="7"/>
      <c r="I33" s="7"/>
      <c r="J33" s="7"/>
      <c r="K33" s="7"/>
      <c r="L33" s="7"/>
    </row>
    <row r="34" ht="12" hidden="1">
      <c r="A34" s="6"/>
    </row>
    <row r="35" spans="1:15" ht="12" hidden="1">
      <c r="A35" s="33" t="s">
        <v>118</v>
      </c>
      <c r="B35" s="7">
        <f>B7-SUM(B8:B14)-B29</f>
        <v>0</v>
      </c>
      <c r="C35" s="7">
        <f aca="true" t="shared" si="0" ref="C35:O35">C7-SUM(C8:C14)-C29</f>
        <v>0</v>
      </c>
      <c r="D35" s="7">
        <f t="shared" si="0"/>
        <v>0</v>
      </c>
      <c r="E35" s="7">
        <f t="shared" si="0"/>
        <v>0</v>
      </c>
      <c r="F35" s="7">
        <f t="shared" si="0"/>
        <v>0</v>
      </c>
      <c r="G35" s="7">
        <f t="shared" si="0"/>
        <v>0</v>
      </c>
      <c r="H35" s="7">
        <f t="shared" si="0"/>
        <v>0</v>
      </c>
      <c r="I35" s="7">
        <f t="shared" si="0"/>
        <v>0</v>
      </c>
      <c r="J35" s="7">
        <f t="shared" si="0"/>
        <v>0</v>
      </c>
      <c r="K35" s="7">
        <f t="shared" si="0"/>
        <v>0</v>
      </c>
      <c r="L35" s="7">
        <f t="shared" si="0"/>
        <v>0</v>
      </c>
      <c r="M35" s="7">
        <f t="shared" si="0"/>
        <v>0</v>
      </c>
      <c r="N35" s="7">
        <f t="shared" si="0"/>
        <v>0</v>
      </c>
      <c r="O35" s="7">
        <f t="shared" si="0"/>
        <v>0</v>
      </c>
    </row>
    <row r="36" spans="1:15" ht="12" hidden="1">
      <c r="A36" s="33" t="s">
        <v>119</v>
      </c>
      <c r="B36" s="7">
        <f>B14-SUM(B15:B28)</f>
        <v>0</v>
      </c>
      <c r="C36" s="7">
        <f aca="true" t="shared" si="1" ref="C36:O36">C14-SUM(C15:C28)</f>
        <v>0</v>
      </c>
      <c r="D36" s="7">
        <f t="shared" si="1"/>
        <v>0</v>
      </c>
      <c r="E36" s="7">
        <f t="shared" si="1"/>
        <v>0</v>
      </c>
      <c r="F36" s="7">
        <f t="shared" si="1"/>
        <v>0</v>
      </c>
      <c r="G36" s="7">
        <f t="shared" si="1"/>
        <v>0</v>
      </c>
      <c r="H36" s="7">
        <f t="shared" si="1"/>
        <v>0</v>
      </c>
      <c r="I36" s="7">
        <f t="shared" si="1"/>
        <v>0</v>
      </c>
      <c r="J36" s="7">
        <f t="shared" si="1"/>
        <v>0</v>
      </c>
      <c r="K36" s="7">
        <f t="shared" si="1"/>
        <v>0</v>
      </c>
      <c r="L36" s="7">
        <f t="shared" si="1"/>
        <v>0</v>
      </c>
      <c r="M36" s="7">
        <f t="shared" si="1"/>
        <v>0</v>
      </c>
      <c r="N36" s="7">
        <f t="shared" si="1"/>
        <v>0</v>
      </c>
      <c r="O36" s="7">
        <f t="shared" si="1"/>
        <v>0</v>
      </c>
    </row>
    <row r="37" spans="1:15" ht="12" hidden="1">
      <c r="A37" s="33" t="s">
        <v>120</v>
      </c>
      <c r="B37" s="7">
        <f>B29-B30-B31</f>
        <v>0</v>
      </c>
      <c r="C37" s="7">
        <f aca="true" t="shared" si="2" ref="C37:O37">C29-C30-C31</f>
        <v>0</v>
      </c>
      <c r="D37" s="7">
        <f t="shared" si="2"/>
        <v>0</v>
      </c>
      <c r="E37" s="7">
        <f t="shared" si="2"/>
        <v>0</v>
      </c>
      <c r="F37" s="7">
        <f t="shared" si="2"/>
        <v>0</v>
      </c>
      <c r="G37" s="7">
        <f t="shared" si="2"/>
        <v>0</v>
      </c>
      <c r="H37" s="7">
        <f t="shared" si="2"/>
        <v>0</v>
      </c>
      <c r="I37" s="7">
        <f t="shared" si="2"/>
        <v>0</v>
      </c>
      <c r="J37" s="7">
        <f t="shared" si="2"/>
        <v>0</v>
      </c>
      <c r="K37" s="7">
        <f t="shared" si="2"/>
        <v>0</v>
      </c>
      <c r="L37" s="7">
        <f t="shared" si="2"/>
        <v>0</v>
      </c>
      <c r="M37" s="7">
        <f t="shared" si="2"/>
        <v>0</v>
      </c>
      <c r="N37" s="7">
        <f t="shared" si="2"/>
        <v>0</v>
      </c>
      <c r="O37" s="7">
        <f t="shared" si="2"/>
        <v>0</v>
      </c>
    </row>
    <row r="38" spans="1:15" ht="12" hidden="1">
      <c r="A38" s="33" t="s">
        <v>414</v>
      </c>
      <c r="B38" s="7">
        <f>B7-'年月Monthly'!B209</f>
        <v>0</v>
      </c>
      <c r="C38" s="7">
        <f>C7-'年月Monthly'!C209</f>
        <v>0</v>
      </c>
      <c r="D38" s="7">
        <f>D7-'年月Monthly'!D209</f>
        <v>0</v>
      </c>
      <c r="E38" s="7">
        <f>E7-'年月Monthly'!E209</f>
        <v>0</v>
      </c>
      <c r="F38" s="7">
        <f>F7-'年月Monthly'!F209</f>
        <v>0</v>
      </c>
      <c r="G38" s="7">
        <f>G7-'年月Monthly'!G209</f>
        <v>0</v>
      </c>
      <c r="H38" s="7">
        <f>H7-'年月Monthly'!H209</f>
        <v>0</v>
      </c>
      <c r="I38" s="7">
        <f>I7-'年月Monthly'!I209</f>
        <v>0</v>
      </c>
      <c r="J38" s="7">
        <f>J7-'年月Monthly'!J209</f>
        <v>0</v>
      </c>
      <c r="K38" s="7">
        <f>K7-'年月Monthly'!K209</f>
        <v>0</v>
      </c>
      <c r="L38" s="7">
        <f>L7-'年月Monthly'!L209</f>
        <v>0</v>
      </c>
      <c r="M38" s="7">
        <f>M7-'年月Monthly'!M209</f>
        <v>0</v>
      </c>
      <c r="N38" s="7">
        <f>N7-'年月Monthly'!N209</f>
        <v>0</v>
      </c>
      <c r="O38" s="7">
        <f>O7-'年月Monthly'!O209</f>
        <v>0</v>
      </c>
    </row>
    <row r="39" spans="1:12" ht="12">
      <c r="A39" s="6"/>
      <c r="H39" s="7"/>
      <c r="I39" s="7"/>
      <c r="J39" s="7"/>
      <c r="K39" s="7"/>
      <c r="L39" s="7"/>
    </row>
  </sheetData>
  <sheetProtection/>
  <mergeCells count="6">
    <mergeCell ref="A1:O1"/>
    <mergeCell ref="A3:A6"/>
    <mergeCell ref="B3:O3"/>
    <mergeCell ref="B4:D4"/>
    <mergeCell ref="E4:N4"/>
    <mergeCell ref="O4:O5"/>
  </mergeCells>
  <conditionalFormatting sqref="B35:O38">
    <cfRule type="cellIs" priority="1" dxfId="15" operator="notEqual" stopIfTrue="1">
      <formula>0</formula>
    </cfRule>
  </conditionalFormatting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39"/>
  <sheetViews>
    <sheetView zoomScalePageLayoutView="0" workbookViewId="0" topLeftCell="A1">
      <pane xSplit="1" ySplit="6" topLeftCell="B13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:O1"/>
    </sheetView>
  </sheetViews>
  <sheetFormatPr defaultColWidth="9.33203125" defaultRowHeight="12"/>
  <cols>
    <col min="1" max="1" width="25.16015625" style="8" customWidth="1"/>
    <col min="2" max="4" width="7.66015625" style="0" customWidth="1"/>
    <col min="5" max="9" width="8" style="0" customWidth="1"/>
    <col min="10" max="10" width="11.5" style="0" customWidth="1"/>
    <col min="11" max="11" width="10" style="0" customWidth="1"/>
    <col min="12" max="12" width="8" style="0" customWidth="1"/>
    <col min="13" max="13" width="9.5" style="0" customWidth="1"/>
    <col min="15" max="15" width="9.5" style="0" customWidth="1"/>
  </cols>
  <sheetData>
    <row r="1" spans="1:15" ht="16.5" customHeight="1">
      <c r="A1" s="71" t="s">
        <v>54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</row>
    <row r="2" spans="1:15" s="23" customFormat="1" ht="13.5" customHeight="1">
      <c r="A2" s="24" t="s">
        <v>435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2" customHeight="1">
      <c r="A3" s="67" t="s">
        <v>89</v>
      </c>
      <c r="B3" s="65" t="s">
        <v>50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6"/>
    </row>
    <row r="4" spans="1:15" ht="12" customHeight="1">
      <c r="A4" s="68"/>
      <c r="B4" s="65" t="s">
        <v>24</v>
      </c>
      <c r="C4" s="65"/>
      <c r="D4" s="65"/>
      <c r="E4" s="65" t="s">
        <v>51</v>
      </c>
      <c r="F4" s="65"/>
      <c r="G4" s="65"/>
      <c r="H4" s="65"/>
      <c r="I4" s="65"/>
      <c r="J4" s="65"/>
      <c r="K4" s="65"/>
      <c r="L4" s="65"/>
      <c r="M4" s="65"/>
      <c r="N4" s="65"/>
      <c r="O4" s="66" t="s">
        <v>25</v>
      </c>
    </row>
    <row r="5" spans="1:15" ht="12" customHeight="1">
      <c r="A5" s="68"/>
      <c r="B5" s="14" t="s">
        <v>26</v>
      </c>
      <c r="C5" s="14" t="s">
        <v>27</v>
      </c>
      <c r="D5" s="14" t="s">
        <v>28</v>
      </c>
      <c r="E5" s="14" t="s">
        <v>26</v>
      </c>
      <c r="F5" s="14" t="s">
        <v>29</v>
      </c>
      <c r="G5" s="14" t="s">
        <v>30</v>
      </c>
      <c r="H5" s="14" t="s">
        <v>31</v>
      </c>
      <c r="I5" s="14" t="s">
        <v>32</v>
      </c>
      <c r="J5" s="14" t="s">
        <v>33</v>
      </c>
      <c r="K5" s="14" t="s">
        <v>34</v>
      </c>
      <c r="L5" s="14" t="s">
        <v>35</v>
      </c>
      <c r="M5" s="14" t="s">
        <v>36</v>
      </c>
      <c r="N5" s="14" t="s">
        <v>37</v>
      </c>
      <c r="O5" s="70"/>
    </row>
    <row r="6" spans="1:15" ht="25.5" customHeight="1">
      <c r="A6" s="69"/>
      <c r="B6" s="15" t="s">
        <v>40</v>
      </c>
      <c r="C6" s="15" t="s">
        <v>38</v>
      </c>
      <c r="D6" s="15" t="s">
        <v>39</v>
      </c>
      <c r="E6" s="15" t="s">
        <v>40</v>
      </c>
      <c r="F6" s="15" t="s">
        <v>41</v>
      </c>
      <c r="G6" s="15" t="s">
        <v>42</v>
      </c>
      <c r="H6" s="15" t="s">
        <v>43</v>
      </c>
      <c r="I6" s="15" t="s">
        <v>44</v>
      </c>
      <c r="J6" s="15" t="s">
        <v>52</v>
      </c>
      <c r="K6" s="15" t="s">
        <v>45</v>
      </c>
      <c r="L6" s="15" t="s">
        <v>46</v>
      </c>
      <c r="M6" s="15" t="s">
        <v>47</v>
      </c>
      <c r="N6" s="15" t="s">
        <v>48</v>
      </c>
      <c r="O6" s="16" t="s">
        <v>49</v>
      </c>
    </row>
    <row r="7" spans="1:15" s="4" customFormat="1" ht="12" customHeight="1">
      <c r="A7" s="25" t="s">
        <v>262</v>
      </c>
      <c r="B7" s="31">
        <v>629633</v>
      </c>
      <c r="C7" s="31">
        <v>278452</v>
      </c>
      <c r="D7" s="31">
        <v>351181</v>
      </c>
      <c r="E7" s="31">
        <v>623373</v>
      </c>
      <c r="F7" s="31">
        <v>4438</v>
      </c>
      <c r="G7" s="31">
        <v>2422</v>
      </c>
      <c r="H7" s="31">
        <v>6937</v>
      </c>
      <c r="I7" s="31">
        <v>1901</v>
      </c>
      <c r="J7" s="31">
        <v>275</v>
      </c>
      <c r="K7" s="31">
        <v>526578</v>
      </c>
      <c r="L7" s="31">
        <v>27950</v>
      </c>
      <c r="M7" s="31">
        <v>2236</v>
      </c>
      <c r="N7" s="31">
        <v>50636</v>
      </c>
      <c r="O7" s="32">
        <v>6260</v>
      </c>
    </row>
    <row r="8" spans="1:15" s="4" customFormat="1" ht="12" customHeight="1">
      <c r="A8" s="25" t="s">
        <v>263</v>
      </c>
      <c r="B8" s="31">
        <v>88226</v>
      </c>
      <c r="C8" s="31">
        <v>34656</v>
      </c>
      <c r="D8" s="31">
        <v>53570</v>
      </c>
      <c r="E8" s="31">
        <v>87579</v>
      </c>
      <c r="F8" s="31">
        <v>433</v>
      </c>
      <c r="G8" s="31">
        <v>210</v>
      </c>
      <c r="H8" s="31">
        <v>1070</v>
      </c>
      <c r="I8" s="31">
        <v>196</v>
      </c>
      <c r="J8" s="31">
        <v>36</v>
      </c>
      <c r="K8" s="31">
        <v>71938</v>
      </c>
      <c r="L8" s="31">
        <v>5208</v>
      </c>
      <c r="M8" s="31">
        <v>426</v>
      </c>
      <c r="N8" s="31">
        <v>8062</v>
      </c>
      <c r="O8" s="32">
        <v>647</v>
      </c>
    </row>
    <row r="9" spans="1:15" ht="12" customHeight="1">
      <c r="A9" s="28" t="s">
        <v>283</v>
      </c>
      <c r="B9" s="35">
        <v>63172</v>
      </c>
      <c r="C9" s="35">
        <v>15525</v>
      </c>
      <c r="D9" s="35">
        <v>47647</v>
      </c>
      <c r="E9" s="35">
        <v>60126</v>
      </c>
      <c r="F9" s="35">
        <v>2495</v>
      </c>
      <c r="G9" s="35">
        <v>586</v>
      </c>
      <c r="H9" s="35">
        <v>1909</v>
      </c>
      <c r="I9" s="35">
        <v>491</v>
      </c>
      <c r="J9" s="35">
        <v>20</v>
      </c>
      <c r="K9" s="35">
        <v>35943</v>
      </c>
      <c r="L9" s="35">
        <v>8435</v>
      </c>
      <c r="M9" s="35">
        <v>290</v>
      </c>
      <c r="N9" s="35">
        <v>9957</v>
      </c>
      <c r="O9" s="36">
        <v>3046</v>
      </c>
    </row>
    <row r="10" spans="1:15" ht="12" customHeight="1">
      <c r="A10" s="28" t="s">
        <v>284</v>
      </c>
      <c r="B10" s="35">
        <v>84881</v>
      </c>
      <c r="C10" s="35">
        <v>46013</v>
      </c>
      <c r="D10" s="35">
        <v>38868</v>
      </c>
      <c r="E10" s="35">
        <v>84280</v>
      </c>
      <c r="F10" s="35">
        <v>545</v>
      </c>
      <c r="G10" s="35">
        <v>166</v>
      </c>
      <c r="H10" s="35">
        <v>940</v>
      </c>
      <c r="I10" s="35">
        <v>365</v>
      </c>
      <c r="J10" s="35">
        <v>34</v>
      </c>
      <c r="K10" s="35">
        <v>73714</v>
      </c>
      <c r="L10" s="35">
        <v>1405</v>
      </c>
      <c r="M10" s="35">
        <v>501</v>
      </c>
      <c r="N10" s="35">
        <v>6610</v>
      </c>
      <c r="O10" s="36">
        <v>601</v>
      </c>
    </row>
    <row r="11" spans="1:15" ht="12" customHeight="1">
      <c r="A11" s="28" t="s">
        <v>285</v>
      </c>
      <c r="B11" s="35">
        <v>52854</v>
      </c>
      <c r="C11" s="35">
        <v>24549</v>
      </c>
      <c r="D11" s="35">
        <v>28305</v>
      </c>
      <c r="E11" s="35">
        <v>52673</v>
      </c>
      <c r="F11" s="35">
        <v>67</v>
      </c>
      <c r="G11" s="35">
        <v>139</v>
      </c>
      <c r="H11" s="35">
        <v>385</v>
      </c>
      <c r="I11" s="35">
        <v>82</v>
      </c>
      <c r="J11" s="35">
        <v>5</v>
      </c>
      <c r="K11" s="35">
        <v>47650</v>
      </c>
      <c r="L11" s="35">
        <v>1222</v>
      </c>
      <c r="M11" s="35">
        <v>168</v>
      </c>
      <c r="N11" s="35">
        <v>2955</v>
      </c>
      <c r="O11" s="36">
        <v>181</v>
      </c>
    </row>
    <row r="12" spans="1:15" ht="12" customHeight="1">
      <c r="A12" s="28" t="s">
        <v>286</v>
      </c>
      <c r="B12" s="35">
        <v>53433</v>
      </c>
      <c r="C12" s="35">
        <v>22862</v>
      </c>
      <c r="D12" s="35">
        <v>30571</v>
      </c>
      <c r="E12" s="35">
        <v>52925</v>
      </c>
      <c r="F12" s="35">
        <v>486</v>
      </c>
      <c r="G12" s="35">
        <v>276</v>
      </c>
      <c r="H12" s="35">
        <v>817</v>
      </c>
      <c r="I12" s="35">
        <v>213</v>
      </c>
      <c r="J12" s="35">
        <v>20</v>
      </c>
      <c r="K12" s="35">
        <v>43791</v>
      </c>
      <c r="L12" s="35">
        <v>1738</v>
      </c>
      <c r="M12" s="35">
        <v>126</v>
      </c>
      <c r="N12" s="35">
        <v>5458</v>
      </c>
      <c r="O12" s="36">
        <v>508</v>
      </c>
    </row>
    <row r="13" spans="1:15" ht="12" customHeight="1">
      <c r="A13" s="25" t="s">
        <v>282</v>
      </c>
      <c r="B13" s="35">
        <v>285866</v>
      </c>
      <c r="C13" s="35">
        <v>134580</v>
      </c>
      <c r="D13" s="35">
        <v>151286</v>
      </c>
      <c r="E13" s="35">
        <v>284589</v>
      </c>
      <c r="F13" s="35">
        <v>409</v>
      </c>
      <c r="G13" s="35">
        <v>1045</v>
      </c>
      <c r="H13" s="35">
        <v>1786</v>
      </c>
      <c r="I13" s="35">
        <v>552</v>
      </c>
      <c r="J13" s="35">
        <v>160</v>
      </c>
      <c r="K13" s="35">
        <v>252571</v>
      </c>
      <c r="L13" s="35">
        <v>9886</v>
      </c>
      <c r="M13" s="35">
        <v>716</v>
      </c>
      <c r="N13" s="35">
        <v>17464</v>
      </c>
      <c r="O13" s="36">
        <v>1277</v>
      </c>
    </row>
    <row r="14" spans="1:15" ht="12" customHeight="1">
      <c r="A14" s="39" t="s">
        <v>264</v>
      </c>
      <c r="B14" s="29">
        <v>11066</v>
      </c>
      <c r="C14" s="29">
        <v>4819</v>
      </c>
      <c r="D14" s="29">
        <v>6247</v>
      </c>
      <c r="E14" s="29">
        <v>11049</v>
      </c>
      <c r="F14" s="29">
        <v>12</v>
      </c>
      <c r="G14" s="29">
        <v>10</v>
      </c>
      <c r="H14" s="29">
        <v>91</v>
      </c>
      <c r="I14" s="29">
        <v>29</v>
      </c>
      <c r="J14" s="29">
        <v>8</v>
      </c>
      <c r="K14" s="29">
        <v>10117</v>
      </c>
      <c r="L14" s="29">
        <v>115</v>
      </c>
      <c r="M14" s="29">
        <v>19</v>
      </c>
      <c r="N14" s="29">
        <v>648</v>
      </c>
      <c r="O14" s="30">
        <v>17</v>
      </c>
    </row>
    <row r="15" spans="1:15" ht="12" customHeight="1">
      <c r="A15" s="39" t="s">
        <v>265</v>
      </c>
      <c r="B15" s="29">
        <v>103016</v>
      </c>
      <c r="C15" s="29">
        <v>55838</v>
      </c>
      <c r="D15" s="29">
        <v>47178</v>
      </c>
      <c r="E15" s="29">
        <v>102700</v>
      </c>
      <c r="F15" s="29">
        <v>87</v>
      </c>
      <c r="G15" s="29">
        <v>128</v>
      </c>
      <c r="H15" s="29">
        <v>382</v>
      </c>
      <c r="I15" s="29">
        <v>79</v>
      </c>
      <c r="J15" s="29">
        <v>58</v>
      </c>
      <c r="K15" s="29">
        <v>92281</v>
      </c>
      <c r="L15" s="29">
        <v>6999</v>
      </c>
      <c r="M15" s="29">
        <v>46</v>
      </c>
      <c r="N15" s="29">
        <v>2640</v>
      </c>
      <c r="O15" s="30">
        <v>316</v>
      </c>
    </row>
    <row r="16" spans="1:15" ht="12" customHeight="1">
      <c r="A16" s="39" t="s">
        <v>266</v>
      </c>
      <c r="B16" s="29">
        <v>26016</v>
      </c>
      <c r="C16" s="29">
        <v>10408</v>
      </c>
      <c r="D16" s="29">
        <v>15608</v>
      </c>
      <c r="E16" s="29">
        <v>25851</v>
      </c>
      <c r="F16" s="29">
        <v>82</v>
      </c>
      <c r="G16" s="29">
        <v>187</v>
      </c>
      <c r="H16" s="29">
        <v>198</v>
      </c>
      <c r="I16" s="29">
        <v>73</v>
      </c>
      <c r="J16" s="29">
        <v>13</v>
      </c>
      <c r="K16" s="29">
        <v>23255</v>
      </c>
      <c r="L16" s="29">
        <v>492</v>
      </c>
      <c r="M16" s="29">
        <v>155</v>
      </c>
      <c r="N16" s="29">
        <v>1396</v>
      </c>
      <c r="O16" s="30">
        <v>165</v>
      </c>
    </row>
    <row r="17" spans="1:15" s="22" customFormat="1" ht="12" customHeight="1">
      <c r="A17" s="39" t="s">
        <v>267</v>
      </c>
      <c r="B17" s="29">
        <v>18531</v>
      </c>
      <c r="C17" s="29">
        <v>7000</v>
      </c>
      <c r="D17" s="29">
        <v>11531</v>
      </c>
      <c r="E17" s="29">
        <v>18485</v>
      </c>
      <c r="F17" s="29">
        <v>16</v>
      </c>
      <c r="G17" s="29">
        <v>67</v>
      </c>
      <c r="H17" s="29">
        <v>56</v>
      </c>
      <c r="I17" s="29">
        <v>16</v>
      </c>
      <c r="J17" s="29">
        <v>3</v>
      </c>
      <c r="K17" s="29">
        <v>17109</v>
      </c>
      <c r="L17" s="29">
        <v>180</v>
      </c>
      <c r="M17" s="29">
        <v>27</v>
      </c>
      <c r="N17" s="29">
        <v>1011</v>
      </c>
      <c r="O17" s="30">
        <v>46</v>
      </c>
    </row>
    <row r="18" spans="1:15" ht="12" customHeight="1">
      <c r="A18" s="39" t="s">
        <v>268</v>
      </c>
      <c r="B18" s="29">
        <v>42897</v>
      </c>
      <c r="C18" s="29">
        <v>25433</v>
      </c>
      <c r="D18" s="29">
        <v>17464</v>
      </c>
      <c r="E18" s="29">
        <v>42852</v>
      </c>
      <c r="F18" s="29">
        <v>2</v>
      </c>
      <c r="G18" s="29">
        <v>5</v>
      </c>
      <c r="H18" s="29">
        <v>142</v>
      </c>
      <c r="I18" s="29">
        <v>21</v>
      </c>
      <c r="J18" s="29">
        <v>20</v>
      </c>
      <c r="K18" s="29">
        <v>39956</v>
      </c>
      <c r="L18" s="29">
        <v>413</v>
      </c>
      <c r="M18" s="29">
        <v>37</v>
      </c>
      <c r="N18" s="29">
        <v>2256</v>
      </c>
      <c r="O18" s="30">
        <v>45</v>
      </c>
    </row>
    <row r="19" spans="1:15" ht="12" customHeight="1">
      <c r="A19" s="39" t="s">
        <v>269</v>
      </c>
      <c r="B19" s="29">
        <v>10653</v>
      </c>
      <c r="C19" s="29">
        <v>4410</v>
      </c>
      <c r="D19" s="29">
        <v>6243</v>
      </c>
      <c r="E19" s="29">
        <v>10636</v>
      </c>
      <c r="F19" s="29">
        <v>15</v>
      </c>
      <c r="G19" s="29">
        <v>5</v>
      </c>
      <c r="H19" s="29">
        <v>61</v>
      </c>
      <c r="I19" s="29">
        <v>21</v>
      </c>
      <c r="J19" s="29">
        <v>13</v>
      </c>
      <c r="K19" s="29">
        <v>9534</v>
      </c>
      <c r="L19" s="29">
        <v>119</v>
      </c>
      <c r="M19" s="29">
        <v>26</v>
      </c>
      <c r="N19" s="29">
        <v>842</v>
      </c>
      <c r="O19" s="30">
        <v>17</v>
      </c>
    </row>
    <row r="20" spans="1:15" ht="12" customHeight="1">
      <c r="A20" s="39" t="s">
        <v>270</v>
      </c>
      <c r="B20" s="29">
        <v>15204</v>
      </c>
      <c r="C20" s="29">
        <v>6333</v>
      </c>
      <c r="D20" s="29">
        <v>8871</v>
      </c>
      <c r="E20" s="29">
        <v>15089</v>
      </c>
      <c r="F20" s="29">
        <v>16</v>
      </c>
      <c r="G20" s="29">
        <v>109</v>
      </c>
      <c r="H20" s="29">
        <v>65</v>
      </c>
      <c r="I20" s="29">
        <v>17</v>
      </c>
      <c r="J20" s="29">
        <v>5</v>
      </c>
      <c r="K20" s="29">
        <v>13146</v>
      </c>
      <c r="L20" s="29">
        <v>138</v>
      </c>
      <c r="M20" s="29">
        <v>46</v>
      </c>
      <c r="N20" s="29">
        <v>1547</v>
      </c>
      <c r="O20" s="30">
        <v>115</v>
      </c>
    </row>
    <row r="21" spans="1:15" ht="12" customHeight="1">
      <c r="A21" s="39" t="s">
        <v>271</v>
      </c>
      <c r="B21" s="29">
        <v>10232</v>
      </c>
      <c r="C21" s="29">
        <v>4349</v>
      </c>
      <c r="D21" s="29">
        <v>5883</v>
      </c>
      <c r="E21" s="29">
        <v>10218</v>
      </c>
      <c r="F21" s="29">
        <v>5</v>
      </c>
      <c r="G21" s="29">
        <v>4</v>
      </c>
      <c r="H21" s="29">
        <v>41</v>
      </c>
      <c r="I21" s="29">
        <v>27</v>
      </c>
      <c r="J21" s="29">
        <v>8</v>
      </c>
      <c r="K21" s="29">
        <v>9094</v>
      </c>
      <c r="L21" s="29">
        <v>97</v>
      </c>
      <c r="M21" s="29">
        <v>12</v>
      </c>
      <c r="N21" s="29">
        <v>930</v>
      </c>
      <c r="O21" s="30">
        <v>14</v>
      </c>
    </row>
    <row r="22" spans="1:15" ht="12" customHeight="1">
      <c r="A22" s="39" t="s">
        <v>272</v>
      </c>
      <c r="B22" s="29">
        <v>13153</v>
      </c>
      <c r="C22" s="29">
        <v>5387</v>
      </c>
      <c r="D22" s="29">
        <v>7766</v>
      </c>
      <c r="E22" s="29">
        <v>13101</v>
      </c>
      <c r="F22" s="29">
        <v>10</v>
      </c>
      <c r="G22" s="29">
        <v>7</v>
      </c>
      <c r="H22" s="29">
        <v>76</v>
      </c>
      <c r="I22" s="29">
        <v>51</v>
      </c>
      <c r="J22" s="29">
        <v>17</v>
      </c>
      <c r="K22" s="29">
        <v>10989</v>
      </c>
      <c r="L22" s="29">
        <v>218</v>
      </c>
      <c r="M22" s="29">
        <v>27</v>
      </c>
      <c r="N22" s="29">
        <v>1706</v>
      </c>
      <c r="O22" s="30">
        <v>52</v>
      </c>
    </row>
    <row r="23" spans="1:15" ht="12" customHeight="1">
      <c r="A23" s="39" t="s">
        <v>273</v>
      </c>
      <c r="B23" s="29">
        <v>2460</v>
      </c>
      <c r="C23" s="29">
        <v>459</v>
      </c>
      <c r="D23" s="29">
        <v>2001</v>
      </c>
      <c r="E23" s="29">
        <v>2455</v>
      </c>
      <c r="F23" s="29">
        <v>5</v>
      </c>
      <c r="G23" s="29">
        <v>4</v>
      </c>
      <c r="H23" s="29">
        <v>58</v>
      </c>
      <c r="I23" s="29">
        <v>24</v>
      </c>
      <c r="J23" s="29">
        <v>3</v>
      </c>
      <c r="K23" s="29">
        <v>1971</v>
      </c>
      <c r="L23" s="29">
        <v>62</v>
      </c>
      <c r="M23" s="29">
        <v>44</v>
      </c>
      <c r="N23" s="29">
        <v>284</v>
      </c>
      <c r="O23" s="30">
        <v>5</v>
      </c>
    </row>
    <row r="24" spans="1:15" ht="12" customHeight="1">
      <c r="A24" s="39" t="s">
        <v>274</v>
      </c>
      <c r="B24" s="29">
        <v>6143</v>
      </c>
      <c r="C24" s="29">
        <v>1829</v>
      </c>
      <c r="D24" s="29">
        <v>4314</v>
      </c>
      <c r="E24" s="29">
        <v>6111</v>
      </c>
      <c r="F24" s="29">
        <v>10</v>
      </c>
      <c r="G24" s="29">
        <v>5</v>
      </c>
      <c r="H24" s="29">
        <v>81</v>
      </c>
      <c r="I24" s="29">
        <v>28</v>
      </c>
      <c r="J24" s="29">
        <v>1</v>
      </c>
      <c r="K24" s="29">
        <v>4981</v>
      </c>
      <c r="L24" s="29">
        <v>239</v>
      </c>
      <c r="M24" s="29">
        <v>176</v>
      </c>
      <c r="N24" s="29">
        <v>590</v>
      </c>
      <c r="O24" s="30">
        <v>32</v>
      </c>
    </row>
    <row r="25" spans="1:15" ht="12" customHeight="1">
      <c r="A25" s="39" t="s">
        <v>275</v>
      </c>
      <c r="B25" s="29">
        <v>2718</v>
      </c>
      <c r="C25" s="29">
        <v>1812</v>
      </c>
      <c r="D25" s="29">
        <v>906</v>
      </c>
      <c r="E25" s="29">
        <v>2717</v>
      </c>
      <c r="F25" s="29">
        <v>0</v>
      </c>
      <c r="G25" s="29">
        <v>1</v>
      </c>
      <c r="H25" s="29">
        <v>16</v>
      </c>
      <c r="I25" s="29">
        <v>4</v>
      </c>
      <c r="J25" s="29">
        <v>0</v>
      </c>
      <c r="K25" s="29">
        <v>2563</v>
      </c>
      <c r="L25" s="29">
        <v>27</v>
      </c>
      <c r="M25" s="29">
        <v>19</v>
      </c>
      <c r="N25" s="29">
        <v>87</v>
      </c>
      <c r="O25" s="30">
        <v>1</v>
      </c>
    </row>
    <row r="26" spans="1:15" ht="12" customHeight="1">
      <c r="A26" s="39" t="s">
        <v>276</v>
      </c>
      <c r="B26" s="29">
        <v>5502</v>
      </c>
      <c r="C26" s="29">
        <v>1318</v>
      </c>
      <c r="D26" s="29">
        <v>4184</v>
      </c>
      <c r="E26" s="29">
        <v>5472</v>
      </c>
      <c r="F26" s="29">
        <v>26</v>
      </c>
      <c r="G26" s="29">
        <v>4</v>
      </c>
      <c r="H26" s="29">
        <v>65</v>
      </c>
      <c r="I26" s="29">
        <v>17</v>
      </c>
      <c r="J26" s="29">
        <v>1</v>
      </c>
      <c r="K26" s="29">
        <v>4397</v>
      </c>
      <c r="L26" s="29">
        <v>131</v>
      </c>
      <c r="M26" s="29">
        <v>64</v>
      </c>
      <c r="N26" s="29">
        <v>767</v>
      </c>
      <c r="O26" s="30">
        <v>30</v>
      </c>
    </row>
    <row r="27" spans="1:15" ht="12" customHeight="1">
      <c r="A27" s="39" t="s">
        <v>277</v>
      </c>
      <c r="B27" s="29">
        <v>14812</v>
      </c>
      <c r="C27" s="29">
        <v>4522</v>
      </c>
      <c r="D27" s="29">
        <v>10290</v>
      </c>
      <c r="E27" s="29">
        <v>14406</v>
      </c>
      <c r="F27" s="29">
        <v>103</v>
      </c>
      <c r="G27" s="29">
        <v>500</v>
      </c>
      <c r="H27" s="29">
        <v>373</v>
      </c>
      <c r="I27" s="29">
        <v>114</v>
      </c>
      <c r="J27" s="29">
        <v>2</v>
      </c>
      <c r="K27" s="29">
        <v>10347</v>
      </c>
      <c r="L27" s="29">
        <v>609</v>
      </c>
      <c r="M27" s="29">
        <v>8</v>
      </c>
      <c r="N27" s="29">
        <v>2350</v>
      </c>
      <c r="O27" s="30">
        <v>406</v>
      </c>
    </row>
    <row r="28" spans="1:15" ht="12" customHeight="1">
      <c r="A28" s="39" t="s">
        <v>278</v>
      </c>
      <c r="B28" s="29">
        <v>3463</v>
      </c>
      <c r="C28" s="29">
        <v>663</v>
      </c>
      <c r="D28" s="29">
        <v>2800</v>
      </c>
      <c r="E28" s="29">
        <v>3447</v>
      </c>
      <c r="F28" s="29">
        <v>20</v>
      </c>
      <c r="G28" s="29">
        <v>9</v>
      </c>
      <c r="H28" s="29">
        <v>81</v>
      </c>
      <c r="I28" s="29">
        <v>31</v>
      </c>
      <c r="J28" s="29">
        <v>8</v>
      </c>
      <c r="K28" s="29">
        <v>2831</v>
      </c>
      <c r="L28" s="29">
        <v>47</v>
      </c>
      <c r="M28" s="29">
        <v>10</v>
      </c>
      <c r="N28" s="29">
        <v>410</v>
      </c>
      <c r="O28" s="30">
        <v>16</v>
      </c>
    </row>
    <row r="29" spans="1:15" ht="12" customHeight="1">
      <c r="A29" s="25" t="s">
        <v>279</v>
      </c>
      <c r="B29" s="35">
        <v>1201</v>
      </c>
      <c r="C29" s="35">
        <v>267</v>
      </c>
      <c r="D29" s="35">
        <v>934</v>
      </c>
      <c r="E29" s="35">
        <v>1201</v>
      </c>
      <c r="F29" s="35">
        <v>3</v>
      </c>
      <c r="G29" s="35">
        <v>0</v>
      </c>
      <c r="H29" s="35">
        <v>30</v>
      </c>
      <c r="I29" s="35">
        <v>2</v>
      </c>
      <c r="J29" s="35">
        <v>0</v>
      </c>
      <c r="K29" s="35">
        <v>971</v>
      </c>
      <c r="L29" s="35">
        <v>56</v>
      </c>
      <c r="M29" s="35">
        <v>9</v>
      </c>
      <c r="N29" s="35">
        <v>130</v>
      </c>
      <c r="O29" s="36">
        <v>0</v>
      </c>
    </row>
    <row r="30" spans="1:15" s="4" customFormat="1" ht="12" customHeight="1">
      <c r="A30" s="39" t="s">
        <v>280</v>
      </c>
      <c r="B30" s="37">
        <v>1014</v>
      </c>
      <c r="C30" s="37">
        <v>211</v>
      </c>
      <c r="D30" s="37">
        <v>803</v>
      </c>
      <c r="E30" s="37">
        <v>1014</v>
      </c>
      <c r="F30" s="37">
        <v>3</v>
      </c>
      <c r="G30" s="37">
        <v>0</v>
      </c>
      <c r="H30" s="37">
        <v>26</v>
      </c>
      <c r="I30" s="37">
        <v>1</v>
      </c>
      <c r="J30" s="37">
        <v>0</v>
      </c>
      <c r="K30" s="37">
        <v>814</v>
      </c>
      <c r="L30" s="37">
        <v>46</v>
      </c>
      <c r="M30" s="37">
        <v>5</v>
      </c>
      <c r="N30" s="37">
        <v>119</v>
      </c>
      <c r="O30" s="38">
        <v>0</v>
      </c>
    </row>
    <row r="31" spans="1:15" s="4" customFormat="1" ht="12" customHeight="1">
      <c r="A31" s="39" t="s">
        <v>281</v>
      </c>
      <c r="B31" s="37">
        <v>187</v>
      </c>
      <c r="C31" s="37">
        <v>56</v>
      </c>
      <c r="D31" s="37">
        <v>131</v>
      </c>
      <c r="E31" s="37">
        <v>187</v>
      </c>
      <c r="F31" s="37">
        <v>0</v>
      </c>
      <c r="G31" s="37">
        <v>0</v>
      </c>
      <c r="H31" s="37">
        <v>4</v>
      </c>
      <c r="I31" s="37">
        <v>1</v>
      </c>
      <c r="J31" s="37">
        <v>0</v>
      </c>
      <c r="K31" s="37">
        <v>157</v>
      </c>
      <c r="L31" s="37">
        <v>10</v>
      </c>
      <c r="M31" s="37">
        <v>4</v>
      </c>
      <c r="N31" s="37">
        <v>11</v>
      </c>
      <c r="O31" s="38">
        <v>0</v>
      </c>
    </row>
    <row r="32" spans="1:12" ht="11.25" customHeight="1">
      <c r="A32" s="62" t="s">
        <v>56</v>
      </c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</row>
    <row r="33" spans="1:12" ht="12">
      <c r="A33" s="13" t="s">
        <v>55</v>
      </c>
      <c r="G33" s="7"/>
      <c r="H33" s="7"/>
      <c r="I33" s="7"/>
      <c r="J33" s="7"/>
      <c r="K33" s="7"/>
      <c r="L33" s="7"/>
    </row>
    <row r="34" ht="12">
      <c r="A34" s="6"/>
    </row>
    <row r="35" spans="1:15" ht="12" hidden="1">
      <c r="A35" s="33" t="s">
        <v>118</v>
      </c>
      <c r="B35" s="7">
        <f>B7-SUM(B8:B13)-B29</f>
        <v>0</v>
      </c>
      <c r="C35" s="7">
        <f>C7-SUM(C8:C13)-C29</f>
        <v>0</v>
      </c>
      <c r="D35" s="7">
        <f aca="true" t="shared" si="0" ref="D35:O35">D7-SUM(D8:D13)-D29</f>
        <v>0</v>
      </c>
      <c r="E35" s="7">
        <f t="shared" si="0"/>
        <v>0</v>
      </c>
      <c r="F35" s="7">
        <f t="shared" si="0"/>
        <v>0</v>
      </c>
      <c r="G35" s="7">
        <f t="shared" si="0"/>
        <v>0</v>
      </c>
      <c r="H35" s="7">
        <f t="shared" si="0"/>
        <v>0</v>
      </c>
      <c r="I35" s="7">
        <f t="shared" si="0"/>
        <v>0</v>
      </c>
      <c r="J35" s="7">
        <f t="shared" si="0"/>
        <v>0</v>
      </c>
      <c r="K35" s="7">
        <f t="shared" si="0"/>
        <v>0</v>
      </c>
      <c r="L35" s="7">
        <f t="shared" si="0"/>
        <v>0</v>
      </c>
      <c r="M35" s="7">
        <f t="shared" si="0"/>
        <v>0</v>
      </c>
      <c r="N35" s="7">
        <f t="shared" si="0"/>
        <v>0</v>
      </c>
      <c r="O35" s="7">
        <f t="shared" si="0"/>
        <v>0</v>
      </c>
    </row>
    <row r="36" spans="1:15" ht="12" hidden="1">
      <c r="A36" s="33" t="s">
        <v>119</v>
      </c>
      <c r="B36" s="7">
        <f aca="true" t="shared" si="1" ref="B36:O36">B13-SUM(B14:B28)</f>
        <v>0</v>
      </c>
      <c r="C36" s="7">
        <f t="shared" si="1"/>
        <v>0</v>
      </c>
      <c r="D36" s="7">
        <f t="shared" si="1"/>
        <v>0</v>
      </c>
      <c r="E36" s="7">
        <f t="shared" si="1"/>
        <v>0</v>
      </c>
      <c r="F36" s="7">
        <f t="shared" si="1"/>
        <v>0</v>
      </c>
      <c r="G36" s="7">
        <f t="shared" si="1"/>
        <v>0</v>
      </c>
      <c r="H36" s="7">
        <f t="shared" si="1"/>
        <v>0</v>
      </c>
      <c r="I36" s="7">
        <f t="shared" si="1"/>
        <v>0</v>
      </c>
      <c r="J36" s="7">
        <f t="shared" si="1"/>
        <v>0</v>
      </c>
      <c r="K36" s="7">
        <f t="shared" si="1"/>
        <v>0</v>
      </c>
      <c r="L36" s="7">
        <f t="shared" si="1"/>
        <v>0</v>
      </c>
      <c r="M36" s="7">
        <f t="shared" si="1"/>
        <v>0</v>
      </c>
      <c r="N36" s="7">
        <f t="shared" si="1"/>
        <v>0</v>
      </c>
      <c r="O36" s="7">
        <f t="shared" si="1"/>
        <v>0</v>
      </c>
    </row>
    <row r="37" spans="1:15" ht="12" hidden="1">
      <c r="A37" s="33" t="s">
        <v>120</v>
      </c>
      <c r="B37" s="7">
        <f aca="true" t="shared" si="2" ref="B37:O37">B29-B30-B31</f>
        <v>0</v>
      </c>
      <c r="C37" s="7">
        <f t="shared" si="2"/>
        <v>0</v>
      </c>
      <c r="D37" s="7">
        <f t="shared" si="2"/>
        <v>0</v>
      </c>
      <c r="E37" s="7">
        <f t="shared" si="2"/>
        <v>0</v>
      </c>
      <c r="F37" s="7">
        <f t="shared" si="2"/>
        <v>0</v>
      </c>
      <c r="G37" s="7">
        <f t="shared" si="2"/>
        <v>0</v>
      </c>
      <c r="H37" s="7">
        <f t="shared" si="2"/>
        <v>0</v>
      </c>
      <c r="I37" s="7">
        <f t="shared" si="2"/>
        <v>0</v>
      </c>
      <c r="J37" s="7">
        <f t="shared" si="2"/>
        <v>0</v>
      </c>
      <c r="K37" s="7">
        <f t="shared" si="2"/>
        <v>0</v>
      </c>
      <c r="L37" s="7">
        <f t="shared" si="2"/>
        <v>0</v>
      </c>
      <c r="M37" s="7">
        <f t="shared" si="2"/>
        <v>0</v>
      </c>
      <c r="N37" s="7">
        <f t="shared" si="2"/>
        <v>0</v>
      </c>
      <c r="O37" s="7">
        <f t="shared" si="2"/>
        <v>0</v>
      </c>
    </row>
    <row r="38" spans="1:15" ht="12" hidden="1">
      <c r="A38" s="33" t="s">
        <v>414</v>
      </c>
      <c r="B38" s="7">
        <f>B7-'年月Monthly'!B196</f>
        <v>0</v>
      </c>
      <c r="C38" s="7">
        <f>C7-'年月Monthly'!C196</f>
        <v>0</v>
      </c>
      <c r="D38" s="7">
        <f>D7-'年月Monthly'!D196</f>
        <v>0</v>
      </c>
      <c r="E38" s="7">
        <f>E7-'年月Monthly'!E196</f>
        <v>0</v>
      </c>
      <c r="F38" s="7">
        <f>F7-'年月Monthly'!F196</f>
        <v>0</v>
      </c>
      <c r="G38" s="7">
        <f>G7-'年月Monthly'!G196</f>
        <v>0</v>
      </c>
      <c r="H38" s="7">
        <f>H7-'年月Monthly'!H196</f>
        <v>0</v>
      </c>
      <c r="I38" s="7">
        <f>I7-'年月Monthly'!I196</f>
        <v>0</v>
      </c>
      <c r="J38" s="7">
        <f>J7-'年月Monthly'!J196</f>
        <v>0</v>
      </c>
      <c r="K38" s="7">
        <f>K7-'年月Monthly'!K196</f>
        <v>0</v>
      </c>
      <c r="L38" s="7">
        <f>L7-'年月Monthly'!L196</f>
        <v>0</v>
      </c>
      <c r="M38" s="7">
        <f>M7-'年月Monthly'!M196</f>
        <v>0</v>
      </c>
      <c r="N38" s="7">
        <f>N7-'年月Monthly'!N196</f>
        <v>0</v>
      </c>
      <c r="O38" s="7">
        <f>O7-'年月Monthly'!O196</f>
        <v>0</v>
      </c>
    </row>
    <row r="39" spans="1:12" ht="12">
      <c r="A39" s="6"/>
      <c r="H39" s="7"/>
      <c r="I39" s="7"/>
      <c r="J39" s="7"/>
      <c r="K39" s="7"/>
      <c r="L39" s="7"/>
    </row>
  </sheetData>
  <sheetProtection/>
  <mergeCells count="7">
    <mergeCell ref="A32:L32"/>
    <mergeCell ref="A1:O1"/>
    <mergeCell ref="A3:A6"/>
    <mergeCell ref="B3:O3"/>
    <mergeCell ref="B4:D4"/>
    <mergeCell ref="E4:N4"/>
    <mergeCell ref="O4:O5"/>
  </mergeCells>
  <conditionalFormatting sqref="B35:O38">
    <cfRule type="cellIs" priority="1" dxfId="15" operator="notEqual" stopIfTrue="1">
      <formula>0</formula>
    </cfRule>
  </conditionalFormatting>
  <printOptions/>
  <pageMargins left="0.75" right="0.75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39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" sqref="A2"/>
    </sheetView>
  </sheetViews>
  <sheetFormatPr defaultColWidth="9.33203125" defaultRowHeight="12"/>
  <cols>
    <col min="1" max="1" width="25.16015625" style="8" customWidth="1"/>
    <col min="2" max="4" width="7.66015625" style="0" customWidth="1"/>
    <col min="5" max="9" width="8" style="0" customWidth="1"/>
    <col min="10" max="10" width="11.5" style="0" customWidth="1"/>
    <col min="11" max="11" width="10" style="0" customWidth="1"/>
    <col min="12" max="12" width="8" style="0" customWidth="1"/>
    <col min="13" max="13" width="9.5" style="0" customWidth="1"/>
    <col min="15" max="15" width="9.5" style="0" customWidth="1"/>
  </cols>
  <sheetData>
    <row r="1" spans="1:15" ht="16.5" customHeight="1">
      <c r="A1" s="71" t="s">
        <v>353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</row>
    <row r="2" spans="1:15" s="23" customFormat="1" ht="13.5" customHeight="1">
      <c r="A2" s="24" t="s">
        <v>433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2" customHeight="1">
      <c r="A3" s="67" t="s">
        <v>354</v>
      </c>
      <c r="B3" s="65" t="s">
        <v>355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6"/>
    </row>
    <row r="4" spans="1:15" ht="12" customHeight="1">
      <c r="A4" s="68"/>
      <c r="B4" s="65" t="s">
        <v>356</v>
      </c>
      <c r="C4" s="65"/>
      <c r="D4" s="65"/>
      <c r="E4" s="65" t="s">
        <v>357</v>
      </c>
      <c r="F4" s="65"/>
      <c r="G4" s="65"/>
      <c r="H4" s="65"/>
      <c r="I4" s="65"/>
      <c r="J4" s="65"/>
      <c r="K4" s="65"/>
      <c r="L4" s="65"/>
      <c r="M4" s="65"/>
      <c r="N4" s="65"/>
      <c r="O4" s="66" t="s">
        <v>358</v>
      </c>
    </row>
    <row r="5" spans="1:15" ht="12" customHeight="1">
      <c r="A5" s="68"/>
      <c r="B5" s="14" t="s">
        <v>359</v>
      </c>
      <c r="C5" s="14" t="s">
        <v>360</v>
      </c>
      <c r="D5" s="14" t="s">
        <v>361</v>
      </c>
      <c r="E5" s="14" t="s">
        <v>359</v>
      </c>
      <c r="F5" s="14" t="s">
        <v>362</v>
      </c>
      <c r="G5" s="14" t="s">
        <v>363</v>
      </c>
      <c r="H5" s="14" t="s">
        <v>364</v>
      </c>
      <c r="I5" s="14" t="s">
        <v>365</v>
      </c>
      <c r="J5" s="14" t="s">
        <v>366</v>
      </c>
      <c r="K5" s="14" t="s">
        <v>367</v>
      </c>
      <c r="L5" s="14" t="s">
        <v>368</v>
      </c>
      <c r="M5" s="14" t="s">
        <v>369</v>
      </c>
      <c r="N5" s="14" t="s">
        <v>370</v>
      </c>
      <c r="O5" s="70"/>
    </row>
    <row r="6" spans="1:15" ht="25.5" customHeight="1">
      <c r="A6" s="69"/>
      <c r="B6" s="15" t="s">
        <v>371</v>
      </c>
      <c r="C6" s="15" t="s">
        <v>372</v>
      </c>
      <c r="D6" s="15" t="s">
        <v>373</v>
      </c>
      <c r="E6" s="15" t="s">
        <v>371</v>
      </c>
      <c r="F6" s="15" t="s">
        <v>374</v>
      </c>
      <c r="G6" s="15" t="s">
        <v>375</v>
      </c>
      <c r="H6" s="15" t="s">
        <v>376</v>
      </c>
      <c r="I6" s="15" t="s">
        <v>377</v>
      </c>
      <c r="J6" s="15" t="s">
        <v>378</v>
      </c>
      <c r="K6" s="15" t="s">
        <v>379</v>
      </c>
      <c r="L6" s="15" t="s">
        <v>380</v>
      </c>
      <c r="M6" s="15" t="s">
        <v>381</v>
      </c>
      <c r="N6" s="15" t="s">
        <v>382</v>
      </c>
      <c r="O6" s="16" t="s">
        <v>383</v>
      </c>
    </row>
    <row r="7" spans="1:15" s="4" customFormat="1" ht="12" customHeight="1">
      <c r="A7" s="25" t="s">
        <v>384</v>
      </c>
      <c r="B7" s="31">
        <v>525109</v>
      </c>
      <c r="C7" s="31">
        <v>225905</v>
      </c>
      <c r="D7" s="31">
        <v>299204</v>
      </c>
      <c r="E7" s="31">
        <v>518886</v>
      </c>
      <c r="F7" s="31">
        <v>4613</v>
      </c>
      <c r="G7" s="31">
        <v>2192</v>
      </c>
      <c r="H7" s="31">
        <v>6044</v>
      </c>
      <c r="I7" s="31">
        <v>1800</v>
      </c>
      <c r="J7" s="31">
        <v>249</v>
      </c>
      <c r="K7" s="31">
        <v>428897</v>
      </c>
      <c r="L7" s="31">
        <v>24625</v>
      </c>
      <c r="M7" s="31">
        <v>1757</v>
      </c>
      <c r="N7" s="31">
        <v>48709</v>
      </c>
      <c r="O7" s="32">
        <v>6223</v>
      </c>
    </row>
    <row r="8" spans="1:15" s="4" customFormat="1" ht="12" customHeight="1">
      <c r="A8" s="25" t="s">
        <v>385</v>
      </c>
      <c r="B8" s="31">
        <v>73395</v>
      </c>
      <c r="C8" s="31">
        <v>27535</v>
      </c>
      <c r="D8" s="31">
        <v>45860</v>
      </c>
      <c r="E8" s="31">
        <v>72858</v>
      </c>
      <c r="F8" s="31">
        <v>265</v>
      </c>
      <c r="G8" s="31">
        <v>144</v>
      </c>
      <c r="H8" s="31">
        <v>725</v>
      </c>
      <c r="I8" s="31">
        <v>164</v>
      </c>
      <c r="J8" s="31">
        <v>22</v>
      </c>
      <c r="K8" s="31">
        <v>59735</v>
      </c>
      <c r="L8" s="31">
        <v>4516</v>
      </c>
      <c r="M8" s="31">
        <v>371</v>
      </c>
      <c r="N8" s="31">
        <v>6916</v>
      </c>
      <c r="O8" s="32">
        <v>537</v>
      </c>
    </row>
    <row r="9" spans="1:15" ht="12" customHeight="1">
      <c r="A9" s="28" t="s">
        <v>386</v>
      </c>
      <c r="B9" s="35">
        <v>59467</v>
      </c>
      <c r="C9" s="35">
        <v>15626</v>
      </c>
      <c r="D9" s="35">
        <v>43841</v>
      </c>
      <c r="E9" s="35">
        <v>56260</v>
      </c>
      <c r="F9" s="35">
        <v>2840</v>
      </c>
      <c r="G9" s="35">
        <v>660</v>
      </c>
      <c r="H9" s="35">
        <v>1991</v>
      </c>
      <c r="I9" s="35">
        <v>520</v>
      </c>
      <c r="J9" s="35">
        <v>25</v>
      </c>
      <c r="K9" s="35">
        <v>31995</v>
      </c>
      <c r="L9" s="35">
        <v>7229</v>
      </c>
      <c r="M9" s="35">
        <v>233</v>
      </c>
      <c r="N9" s="35">
        <v>10767</v>
      </c>
      <c r="O9" s="36">
        <v>3207</v>
      </c>
    </row>
    <row r="10" spans="1:15" ht="12" customHeight="1">
      <c r="A10" s="28" t="s">
        <v>387</v>
      </c>
      <c r="B10" s="35">
        <v>69382</v>
      </c>
      <c r="C10" s="35">
        <v>36435</v>
      </c>
      <c r="D10" s="35">
        <v>32947</v>
      </c>
      <c r="E10" s="35">
        <v>68785</v>
      </c>
      <c r="F10" s="35">
        <v>585</v>
      </c>
      <c r="G10" s="35">
        <v>155</v>
      </c>
      <c r="H10" s="35">
        <v>817</v>
      </c>
      <c r="I10" s="35">
        <v>347</v>
      </c>
      <c r="J10" s="35">
        <v>23</v>
      </c>
      <c r="K10" s="35">
        <v>58867</v>
      </c>
      <c r="L10" s="35">
        <v>1043</v>
      </c>
      <c r="M10" s="35">
        <v>477</v>
      </c>
      <c r="N10" s="35">
        <v>6471</v>
      </c>
      <c r="O10" s="36">
        <v>597</v>
      </c>
    </row>
    <row r="11" spans="1:15" ht="12" customHeight="1">
      <c r="A11" s="28" t="s">
        <v>388</v>
      </c>
      <c r="B11" s="35">
        <v>40268</v>
      </c>
      <c r="C11" s="35">
        <v>18925</v>
      </c>
      <c r="D11" s="35">
        <v>21343</v>
      </c>
      <c r="E11" s="35">
        <v>40080</v>
      </c>
      <c r="F11" s="35">
        <v>44</v>
      </c>
      <c r="G11" s="35">
        <v>118</v>
      </c>
      <c r="H11" s="35">
        <v>292</v>
      </c>
      <c r="I11" s="35">
        <v>67</v>
      </c>
      <c r="J11" s="35">
        <v>5</v>
      </c>
      <c r="K11" s="35">
        <v>35478</v>
      </c>
      <c r="L11" s="35">
        <v>1108</v>
      </c>
      <c r="M11" s="35">
        <v>113</v>
      </c>
      <c r="N11" s="35">
        <v>2855</v>
      </c>
      <c r="O11" s="36">
        <v>188</v>
      </c>
    </row>
    <row r="12" spans="1:15" ht="12" customHeight="1">
      <c r="A12" s="28" t="s">
        <v>389</v>
      </c>
      <c r="B12" s="35">
        <v>43068</v>
      </c>
      <c r="C12" s="35">
        <v>17650</v>
      </c>
      <c r="D12" s="35">
        <v>25418</v>
      </c>
      <c r="E12" s="35">
        <v>42592</v>
      </c>
      <c r="F12" s="35">
        <v>471</v>
      </c>
      <c r="G12" s="35">
        <v>186</v>
      </c>
      <c r="H12" s="35">
        <v>668</v>
      </c>
      <c r="I12" s="35">
        <v>199</v>
      </c>
      <c r="J12" s="35">
        <v>20</v>
      </c>
      <c r="K12" s="35">
        <v>34463</v>
      </c>
      <c r="L12" s="35">
        <v>1484</v>
      </c>
      <c r="M12" s="35">
        <v>94</v>
      </c>
      <c r="N12" s="35">
        <v>5007</v>
      </c>
      <c r="O12" s="36">
        <v>476</v>
      </c>
    </row>
    <row r="13" spans="1:15" ht="12" customHeight="1">
      <c r="A13" s="25" t="s">
        <v>390</v>
      </c>
      <c r="B13" s="35">
        <v>238615</v>
      </c>
      <c r="C13" s="35">
        <v>109609</v>
      </c>
      <c r="D13" s="35">
        <v>129006</v>
      </c>
      <c r="E13" s="35">
        <v>237397</v>
      </c>
      <c r="F13" s="35">
        <v>405</v>
      </c>
      <c r="G13" s="35">
        <v>929</v>
      </c>
      <c r="H13" s="35">
        <v>1536</v>
      </c>
      <c r="I13" s="35">
        <v>502</v>
      </c>
      <c r="J13" s="35">
        <v>154</v>
      </c>
      <c r="K13" s="35">
        <v>207588</v>
      </c>
      <c r="L13" s="35">
        <v>9181</v>
      </c>
      <c r="M13" s="35">
        <v>468</v>
      </c>
      <c r="N13" s="35">
        <v>16634</v>
      </c>
      <c r="O13" s="36">
        <v>1218</v>
      </c>
    </row>
    <row r="14" spans="1:15" ht="12" customHeight="1">
      <c r="A14" s="39" t="s">
        <v>391</v>
      </c>
      <c r="B14" s="29">
        <v>9332</v>
      </c>
      <c r="C14" s="29">
        <v>4007</v>
      </c>
      <c r="D14" s="29">
        <v>5325</v>
      </c>
      <c r="E14" s="29">
        <v>9304</v>
      </c>
      <c r="F14" s="29">
        <v>10</v>
      </c>
      <c r="G14" s="29">
        <v>8</v>
      </c>
      <c r="H14" s="29">
        <v>79</v>
      </c>
      <c r="I14" s="29">
        <v>29</v>
      </c>
      <c r="J14" s="29">
        <v>10</v>
      </c>
      <c r="K14" s="29">
        <v>8386</v>
      </c>
      <c r="L14" s="29">
        <v>108</v>
      </c>
      <c r="M14" s="29">
        <v>27</v>
      </c>
      <c r="N14" s="29">
        <v>647</v>
      </c>
      <c r="O14" s="30">
        <v>28</v>
      </c>
    </row>
    <row r="15" spans="1:15" ht="12" customHeight="1">
      <c r="A15" s="39" t="s">
        <v>392</v>
      </c>
      <c r="B15" s="29">
        <v>86500</v>
      </c>
      <c r="C15" s="29">
        <v>45886</v>
      </c>
      <c r="D15" s="29">
        <v>40614</v>
      </c>
      <c r="E15" s="29">
        <v>86204</v>
      </c>
      <c r="F15" s="29">
        <v>74</v>
      </c>
      <c r="G15" s="29">
        <v>120</v>
      </c>
      <c r="H15" s="29">
        <v>359</v>
      </c>
      <c r="I15" s="29">
        <v>80</v>
      </c>
      <c r="J15" s="29">
        <v>64</v>
      </c>
      <c r="K15" s="29">
        <v>76461</v>
      </c>
      <c r="L15" s="29">
        <v>6729</v>
      </c>
      <c r="M15" s="29">
        <v>34</v>
      </c>
      <c r="N15" s="29">
        <v>2283</v>
      </c>
      <c r="O15" s="30">
        <v>296</v>
      </c>
    </row>
    <row r="16" spans="1:15" ht="12" customHeight="1">
      <c r="A16" s="39" t="s">
        <v>393</v>
      </c>
      <c r="B16" s="29">
        <v>21169</v>
      </c>
      <c r="C16" s="29">
        <v>8314</v>
      </c>
      <c r="D16" s="29">
        <v>12855</v>
      </c>
      <c r="E16" s="29">
        <v>21013</v>
      </c>
      <c r="F16" s="29">
        <v>86</v>
      </c>
      <c r="G16" s="29">
        <v>116</v>
      </c>
      <c r="H16" s="29">
        <v>149</v>
      </c>
      <c r="I16" s="29">
        <v>62</v>
      </c>
      <c r="J16" s="29">
        <v>13</v>
      </c>
      <c r="K16" s="29">
        <v>18612</v>
      </c>
      <c r="L16" s="29">
        <v>454</v>
      </c>
      <c r="M16" s="29">
        <v>26</v>
      </c>
      <c r="N16" s="29">
        <v>1495</v>
      </c>
      <c r="O16" s="30">
        <v>156</v>
      </c>
    </row>
    <row r="17" spans="1:15" s="22" customFormat="1" ht="12" customHeight="1">
      <c r="A17" s="39" t="s">
        <v>394</v>
      </c>
      <c r="B17" s="29">
        <v>15074</v>
      </c>
      <c r="C17" s="29">
        <v>5654</v>
      </c>
      <c r="D17" s="29">
        <v>9420</v>
      </c>
      <c r="E17" s="29">
        <v>15034</v>
      </c>
      <c r="F17" s="29">
        <v>15</v>
      </c>
      <c r="G17" s="29">
        <v>39</v>
      </c>
      <c r="H17" s="29">
        <v>60</v>
      </c>
      <c r="I17" s="29">
        <v>12</v>
      </c>
      <c r="J17" s="29">
        <v>2</v>
      </c>
      <c r="K17" s="29">
        <v>13686</v>
      </c>
      <c r="L17" s="29">
        <v>153</v>
      </c>
      <c r="M17" s="29">
        <v>18</v>
      </c>
      <c r="N17" s="29">
        <v>1049</v>
      </c>
      <c r="O17" s="30">
        <v>40</v>
      </c>
    </row>
    <row r="18" spans="1:15" ht="12" customHeight="1">
      <c r="A18" s="39" t="s">
        <v>395</v>
      </c>
      <c r="B18" s="29">
        <v>35435</v>
      </c>
      <c r="C18" s="29">
        <v>20327</v>
      </c>
      <c r="D18" s="29">
        <v>15108</v>
      </c>
      <c r="E18" s="29">
        <v>35390</v>
      </c>
      <c r="F18" s="29">
        <v>4</v>
      </c>
      <c r="G18" s="29">
        <v>5</v>
      </c>
      <c r="H18" s="29">
        <v>135</v>
      </c>
      <c r="I18" s="29">
        <v>13</v>
      </c>
      <c r="J18" s="29">
        <v>11</v>
      </c>
      <c r="K18" s="29">
        <v>32712</v>
      </c>
      <c r="L18" s="29">
        <v>372</v>
      </c>
      <c r="M18" s="29">
        <v>37</v>
      </c>
      <c r="N18" s="29">
        <v>2101</v>
      </c>
      <c r="O18" s="30">
        <v>45</v>
      </c>
    </row>
    <row r="19" spans="1:15" ht="12" customHeight="1">
      <c r="A19" s="39" t="s">
        <v>396</v>
      </c>
      <c r="B19" s="29">
        <v>8773</v>
      </c>
      <c r="C19" s="29">
        <v>3483</v>
      </c>
      <c r="D19" s="29">
        <v>5290</v>
      </c>
      <c r="E19" s="29">
        <v>8752</v>
      </c>
      <c r="F19" s="29">
        <v>9</v>
      </c>
      <c r="G19" s="29">
        <v>3</v>
      </c>
      <c r="H19" s="29">
        <v>51</v>
      </c>
      <c r="I19" s="29">
        <v>18</v>
      </c>
      <c r="J19" s="29">
        <v>17</v>
      </c>
      <c r="K19" s="29">
        <v>7716</v>
      </c>
      <c r="L19" s="29">
        <v>85</v>
      </c>
      <c r="M19" s="29">
        <v>23</v>
      </c>
      <c r="N19" s="29">
        <v>830</v>
      </c>
      <c r="O19" s="30">
        <v>21</v>
      </c>
    </row>
    <row r="20" spans="1:15" ht="12" customHeight="1">
      <c r="A20" s="39" t="s">
        <v>397</v>
      </c>
      <c r="B20" s="29">
        <v>12613</v>
      </c>
      <c r="C20" s="29">
        <v>5100</v>
      </c>
      <c r="D20" s="29">
        <v>7513</v>
      </c>
      <c r="E20" s="29">
        <v>12494</v>
      </c>
      <c r="F20" s="29">
        <v>15</v>
      </c>
      <c r="G20" s="29">
        <v>100</v>
      </c>
      <c r="H20" s="29">
        <v>61</v>
      </c>
      <c r="I20" s="29">
        <v>16</v>
      </c>
      <c r="J20" s="29">
        <v>3</v>
      </c>
      <c r="K20" s="29">
        <v>10659</v>
      </c>
      <c r="L20" s="29">
        <v>98</v>
      </c>
      <c r="M20" s="29">
        <v>40</v>
      </c>
      <c r="N20" s="29">
        <v>1502</v>
      </c>
      <c r="O20" s="30">
        <v>119</v>
      </c>
    </row>
    <row r="21" spans="1:15" ht="12" customHeight="1">
      <c r="A21" s="39" t="s">
        <v>398</v>
      </c>
      <c r="B21" s="29">
        <v>8548</v>
      </c>
      <c r="C21" s="29">
        <v>3405</v>
      </c>
      <c r="D21" s="29">
        <v>5143</v>
      </c>
      <c r="E21" s="29">
        <v>8537</v>
      </c>
      <c r="F21" s="29">
        <v>5</v>
      </c>
      <c r="G21" s="29">
        <v>1</v>
      </c>
      <c r="H21" s="29">
        <v>37</v>
      </c>
      <c r="I21" s="29">
        <v>17</v>
      </c>
      <c r="J21" s="29">
        <v>6</v>
      </c>
      <c r="K21" s="29">
        <v>7497</v>
      </c>
      <c r="L21" s="29">
        <v>77</v>
      </c>
      <c r="M21" s="29">
        <v>5</v>
      </c>
      <c r="N21" s="29">
        <v>892</v>
      </c>
      <c r="O21" s="30">
        <v>11</v>
      </c>
    </row>
    <row r="22" spans="1:15" ht="12" customHeight="1">
      <c r="A22" s="39" t="s">
        <v>399</v>
      </c>
      <c r="B22" s="29">
        <v>11356</v>
      </c>
      <c r="C22" s="29">
        <v>4475</v>
      </c>
      <c r="D22" s="29">
        <v>6881</v>
      </c>
      <c r="E22" s="29">
        <v>11298</v>
      </c>
      <c r="F22" s="29">
        <v>10</v>
      </c>
      <c r="G22" s="29">
        <v>8</v>
      </c>
      <c r="H22" s="29">
        <v>55</v>
      </c>
      <c r="I22" s="29">
        <v>45</v>
      </c>
      <c r="J22" s="29">
        <v>11</v>
      </c>
      <c r="K22" s="29">
        <v>9173</v>
      </c>
      <c r="L22" s="29">
        <v>180</v>
      </c>
      <c r="M22" s="29">
        <v>22</v>
      </c>
      <c r="N22" s="29">
        <v>1794</v>
      </c>
      <c r="O22" s="30">
        <v>58</v>
      </c>
    </row>
    <row r="23" spans="1:15" ht="12" customHeight="1">
      <c r="A23" s="39" t="s">
        <v>400</v>
      </c>
      <c r="B23" s="29">
        <v>2128</v>
      </c>
      <c r="C23" s="29">
        <v>360</v>
      </c>
      <c r="D23" s="29">
        <v>1768</v>
      </c>
      <c r="E23" s="29">
        <v>2122</v>
      </c>
      <c r="F23" s="29">
        <v>4</v>
      </c>
      <c r="G23" s="29">
        <v>1</v>
      </c>
      <c r="H23" s="29">
        <v>25</v>
      </c>
      <c r="I23" s="29">
        <v>23</v>
      </c>
      <c r="J23" s="29">
        <v>2</v>
      </c>
      <c r="K23" s="29">
        <v>1701</v>
      </c>
      <c r="L23" s="29">
        <v>51</v>
      </c>
      <c r="M23" s="29">
        <v>38</v>
      </c>
      <c r="N23" s="29">
        <v>277</v>
      </c>
      <c r="O23" s="30">
        <v>6</v>
      </c>
    </row>
    <row r="24" spans="1:15" ht="12" customHeight="1">
      <c r="A24" s="39" t="s">
        <v>401</v>
      </c>
      <c r="B24" s="29">
        <v>5291</v>
      </c>
      <c r="C24" s="29">
        <v>1478</v>
      </c>
      <c r="D24" s="29">
        <v>3813</v>
      </c>
      <c r="E24" s="29">
        <v>5262</v>
      </c>
      <c r="F24" s="29">
        <v>5</v>
      </c>
      <c r="G24" s="29">
        <v>7</v>
      </c>
      <c r="H24" s="29">
        <v>54</v>
      </c>
      <c r="I24" s="29">
        <v>22</v>
      </c>
      <c r="J24" s="29">
        <v>2</v>
      </c>
      <c r="K24" s="29">
        <v>4282</v>
      </c>
      <c r="L24" s="29">
        <v>239</v>
      </c>
      <c r="M24" s="29">
        <v>135</v>
      </c>
      <c r="N24" s="29">
        <v>516</v>
      </c>
      <c r="O24" s="30">
        <v>29</v>
      </c>
    </row>
    <row r="25" spans="1:15" ht="12" customHeight="1">
      <c r="A25" s="39" t="s">
        <v>402</v>
      </c>
      <c r="B25" s="29">
        <v>2408</v>
      </c>
      <c r="C25" s="29">
        <v>1581</v>
      </c>
      <c r="D25" s="29">
        <v>827</v>
      </c>
      <c r="E25" s="29">
        <v>2407</v>
      </c>
      <c r="F25" s="29">
        <v>0</v>
      </c>
      <c r="G25" s="29">
        <v>1</v>
      </c>
      <c r="H25" s="29">
        <v>13</v>
      </c>
      <c r="I25" s="29">
        <v>3</v>
      </c>
      <c r="J25" s="29">
        <v>2</v>
      </c>
      <c r="K25" s="29">
        <v>2261</v>
      </c>
      <c r="L25" s="29">
        <v>19</v>
      </c>
      <c r="M25" s="29">
        <v>15</v>
      </c>
      <c r="N25" s="29">
        <v>93</v>
      </c>
      <c r="O25" s="30">
        <v>1</v>
      </c>
    </row>
    <row r="26" spans="1:15" ht="12" customHeight="1">
      <c r="A26" s="39" t="s">
        <v>403</v>
      </c>
      <c r="B26" s="29">
        <v>4734</v>
      </c>
      <c r="C26" s="29">
        <v>1078</v>
      </c>
      <c r="D26" s="29">
        <v>3656</v>
      </c>
      <c r="E26" s="29">
        <v>4705</v>
      </c>
      <c r="F26" s="29">
        <v>24</v>
      </c>
      <c r="G26" s="29">
        <v>3</v>
      </c>
      <c r="H26" s="29">
        <v>45</v>
      </c>
      <c r="I26" s="29">
        <v>18</v>
      </c>
      <c r="J26" s="29">
        <v>0</v>
      </c>
      <c r="K26" s="29">
        <v>3790</v>
      </c>
      <c r="L26" s="29">
        <v>89</v>
      </c>
      <c r="M26" s="29">
        <v>36</v>
      </c>
      <c r="N26" s="29">
        <v>700</v>
      </c>
      <c r="O26" s="30">
        <v>29</v>
      </c>
    </row>
    <row r="27" spans="1:15" ht="12" customHeight="1">
      <c r="A27" s="39" t="s">
        <v>404</v>
      </c>
      <c r="B27" s="29">
        <v>12167</v>
      </c>
      <c r="C27" s="29">
        <v>3878</v>
      </c>
      <c r="D27" s="29">
        <v>8289</v>
      </c>
      <c r="E27" s="29">
        <v>11807</v>
      </c>
      <c r="F27" s="29">
        <v>126</v>
      </c>
      <c r="G27" s="29">
        <v>510</v>
      </c>
      <c r="H27" s="29">
        <v>343</v>
      </c>
      <c r="I27" s="29">
        <v>107</v>
      </c>
      <c r="J27" s="29">
        <v>1</v>
      </c>
      <c r="K27" s="29">
        <v>8191</v>
      </c>
      <c r="L27" s="29">
        <v>486</v>
      </c>
      <c r="M27" s="29">
        <v>4</v>
      </c>
      <c r="N27" s="29">
        <v>2039</v>
      </c>
      <c r="O27" s="30">
        <v>360</v>
      </c>
    </row>
    <row r="28" spans="1:15" ht="12" customHeight="1">
      <c r="A28" s="39" t="s">
        <v>405</v>
      </c>
      <c r="B28" s="29">
        <v>3087</v>
      </c>
      <c r="C28" s="29">
        <v>583</v>
      </c>
      <c r="D28" s="29">
        <v>2504</v>
      </c>
      <c r="E28" s="29">
        <v>3068</v>
      </c>
      <c r="F28" s="29">
        <v>18</v>
      </c>
      <c r="G28" s="29">
        <v>7</v>
      </c>
      <c r="H28" s="29">
        <v>70</v>
      </c>
      <c r="I28" s="29">
        <v>37</v>
      </c>
      <c r="J28" s="29">
        <v>10</v>
      </c>
      <c r="K28" s="29">
        <v>2461</v>
      </c>
      <c r="L28" s="29">
        <v>41</v>
      </c>
      <c r="M28" s="29">
        <v>8</v>
      </c>
      <c r="N28" s="29">
        <v>416</v>
      </c>
      <c r="O28" s="30">
        <v>19</v>
      </c>
    </row>
    <row r="29" spans="1:15" ht="12" customHeight="1">
      <c r="A29" s="25" t="s">
        <v>406</v>
      </c>
      <c r="B29" s="35">
        <v>914</v>
      </c>
      <c r="C29" s="35">
        <v>125</v>
      </c>
      <c r="D29" s="35">
        <v>789</v>
      </c>
      <c r="E29" s="35">
        <v>914</v>
      </c>
      <c r="F29" s="35">
        <v>3</v>
      </c>
      <c r="G29" s="35">
        <v>0</v>
      </c>
      <c r="H29" s="35">
        <v>15</v>
      </c>
      <c r="I29" s="35">
        <v>1</v>
      </c>
      <c r="J29" s="35">
        <v>0</v>
      </c>
      <c r="K29" s="35">
        <v>771</v>
      </c>
      <c r="L29" s="35">
        <v>64</v>
      </c>
      <c r="M29" s="35">
        <v>1</v>
      </c>
      <c r="N29" s="35">
        <v>59</v>
      </c>
      <c r="O29" s="36">
        <v>0</v>
      </c>
    </row>
    <row r="30" spans="1:15" s="4" customFormat="1" ht="12" customHeight="1">
      <c r="A30" s="39" t="s">
        <v>407</v>
      </c>
      <c r="B30" s="37">
        <v>749</v>
      </c>
      <c r="C30" s="37">
        <v>80</v>
      </c>
      <c r="D30" s="37">
        <v>669</v>
      </c>
      <c r="E30" s="37">
        <v>749</v>
      </c>
      <c r="F30" s="37">
        <v>3</v>
      </c>
      <c r="G30" s="37">
        <v>0</v>
      </c>
      <c r="H30" s="37">
        <v>12</v>
      </c>
      <c r="I30" s="37">
        <v>1</v>
      </c>
      <c r="J30" s="37">
        <v>0</v>
      </c>
      <c r="K30" s="37">
        <v>631</v>
      </c>
      <c r="L30" s="37">
        <v>54</v>
      </c>
      <c r="M30" s="37">
        <v>1</v>
      </c>
      <c r="N30" s="37">
        <v>47</v>
      </c>
      <c r="O30" s="38">
        <v>0</v>
      </c>
    </row>
    <row r="31" spans="1:15" s="4" customFormat="1" ht="12" customHeight="1">
      <c r="A31" s="39" t="s">
        <v>408</v>
      </c>
      <c r="B31" s="37">
        <v>165</v>
      </c>
      <c r="C31" s="37">
        <v>45</v>
      </c>
      <c r="D31" s="37">
        <v>120</v>
      </c>
      <c r="E31" s="37">
        <v>165</v>
      </c>
      <c r="F31" s="37">
        <v>0</v>
      </c>
      <c r="G31" s="37">
        <v>0</v>
      </c>
      <c r="H31" s="37">
        <v>3</v>
      </c>
      <c r="I31" s="37">
        <v>0</v>
      </c>
      <c r="J31" s="37">
        <v>0</v>
      </c>
      <c r="K31" s="37">
        <v>140</v>
      </c>
      <c r="L31" s="37">
        <v>10</v>
      </c>
      <c r="M31" s="37">
        <v>0</v>
      </c>
      <c r="N31" s="37">
        <v>12</v>
      </c>
      <c r="O31" s="38">
        <v>0</v>
      </c>
    </row>
    <row r="32" spans="1:12" ht="11.25" customHeight="1">
      <c r="A32" s="62" t="s">
        <v>409</v>
      </c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</row>
    <row r="33" spans="1:12" ht="12">
      <c r="A33" s="13" t="s">
        <v>410</v>
      </c>
      <c r="G33" s="7"/>
      <c r="H33" s="7"/>
      <c r="I33" s="7"/>
      <c r="J33" s="7"/>
      <c r="K33" s="7"/>
      <c r="L33" s="7"/>
    </row>
    <row r="34" ht="12">
      <c r="A34" s="6"/>
    </row>
    <row r="35" spans="1:15" ht="12" hidden="1">
      <c r="A35" s="33" t="s">
        <v>411</v>
      </c>
      <c r="B35" s="7">
        <f>B7-SUM(B8:B13)-B29</f>
        <v>0</v>
      </c>
      <c r="C35" s="7">
        <f aca="true" t="shared" si="0" ref="C35:O35">C7-SUM(C8:C13)-C29</f>
        <v>0</v>
      </c>
      <c r="D35" s="7">
        <f t="shared" si="0"/>
        <v>0</v>
      </c>
      <c r="E35" s="7">
        <f t="shared" si="0"/>
        <v>0</v>
      </c>
      <c r="F35" s="7">
        <f t="shared" si="0"/>
        <v>0</v>
      </c>
      <c r="G35" s="7">
        <f t="shared" si="0"/>
        <v>0</v>
      </c>
      <c r="H35" s="7">
        <f t="shared" si="0"/>
        <v>0</v>
      </c>
      <c r="I35" s="7">
        <f t="shared" si="0"/>
        <v>0</v>
      </c>
      <c r="J35" s="7">
        <f t="shared" si="0"/>
        <v>0</v>
      </c>
      <c r="K35" s="7">
        <f t="shared" si="0"/>
        <v>0</v>
      </c>
      <c r="L35" s="7">
        <f t="shared" si="0"/>
        <v>0</v>
      </c>
      <c r="M35" s="7">
        <f t="shared" si="0"/>
        <v>0</v>
      </c>
      <c r="N35" s="7">
        <f t="shared" si="0"/>
        <v>0</v>
      </c>
      <c r="O35" s="7">
        <f t="shared" si="0"/>
        <v>0</v>
      </c>
    </row>
    <row r="36" spans="1:15" ht="12" hidden="1">
      <c r="A36" s="33" t="s">
        <v>412</v>
      </c>
      <c r="B36" s="7">
        <f aca="true" t="shared" si="1" ref="B36:O36">B13-SUM(B14:B28)</f>
        <v>0</v>
      </c>
      <c r="C36" s="7">
        <f t="shared" si="1"/>
        <v>0</v>
      </c>
      <c r="D36" s="7">
        <f t="shared" si="1"/>
        <v>0</v>
      </c>
      <c r="E36" s="7">
        <f t="shared" si="1"/>
        <v>0</v>
      </c>
      <c r="F36" s="7">
        <f t="shared" si="1"/>
        <v>0</v>
      </c>
      <c r="G36" s="7">
        <f t="shared" si="1"/>
        <v>0</v>
      </c>
      <c r="H36" s="7">
        <f t="shared" si="1"/>
        <v>0</v>
      </c>
      <c r="I36" s="7">
        <f t="shared" si="1"/>
        <v>0</v>
      </c>
      <c r="J36" s="7">
        <f t="shared" si="1"/>
        <v>0</v>
      </c>
      <c r="K36" s="7">
        <f t="shared" si="1"/>
        <v>0</v>
      </c>
      <c r="L36" s="7">
        <f t="shared" si="1"/>
        <v>0</v>
      </c>
      <c r="M36" s="7">
        <f t="shared" si="1"/>
        <v>0</v>
      </c>
      <c r="N36" s="7">
        <f t="shared" si="1"/>
        <v>0</v>
      </c>
      <c r="O36" s="7">
        <f t="shared" si="1"/>
        <v>0</v>
      </c>
    </row>
    <row r="37" spans="1:15" ht="12" hidden="1">
      <c r="A37" s="33" t="s">
        <v>413</v>
      </c>
      <c r="B37" s="7">
        <f aca="true" t="shared" si="2" ref="B37:O37">B29-B30-B31</f>
        <v>0</v>
      </c>
      <c r="C37" s="7">
        <f t="shared" si="2"/>
        <v>0</v>
      </c>
      <c r="D37" s="7">
        <f t="shared" si="2"/>
        <v>0</v>
      </c>
      <c r="E37" s="7">
        <f t="shared" si="2"/>
        <v>0</v>
      </c>
      <c r="F37" s="7">
        <f t="shared" si="2"/>
        <v>0</v>
      </c>
      <c r="G37" s="7">
        <f t="shared" si="2"/>
        <v>0</v>
      </c>
      <c r="H37" s="7">
        <f t="shared" si="2"/>
        <v>0</v>
      </c>
      <c r="I37" s="7">
        <f t="shared" si="2"/>
        <v>0</v>
      </c>
      <c r="J37" s="7">
        <f t="shared" si="2"/>
        <v>0</v>
      </c>
      <c r="K37" s="7">
        <f t="shared" si="2"/>
        <v>0</v>
      </c>
      <c r="L37" s="7">
        <f t="shared" si="2"/>
        <v>0</v>
      </c>
      <c r="M37" s="7">
        <f t="shared" si="2"/>
        <v>0</v>
      </c>
      <c r="N37" s="7">
        <f t="shared" si="2"/>
        <v>0</v>
      </c>
      <c r="O37" s="7">
        <f t="shared" si="2"/>
        <v>0</v>
      </c>
    </row>
    <row r="38" spans="1:15" ht="12" hidden="1">
      <c r="A38" s="33" t="s">
        <v>414</v>
      </c>
      <c r="B38" s="7">
        <f>B7-'年月Monthly'!B183</f>
        <v>0</v>
      </c>
      <c r="C38" s="7">
        <f>C7-'年月Monthly'!C183</f>
        <v>0</v>
      </c>
      <c r="D38" s="7">
        <f>D7-'年月Monthly'!D183</f>
        <v>0</v>
      </c>
      <c r="E38" s="7">
        <f>E7-'年月Monthly'!E183</f>
        <v>0</v>
      </c>
      <c r="F38" s="7">
        <f>F7-'年月Monthly'!F183</f>
        <v>0</v>
      </c>
      <c r="G38" s="7">
        <f>G7-'年月Monthly'!G183</f>
        <v>0</v>
      </c>
      <c r="H38" s="7">
        <f>H7-'年月Monthly'!H183</f>
        <v>0</v>
      </c>
      <c r="I38" s="7">
        <f>I7-'年月Monthly'!I183</f>
        <v>0</v>
      </c>
      <c r="J38" s="7">
        <f>J7-'年月Monthly'!J183</f>
        <v>0</v>
      </c>
      <c r="K38" s="7">
        <f>K7-'年月Monthly'!K183</f>
        <v>0</v>
      </c>
      <c r="L38" s="7">
        <f>L7-'年月Monthly'!L183</f>
        <v>0</v>
      </c>
      <c r="M38" s="7">
        <f>M7-'年月Monthly'!M183</f>
        <v>0</v>
      </c>
      <c r="N38" s="7">
        <f>N7-'年月Monthly'!N183</f>
        <v>0</v>
      </c>
      <c r="O38" s="7">
        <f>O7-'年月Monthly'!O183</f>
        <v>0</v>
      </c>
    </row>
    <row r="39" spans="1:12" ht="12">
      <c r="A39" s="6"/>
      <c r="H39" s="7"/>
      <c r="I39" s="7"/>
      <c r="J39" s="7"/>
      <c r="K39" s="7"/>
      <c r="L39" s="7"/>
    </row>
  </sheetData>
  <sheetProtection/>
  <mergeCells count="7">
    <mergeCell ref="A32:L32"/>
    <mergeCell ref="A1:O1"/>
    <mergeCell ref="B3:O3"/>
    <mergeCell ref="A3:A6"/>
    <mergeCell ref="B4:D4"/>
    <mergeCell ref="E4:N4"/>
    <mergeCell ref="O4:O5"/>
  </mergeCells>
  <conditionalFormatting sqref="B35:O38">
    <cfRule type="cellIs" priority="1" dxfId="15" operator="notEqual" stopIfTrue="1">
      <formula>0</formula>
    </cfRule>
  </conditionalFormatting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內政部統計處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陳巧華</dc:creator>
  <cp:keywords/>
  <dc:description/>
  <cp:lastModifiedBy>蕭柏宏</cp:lastModifiedBy>
  <dcterms:created xsi:type="dcterms:W3CDTF">2001-12-21T08:46:03Z</dcterms:created>
  <dcterms:modified xsi:type="dcterms:W3CDTF">2020-11-24T07:52:53Z</dcterms:modified>
  <cp:category/>
  <cp:version/>
  <cp:contentType/>
  <cp:contentStatus/>
</cp:coreProperties>
</file>