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755" windowHeight="9855" tabRatio="794" activeTab="0"/>
  </bookViews>
  <sheets>
    <sheet name="monthly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  <sheet name="2006" sheetId="16" r:id="rId16"/>
    <sheet name="2005" sheetId="17" r:id="rId17"/>
    <sheet name="2004" sheetId="18" r:id="rId18"/>
    <sheet name="2003" sheetId="19" r:id="rId19"/>
    <sheet name="2002" sheetId="20" r:id="rId20"/>
    <sheet name="2001" sheetId="21" r:id="rId21"/>
    <sheet name="2000" sheetId="22" r:id="rId22"/>
    <sheet name="1999" sheetId="23" r:id="rId23"/>
    <sheet name="1998" sheetId="24" r:id="rId24"/>
    <sheet name="1997" sheetId="25" r:id="rId25"/>
    <sheet name="1996" sheetId="26" r:id="rId26"/>
    <sheet name="1995" sheetId="27" r:id="rId27"/>
  </sheets>
  <definedNames/>
  <calcPr fullCalcOnLoad="1"/>
</workbook>
</file>

<file path=xl/sharedStrings.xml><?xml version="1.0" encoding="utf-8"?>
<sst xmlns="http://schemas.openxmlformats.org/spreadsheetml/2006/main" count="1744" uniqueCount="364">
  <si>
    <r>
      <t>原住民人數</t>
    </r>
    <r>
      <rPr>
        <sz val="9"/>
        <rFont val="Times New Roman"/>
        <family val="1"/>
      </rPr>
      <t xml:space="preserve"> Grand-Total</t>
    </r>
  </si>
  <si>
    <t>合計</t>
  </si>
  <si>
    <t>男性</t>
  </si>
  <si>
    <t>女性</t>
  </si>
  <si>
    <t>Total</t>
  </si>
  <si>
    <t>Male</t>
  </si>
  <si>
    <t>Female</t>
  </si>
  <si>
    <r>
      <t>平地原住民人數</t>
    </r>
    <r>
      <rPr>
        <sz val="9"/>
        <rFont val="Times New Roman"/>
        <family val="1"/>
      </rPr>
      <t xml:space="preserve"> In Plains</t>
    </r>
  </si>
  <si>
    <r>
      <t>山地原住民人數</t>
    </r>
    <r>
      <rPr>
        <sz val="9"/>
        <rFont val="Times New Roman"/>
        <family val="1"/>
      </rPr>
      <t xml:space="preserve"> In Mountains</t>
    </r>
  </si>
  <si>
    <r>
      <t>八　十年</t>
    </r>
    <r>
      <rPr>
        <b/>
        <sz val="9"/>
        <rFont val="Times New Roman"/>
        <family val="1"/>
      </rPr>
      <t xml:space="preserve">1991 </t>
    </r>
  </si>
  <si>
    <r>
      <t>八十一年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1992</t>
    </r>
  </si>
  <si>
    <r>
      <t>八十二年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1993</t>
    </r>
  </si>
  <si>
    <r>
      <t>八十三年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1994</t>
    </r>
  </si>
  <si>
    <r>
      <t>八十四年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1995</t>
    </r>
  </si>
  <si>
    <r>
      <t>八十五年</t>
    </r>
    <r>
      <rPr>
        <b/>
        <sz val="9"/>
        <rFont val="Times New Roman"/>
        <family val="1"/>
      </rPr>
      <t xml:space="preserve">1996 </t>
    </r>
  </si>
  <si>
    <r>
      <t>八十六年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1997</t>
    </r>
  </si>
  <si>
    <r>
      <t>八十七年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1998</t>
    </r>
  </si>
  <si>
    <r>
      <t>八十八年</t>
    </r>
    <r>
      <rPr>
        <sz val="9"/>
        <rFont val="Times New Roman"/>
        <family val="1"/>
      </rPr>
      <t>1999</t>
    </r>
    <r>
      <rPr>
        <sz val="9"/>
        <rFont val="Times New Roman"/>
        <family val="1"/>
      </rPr>
      <t xml:space="preserve"> </t>
    </r>
  </si>
  <si>
    <r>
      <t>八十九年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2000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</si>
  <si>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</si>
  <si>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</si>
  <si>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</si>
  <si>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</si>
  <si>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</si>
  <si>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</si>
  <si>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</si>
  <si>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</si>
  <si>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</si>
  <si>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</si>
  <si>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</si>
  <si>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</si>
  <si>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r>
      <t>九十年</t>
    </r>
    <r>
      <rPr>
        <b/>
        <sz val="9"/>
        <rFont val="Times New Roman"/>
        <family val="1"/>
      </rPr>
      <t xml:space="preserve"> 2001</t>
    </r>
  </si>
  <si>
    <r>
      <t>九十一年</t>
    </r>
    <r>
      <rPr>
        <sz val="9"/>
        <rFont val="Times New Roman"/>
        <family val="1"/>
      </rPr>
      <t>2002</t>
    </r>
    <r>
      <rPr>
        <sz val="9"/>
        <rFont val="Times New Roman"/>
        <family val="1"/>
      </rPr>
      <t xml:space="preserve"> </t>
    </r>
  </si>
  <si>
    <r>
      <t>九十二年</t>
    </r>
    <r>
      <rPr>
        <sz val="9"/>
        <rFont val="Times New Roman"/>
        <family val="1"/>
      </rPr>
      <t>2003</t>
    </r>
    <r>
      <rPr>
        <sz val="9"/>
        <rFont val="Times New Roman"/>
        <family val="1"/>
      </rPr>
      <t xml:space="preserve">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</si>
  <si>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</si>
  <si>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</si>
  <si>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r>
      <t>中華民國九十二年底</t>
    </r>
    <r>
      <rPr>
        <sz val="9"/>
        <rFont val="Times New Roman"/>
        <family val="1"/>
      </rPr>
      <t xml:space="preserve"> End of 200</t>
    </r>
    <r>
      <rPr>
        <sz val="9"/>
        <rFont val="Times New Roman"/>
        <family val="1"/>
      </rPr>
      <t>3</t>
    </r>
  </si>
  <si>
    <r>
      <t>中華民國九十一年底</t>
    </r>
    <r>
      <rPr>
        <sz val="9"/>
        <rFont val="Times New Roman"/>
        <family val="1"/>
      </rPr>
      <t xml:space="preserve"> End of 200</t>
    </r>
    <r>
      <rPr>
        <sz val="9"/>
        <rFont val="Times New Roman"/>
        <family val="1"/>
      </rPr>
      <t>2</t>
    </r>
  </si>
  <si>
    <r>
      <t>中華民國九十年底</t>
    </r>
    <r>
      <rPr>
        <sz val="9"/>
        <rFont val="Times New Roman"/>
        <family val="1"/>
      </rPr>
      <t xml:space="preserve"> End of 200</t>
    </r>
    <r>
      <rPr>
        <sz val="9"/>
        <rFont val="Times New Roman"/>
        <family val="1"/>
      </rPr>
      <t>1</t>
    </r>
  </si>
  <si>
    <r>
      <t>中華民國八十九年底</t>
    </r>
    <r>
      <rPr>
        <sz val="9"/>
        <rFont val="Times New Roman"/>
        <family val="1"/>
      </rPr>
      <t xml:space="preserve"> End of 200</t>
    </r>
    <r>
      <rPr>
        <sz val="9"/>
        <rFont val="Times New Roman"/>
        <family val="1"/>
      </rPr>
      <t>0</t>
    </r>
  </si>
  <si>
    <r>
      <t>中華民國八十八年底</t>
    </r>
    <r>
      <rPr>
        <sz val="9"/>
        <rFont val="Times New Roman"/>
        <family val="1"/>
      </rPr>
      <t xml:space="preserve"> End of </t>
    </r>
    <r>
      <rPr>
        <sz val="9"/>
        <rFont val="Times New Roman"/>
        <family val="1"/>
      </rPr>
      <t>1999</t>
    </r>
  </si>
  <si>
    <r>
      <t xml:space="preserve">區域別
</t>
    </r>
    <r>
      <rPr>
        <sz val="9"/>
        <rFont val="Times New Roman"/>
        <family val="1"/>
      </rPr>
      <t xml:space="preserve"> Locality</t>
    </r>
  </si>
  <si>
    <t>年(月)底別 
End of Year
 (Month)</t>
  </si>
  <si>
    <t>總計  Total</t>
  </si>
  <si>
    <t xml:space="preserve">臺灣地區 Taiwan Area </t>
  </si>
  <si>
    <t xml:space="preserve">臺 灣 省 Taiwan Prov. </t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</si>
  <si>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</si>
  <si>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</si>
  <si>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</si>
  <si>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</si>
  <si>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</si>
  <si>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</si>
  <si>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</si>
  <si>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</si>
  <si>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</si>
  <si>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</si>
  <si>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</si>
  <si>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</si>
  <si>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</si>
  <si>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</si>
  <si>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</si>
  <si>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</si>
  <si>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</si>
  <si>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</si>
  <si>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</si>
  <si>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</si>
  <si>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</si>
  <si>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</si>
  <si>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</si>
  <si>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</si>
  <si>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</si>
  <si>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</si>
  <si>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t xml:space="preserve">臺 灣 省 Taiwan Province </t>
  </si>
  <si>
    <r>
      <t>原住民人數</t>
    </r>
    <r>
      <rPr>
        <sz val="9"/>
        <rFont val="Times New Roman"/>
        <family val="1"/>
      </rPr>
      <t xml:space="preserve"> Grand-Total</t>
    </r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</si>
  <si>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</si>
  <si>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</si>
  <si>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</si>
  <si>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</si>
  <si>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</si>
  <si>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</si>
  <si>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</si>
  <si>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</si>
  <si>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</si>
  <si>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</si>
  <si>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</si>
  <si>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</si>
  <si>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</si>
  <si>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</si>
  <si>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</si>
  <si>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</si>
  <si>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</si>
  <si>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</si>
  <si>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</si>
  <si>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</si>
  <si>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</si>
  <si>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</si>
  <si>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</si>
  <si>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資料來源：本部戶政司。</t>
    </r>
    <r>
      <rPr>
        <sz val="9"/>
        <rFont val="Times New Roman"/>
        <family val="1"/>
      </rPr>
      <t xml:space="preserve"> </t>
    </r>
  </si>
  <si>
    <r>
      <t>中華民國八十七年底</t>
    </r>
    <r>
      <rPr>
        <sz val="9"/>
        <rFont val="Times New Roman"/>
        <family val="1"/>
      </rPr>
      <t xml:space="preserve"> End of </t>
    </r>
    <r>
      <rPr>
        <sz val="9"/>
        <rFont val="Times New Roman"/>
        <family val="1"/>
      </rPr>
      <t>1998</t>
    </r>
  </si>
  <si>
    <r>
      <t xml:space="preserve">區域別
</t>
    </r>
    <r>
      <rPr>
        <sz val="9"/>
        <rFont val="Times New Roman"/>
        <family val="1"/>
      </rPr>
      <t xml:space="preserve"> Locality</t>
    </r>
  </si>
  <si>
    <r>
      <t>原住民人數</t>
    </r>
    <r>
      <rPr>
        <sz val="9"/>
        <rFont val="Times New Roman"/>
        <family val="1"/>
      </rPr>
      <t xml:space="preserve"> Grand-Total</t>
    </r>
  </si>
  <si>
    <r>
      <t>平地原住民人數</t>
    </r>
    <r>
      <rPr>
        <sz val="9"/>
        <rFont val="Times New Roman"/>
        <family val="1"/>
      </rPr>
      <t xml:space="preserve"> In Plains</t>
    </r>
  </si>
  <si>
    <r>
      <t>山地原住民人數</t>
    </r>
    <r>
      <rPr>
        <sz val="9"/>
        <rFont val="Times New Roman"/>
        <family val="1"/>
      </rPr>
      <t xml:space="preserve"> In Mountains</t>
    </r>
  </si>
  <si>
    <t>合計</t>
  </si>
  <si>
    <t>男性</t>
  </si>
  <si>
    <t>女性</t>
  </si>
  <si>
    <t>Total</t>
  </si>
  <si>
    <t>Male</t>
  </si>
  <si>
    <t>Female</t>
  </si>
  <si>
    <t>總計  Total</t>
  </si>
  <si>
    <t xml:space="preserve">臺灣地區 Taiwan Area </t>
  </si>
  <si>
    <t xml:space="preserve">臺 灣 省 Taiwan Prov. </t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</si>
  <si>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</si>
  <si>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</si>
  <si>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</si>
  <si>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</si>
  <si>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</si>
  <si>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</si>
  <si>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</si>
  <si>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</si>
  <si>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</si>
  <si>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</si>
  <si>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</si>
  <si>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</si>
  <si>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</si>
  <si>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</si>
  <si>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</si>
  <si>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</si>
  <si>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</si>
  <si>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</si>
  <si>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</si>
  <si>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</si>
  <si>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</si>
  <si>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</si>
  <si>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</si>
  <si>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</si>
  <si>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</si>
  <si>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</si>
  <si>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</si>
  <si>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</si>
  <si>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r>
      <t>中華民國八十六年底</t>
    </r>
    <r>
      <rPr>
        <sz val="9"/>
        <rFont val="Times New Roman"/>
        <family val="1"/>
      </rPr>
      <t xml:space="preserve"> End of </t>
    </r>
    <r>
      <rPr>
        <sz val="9"/>
        <rFont val="Times New Roman"/>
        <family val="1"/>
      </rPr>
      <t>1997</t>
    </r>
  </si>
  <si>
    <r>
      <t>中華民國八十五年底</t>
    </r>
    <r>
      <rPr>
        <sz val="9"/>
        <rFont val="Times New Roman"/>
        <family val="1"/>
      </rPr>
      <t xml:space="preserve"> End of </t>
    </r>
    <r>
      <rPr>
        <sz val="9"/>
        <rFont val="Times New Roman"/>
        <family val="1"/>
      </rPr>
      <t>1996</t>
    </r>
  </si>
  <si>
    <r>
      <t>中華民國八十四年底</t>
    </r>
    <r>
      <rPr>
        <sz val="9"/>
        <rFont val="Times New Roman"/>
        <family val="1"/>
      </rPr>
      <t xml:space="preserve"> End of </t>
    </r>
    <r>
      <rPr>
        <sz val="9"/>
        <rFont val="Times New Roman"/>
        <family val="1"/>
      </rPr>
      <t>1995</t>
    </r>
  </si>
  <si>
    <r>
      <t>中華民國九十三年底</t>
    </r>
    <r>
      <rPr>
        <sz val="9"/>
        <rFont val="Times New Roman"/>
        <family val="1"/>
      </rPr>
      <t xml:space="preserve"> End of </t>
    </r>
    <r>
      <rPr>
        <sz val="9"/>
        <rFont val="Times New Roman"/>
        <family val="1"/>
      </rPr>
      <t>2004</t>
    </r>
  </si>
  <si>
    <r>
      <t>中華民國九十四年十二月底</t>
    </r>
    <r>
      <rPr>
        <sz val="9"/>
        <rFont val="Times New Roman"/>
        <family val="1"/>
      </rPr>
      <t xml:space="preserve"> End of </t>
    </r>
    <r>
      <rPr>
        <sz val="9"/>
        <rFont val="Times New Roman"/>
        <family val="1"/>
      </rPr>
      <t>Dec.</t>
    </r>
    <r>
      <rPr>
        <sz val="9"/>
        <rFont val="Times New Roman"/>
        <family val="1"/>
      </rPr>
      <t>, 200</t>
    </r>
    <r>
      <rPr>
        <sz val="9"/>
        <rFont val="Times New Roman"/>
        <family val="1"/>
      </rPr>
      <t>5</t>
    </r>
  </si>
  <si>
    <r>
      <t>九十五年</t>
    </r>
    <r>
      <rPr>
        <b/>
        <sz val="9"/>
        <rFont val="Times New Roman"/>
        <family val="1"/>
      </rPr>
      <t>2006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</si>
  <si>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</si>
  <si>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>中華民國九十五年十二月底</t>
    </r>
    <r>
      <rPr>
        <sz val="9"/>
        <rFont val="Times New Roman"/>
        <family val="1"/>
      </rPr>
      <t xml:space="preserve"> End of </t>
    </r>
    <r>
      <rPr>
        <sz val="9"/>
        <rFont val="Times New Roman"/>
        <family val="1"/>
      </rPr>
      <t>Dec.</t>
    </r>
    <r>
      <rPr>
        <sz val="9"/>
        <rFont val="Times New Roman"/>
        <family val="1"/>
      </rPr>
      <t>, 200</t>
    </r>
    <r>
      <rPr>
        <sz val="9"/>
        <rFont val="Times New Roman"/>
        <family val="1"/>
      </rPr>
      <t>6</t>
    </r>
  </si>
  <si>
    <r>
      <t xml:space="preserve">區域別
</t>
    </r>
    <r>
      <rPr>
        <sz val="9"/>
        <rFont val="Times New Roman"/>
        <family val="1"/>
      </rPr>
      <t xml:space="preserve"> Locality</t>
    </r>
  </si>
  <si>
    <r>
      <t>原住民人數</t>
    </r>
    <r>
      <rPr>
        <sz val="9"/>
        <rFont val="Times New Roman"/>
        <family val="1"/>
      </rPr>
      <t xml:space="preserve"> Grand-Total</t>
    </r>
  </si>
  <si>
    <r>
      <t>平地原住民人數</t>
    </r>
    <r>
      <rPr>
        <sz val="9"/>
        <rFont val="Times New Roman"/>
        <family val="1"/>
      </rPr>
      <t xml:space="preserve"> In Plains</t>
    </r>
  </si>
  <si>
    <r>
      <t>山地原住民人數</t>
    </r>
    <r>
      <rPr>
        <sz val="9"/>
        <rFont val="Times New Roman"/>
        <family val="1"/>
      </rPr>
      <t xml:space="preserve"> In Mountains</t>
    </r>
  </si>
  <si>
    <t>合計</t>
  </si>
  <si>
    <t>男性</t>
  </si>
  <si>
    <t>女性</t>
  </si>
  <si>
    <t>Total</t>
  </si>
  <si>
    <t>Male</t>
  </si>
  <si>
    <t>Female</t>
  </si>
  <si>
    <t>總計  Total</t>
  </si>
  <si>
    <t xml:space="preserve">臺 灣 省 Taiwan Province </t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</si>
  <si>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</si>
  <si>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</si>
  <si>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</si>
  <si>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</si>
  <si>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</si>
  <si>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</si>
  <si>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</si>
  <si>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</si>
  <si>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</si>
  <si>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</si>
  <si>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</si>
  <si>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</si>
  <si>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</si>
  <si>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</si>
  <si>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</si>
  <si>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</si>
  <si>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</si>
  <si>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</si>
  <si>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</si>
  <si>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</si>
  <si>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</si>
  <si>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</si>
  <si>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</si>
  <si>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</si>
  <si>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</si>
  <si>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</si>
  <si>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</si>
  <si>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</si>
  <si>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r>
      <t>1.4-</t>
    </r>
    <r>
      <rPr>
        <sz val="12"/>
        <rFont val="標楷體"/>
        <family val="4"/>
      </rPr>
      <t>現住原住民人數</t>
    </r>
    <r>
      <rPr>
        <sz val="12"/>
        <rFont val="Times New Roman"/>
        <family val="1"/>
      </rPr>
      <t xml:space="preserve"> Indigenous People</t>
    </r>
  </si>
  <si>
    <r>
      <t>中華民國</t>
    </r>
    <r>
      <rPr>
        <sz val="9"/>
        <rFont val="Times New Roman"/>
        <family val="1"/>
      </rPr>
      <t>96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12</t>
    </r>
    <r>
      <rPr>
        <sz val="9"/>
        <rFont val="細明體"/>
        <family val="3"/>
      </rPr>
      <t>月底</t>
    </r>
    <r>
      <rPr>
        <sz val="9"/>
        <rFont val="Times New Roman"/>
        <family val="1"/>
      </rPr>
      <t xml:space="preserve"> End of </t>
    </r>
    <r>
      <rPr>
        <sz val="9"/>
        <rFont val="Times New Roman"/>
        <family val="1"/>
      </rPr>
      <t>Dec.</t>
    </r>
    <r>
      <rPr>
        <sz val="9"/>
        <rFont val="Times New Roman"/>
        <family val="1"/>
      </rPr>
      <t>, 200</t>
    </r>
    <r>
      <rPr>
        <sz val="9"/>
        <rFont val="Times New Roman"/>
        <family val="1"/>
      </rPr>
      <t>7</t>
    </r>
  </si>
  <si>
    <r>
      <t>1.4-</t>
    </r>
    <r>
      <rPr>
        <sz val="12"/>
        <rFont val="標楷體"/>
        <family val="4"/>
      </rPr>
      <t>現住原住民人數</t>
    </r>
    <r>
      <rPr>
        <sz val="12"/>
        <rFont val="Times New Roman"/>
        <family val="1"/>
      </rPr>
      <t xml:space="preserve"> Indigenous People</t>
    </r>
  </si>
  <si>
    <r>
      <t xml:space="preserve">區域別
</t>
    </r>
    <r>
      <rPr>
        <sz val="9"/>
        <rFont val="Times New Roman"/>
        <family val="1"/>
      </rPr>
      <t xml:space="preserve"> Locality</t>
    </r>
  </si>
  <si>
    <r>
      <t>原住民人數</t>
    </r>
    <r>
      <rPr>
        <sz val="9"/>
        <rFont val="Times New Roman"/>
        <family val="1"/>
      </rPr>
      <t xml:space="preserve"> Grand-Total</t>
    </r>
  </si>
  <si>
    <r>
      <t>平地原住民人數</t>
    </r>
    <r>
      <rPr>
        <sz val="9"/>
        <rFont val="Times New Roman"/>
        <family val="1"/>
      </rPr>
      <t xml:space="preserve"> In Plains</t>
    </r>
  </si>
  <si>
    <r>
      <t>山地原住民人數</t>
    </r>
    <r>
      <rPr>
        <sz val="9"/>
        <rFont val="Times New Roman"/>
        <family val="1"/>
      </rPr>
      <t xml:space="preserve"> In Mountains</t>
    </r>
  </si>
  <si>
    <t>合計</t>
  </si>
  <si>
    <t>男性</t>
  </si>
  <si>
    <t>女性</t>
  </si>
  <si>
    <t>Total</t>
  </si>
  <si>
    <t>Male</t>
  </si>
  <si>
    <t>Female</t>
  </si>
  <si>
    <t>總計  Total</t>
  </si>
  <si>
    <t xml:space="preserve">臺 灣 省 Taiwan Province </t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</si>
  <si>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</si>
  <si>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</si>
  <si>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</si>
  <si>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</si>
  <si>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</si>
  <si>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</si>
  <si>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</si>
  <si>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</si>
  <si>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</si>
  <si>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</si>
  <si>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</si>
  <si>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</si>
  <si>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</si>
  <si>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</si>
  <si>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</si>
  <si>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</si>
  <si>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</si>
  <si>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</si>
  <si>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</si>
  <si>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</si>
  <si>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</si>
  <si>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</si>
  <si>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</si>
  <si>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</si>
  <si>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</si>
  <si>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</si>
  <si>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</si>
  <si>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</si>
  <si>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t>核總計</t>
  </si>
  <si>
    <t>核台灣</t>
  </si>
  <si>
    <t>核福建</t>
  </si>
  <si>
    <t>核年月</t>
  </si>
  <si>
    <r>
      <t>中華民國</t>
    </r>
    <r>
      <rPr>
        <sz val="9"/>
        <rFont val="Times New Roman"/>
        <family val="1"/>
      </rPr>
      <t>97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12</t>
    </r>
    <r>
      <rPr>
        <sz val="9"/>
        <rFont val="細明體"/>
        <family val="3"/>
      </rPr>
      <t>月底</t>
    </r>
    <r>
      <rPr>
        <sz val="9"/>
        <rFont val="Times New Roman"/>
        <family val="1"/>
      </rPr>
      <t xml:space="preserve"> End of </t>
    </r>
    <r>
      <rPr>
        <sz val="9"/>
        <rFont val="Times New Roman"/>
        <family val="1"/>
      </rPr>
      <t>Dec.</t>
    </r>
    <r>
      <rPr>
        <sz val="9"/>
        <rFont val="Times New Roman"/>
        <family val="1"/>
      </rPr>
      <t>, 200</t>
    </r>
    <r>
      <rPr>
        <sz val="9"/>
        <rFont val="Times New Roman"/>
        <family val="1"/>
      </rPr>
      <t>8</t>
    </r>
  </si>
  <si>
    <t>核總計</t>
  </si>
  <si>
    <t>核台灣</t>
  </si>
  <si>
    <t>核福建</t>
  </si>
  <si>
    <t>核年月</t>
  </si>
  <si>
    <r>
      <t>中華民國</t>
    </r>
    <r>
      <rPr>
        <sz val="9"/>
        <rFont val="Times New Roman"/>
        <family val="1"/>
      </rPr>
      <t>98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12</t>
    </r>
    <r>
      <rPr>
        <sz val="9"/>
        <rFont val="細明體"/>
        <family val="3"/>
      </rPr>
      <t>月底</t>
    </r>
    <r>
      <rPr>
        <sz val="9"/>
        <rFont val="Times New Roman"/>
        <family val="1"/>
      </rPr>
      <t xml:space="preserve"> End of </t>
    </r>
    <r>
      <rPr>
        <sz val="9"/>
        <rFont val="Times New Roman"/>
        <family val="1"/>
      </rPr>
      <t>Dec.</t>
    </r>
    <r>
      <rPr>
        <sz val="9"/>
        <rFont val="Times New Roman"/>
        <family val="1"/>
      </rPr>
      <t>, 200</t>
    </r>
    <r>
      <rPr>
        <sz val="9"/>
        <rFont val="Times New Roman"/>
        <family val="1"/>
      </rPr>
      <t>9</t>
    </r>
  </si>
  <si>
    <r>
      <t>一○○年</t>
    </r>
    <r>
      <rPr>
        <b/>
        <sz val="9"/>
        <rFont val="Times New Roman"/>
        <family val="1"/>
      </rPr>
      <t>2011</t>
    </r>
  </si>
  <si>
    <t xml:space="preserve">臺 北 市 Taipei City </t>
  </si>
  <si>
    <t xml:space="preserve">高 雄 市 Kaohsiung City </t>
  </si>
  <si>
    <t xml:space="preserve">臺 灣 省 Taiwan Province </t>
  </si>
  <si>
    <t xml:space="preserve">  宜蘭縣 Yilan County  </t>
  </si>
  <si>
    <t xml:space="preserve">  桃園縣 Taoyuan County  </t>
  </si>
  <si>
    <t xml:space="preserve">  新竹縣 Hsinchu County  </t>
  </si>
  <si>
    <t xml:space="preserve">  苗栗縣 Miaoli County  </t>
  </si>
  <si>
    <t xml:space="preserve">  彰化縣 Changhua County  </t>
  </si>
  <si>
    <t xml:space="preserve">  南投縣 Nantou County  </t>
  </si>
  <si>
    <t xml:space="preserve">  雲林縣 Yunlin County  </t>
  </si>
  <si>
    <t xml:space="preserve">  嘉義縣 Chiayi County  </t>
  </si>
  <si>
    <t xml:space="preserve">  屏東縣 Pingtung County  </t>
  </si>
  <si>
    <t xml:space="preserve">  臺東縣 Taitung County  </t>
  </si>
  <si>
    <t xml:space="preserve">  花蓮縣 Hualien County  </t>
  </si>
  <si>
    <t xml:space="preserve">  澎湖縣 Penghu County  </t>
  </si>
  <si>
    <t xml:space="preserve">  基隆市 Keelung City </t>
  </si>
  <si>
    <t xml:space="preserve">  新竹市 Hsinchu City </t>
  </si>
  <si>
    <t xml:space="preserve">  嘉義市 Chiayi City </t>
  </si>
  <si>
    <t xml:space="preserve">福 建 省 Fuchien Province </t>
  </si>
  <si>
    <t xml:space="preserve">  金門縣 Kinmen County </t>
  </si>
  <si>
    <t xml:space="preserve">  連江縣 Lienchiang County  </t>
  </si>
  <si>
    <r>
      <t>1.4-</t>
    </r>
    <r>
      <rPr>
        <sz val="12"/>
        <rFont val="標楷體"/>
        <family val="4"/>
      </rPr>
      <t>現住原住民人數</t>
    </r>
    <r>
      <rPr>
        <sz val="12"/>
        <rFont val="Times New Roman"/>
        <family val="1"/>
      </rPr>
      <t xml:space="preserve"> Indigenous People</t>
    </r>
  </si>
  <si>
    <r>
      <t xml:space="preserve">區域別
</t>
    </r>
    <r>
      <rPr>
        <sz val="9"/>
        <rFont val="Times New Roman"/>
        <family val="1"/>
      </rPr>
      <t xml:space="preserve"> Locality</t>
    </r>
  </si>
  <si>
    <r>
      <t>原住民人數</t>
    </r>
    <r>
      <rPr>
        <sz val="9"/>
        <rFont val="Times New Roman"/>
        <family val="1"/>
      </rPr>
      <t xml:space="preserve"> Grand-Total</t>
    </r>
  </si>
  <si>
    <r>
      <t>平地原住民人數</t>
    </r>
    <r>
      <rPr>
        <sz val="9"/>
        <rFont val="Times New Roman"/>
        <family val="1"/>
      </rPr>
      <t xml:space="preserve"> In Plains</t>
    </r>
  </si>
  <si>
    <r>
      <t>山地原住民人數</t>
    </r>
    <r>
      <rPr>
        <sz val="9"/>
        <rFont val="Times New Roman"/>
        <family val="1"/>
      </rPr>
      <t xml:space="preserve"> In Mountains</t>
    </r>
  </si>
  <si>
    <t>合計</t>
  </si>
  <si>
    <t>男性</t>
  </si>
  <si>
    <t>女性</t>
  </si>
  <si>
    <t>Total</t>
  </si>
  <si>
    <t>Male</t>
  </si>
  <si>
    <t>Female</t>
  </si>
  <si>
    <t>總計  Total</t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</si>
  <si>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</si>
  <si>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</si>
  <si>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r>
      <t>中華民國</t>
    </r>
    <r>
      <rPr>
        <sz val="9"/>
        <rFont val="Times New Roman"/>
        <family val="1"/>
      </rPr>
      <t>99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12</t>
    </r>
    <r>
      <rPr>
        <sz val="9"/>
        <rFont val="細明體"/>
        <family val="3"/>
      </rPr>
      <t>月底</t>
    </r>
    <r>
      <rPr>
        <sz val="9"/>
        <rFont val="Times New Roman"/>
        <family val="1"/>
      </rPr>
      <t xml:space="preserve"> End of </t>
    </r>
    <r>
      <rPr>
        <sz val="9"/>
        <rFont val="Times New Roman"/>
        <family val="1"/>
      </rPr>
      <t>Dec.</t>
    </r>
    <r>
      <rPr>
        <sz val="9"/>
        <rFont val="Times New Roman"/>
        <family val="1"/>
      </rPr>
      <t>, 20</t>
    </r>
    <r>
      <rPr>
        <sz val="9"/>
        <rFont val="Times New Roman"/>
        <family val="1"/>
      </rPr>
      <t>10</t>
    </r>
  </si>
  <si>
    <t>核福建</t>
  </si>
  <si>
    <t>核年月</t>
  </si>
  <si>
    <t xml:space="preserve">新 北 市 New Taipei City </t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</si>
  <si>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中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Taichung City 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</si>
  <si>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南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Tainan City </t>
    </r>
  </si>
  <si>
    <r>
      <t>中華民國</t>
    </r>
    <r>
      <rPr>
        <sz val="9"/>
        <rFont val="Times New Roman"/>
        <family val="1"/>
      </rPr>
      <t>100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12</t>
    </r>
    <r>
      <rPr>
        <sz val="9"/>
        <rFont val="細明體"/>
        <family val="3"/>
      </rPr>
      <t>月底</t>
    </r>
    <r>
      <rPr>
        <sz val="9"/>
        <rFont val="Times New Roman"/>
        <family val="1"/>
      </rPr>
      <t xml:space="preserve"> End of </t>
    </r>
    <r>
      <rPr>
        <sz val="9"/>
        <rFont val="Times New Roman"/>
        <family val="1"/>
      </rPr>
      <t>Dec.</t>
    </r>
    <r>
      <rPr>
        <sz val="9"/>
        <rFont val="Times New Roman"/>
        <family val="1"/>
      </rPr>
      <t>, 20</t>
    </r>
    <r>
      <rPr>
        <sz val="9"/>
        <rFont val="Times New Roman"/>
        <family val="1"/>
      </rPr>
      <t>11</t>
    </r>
  </si>
  <si>
    <r>
      <t>九十三年</t>
    </r>
    <r>
      <rPr>
        <sz val="9"/>
        <rFont val="Times New Roman"/>
        <family val="1"/>
      </rPr>
      <t>2004</t>
    </r>
  </si>
  <si>
    <r>
      <t>九十四年</t>
    </r>
    <r>
      <rPr>
        <sz val="9"/>
        <rFont val="Times New Roman"/>
        <family val="1"/>
      </rPr>
      <t>2005</t>
    </r>
  </si>
  <si>
    <r>
      <t>九十六年</t>
    </r>
    <r>
      <rPr>
        <sz val="9"/>
        <rFont val="Times New Roman"/>
        <family val="1"/>
      </rPr>
      <t>2007</t>
    </r>
  </si>
  <si>
    <r>
      <t>九十七年</t>
    </r>
    <r>
      <rPr>
        <sz val="9"/>
        <rFont val="Times New Roman"/>
        <family val="1"/>
      </rPr>
      <t>2008</t>
    </r>
  </si>
  <si>
    <r>
      <t>中華民國</t>
    </r>
    <r>
      <rPr>
        <sz val="9"/>
        <rFont val="Times New Roman"/>
        <family val="1"/>
      </rPr>
      <t>101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12</t>
    </r>
    <r>
      <rPr>
        <sz val="9"/>
        <rFont val="細明體"/>
        <family val="3"/>
      </rPr>
      <t>月底</t>
    </r>
    <r>
      <rPr>
        <sz val="9"/>
        <rFont val="Times New Roman"/>
        <family val="1"/>
      </rPr>
      <t xml:space="preserve"> End of </t>
    </r>
    <r>
      <rPr>
        <sz val="9"/>
        <rFont val="Times New Roman"/>
        <family val="1"/>
      </rPr>
      <t>Dec.</t>
    </r>
    <r>
      <rPr>
        <sz val="9"/>
        <rFont val="Times New Roman"/>
        <family val="1"/>
      </rPr>
      <t>, 20</t>
    </r>
    <r>
      <rPr>
        <sz val="9"/>
        <rFont val="Times New Roman"/>
        <family val="1"/>
      </rPr>
      <t>12</t>
    </r>
  </si>
  <si>
    <t>更新日期：</t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</si>
  <si>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</si>
  <si>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</si>
  <si>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>中華民國</t>
    </r>
    <r>
      <rPr>
        <sz val="9"/>
        <rFont val="Times New Roman"/>
        <family val="1"/>
      </rPr>
      <t>102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12</t>
    </r>
    <r>
      <rPr>
        <sz val="9"/>
        <rFont val="細明體"/>
        <family val="3"/>
      </rPr>
      <t>月底</t>
    </r>
    <r>
      <rPr>
        <sz val="9"/>
        <rFont val="Times New Roman"/>
        <family val="1"/>
      </rPr>
      <t xml:space="preserve"> End of </t>
    </r>
    <r>
      <rPr>
        <sz val="9"/>
        <rFont val="Times New Roman"/>
        <family val="1"/>
      </rPr>
      <t>Dec.</t>
    </r>
    <r>
      <rPr>
        <sz val="9"/>
        <rFont val="Times New Roman"/>
        <family val="1"/>
      </rPr>
      <t>, 20</t>
    </r>
    <r>
      <rPr>
        <sz val="9"/>
        <rFont val="Times New Roman"/>
        <family val="1"/>
      </rPr>
      <t>13</t>
    </r>
  </si>
  <si>
    <r>
      <t>九十八年</t>
    </r>
    <r>
      <rPr>
        <sz val="9"/>
        <rFont val="Times New Roman"/>
        <family val="1"/>
      </rPr>
      <t>2009</t>
    </r>
  </si>
  <si>
    <r>
      <t>1.4-</t>
    </r>
    <r>
      <rPr>
        <sz val="12"/>
        <rFont val="標楷體"/>
        <family val="4"/>
      </rPr>
      <t>現住原住民人數</t>
    </r>
    <r>
      <rPr>
        <sz val="12"/>
        <rFont val="Times New Roman"/>
        <family val="1"/>
      </rPr>
      <t xml:space="preserve"> Indigenous People</t>
    </r>
  </si>
  <si>
    <r>
      <t xml:space="preserve">區域別
</t>
    </r>
    <r>
      <rPr>
        <sz val="9"/>
        <rFont val="Times New Roman"/>
        <family val="1"/>
      </rPr>
      <t xml:space="preserve"> Locality</t>
    </r>
  </si>
  <si>
    <r>
      <t>平地原住民人數</t>
    </r>
    <r>
      <rPr>
        <sz val="9"/>
        <rFont val="Times New Roman"/>
        <family val="1"/>
      </rPr>
      <t xml:space="preserve"> In Plains</t>
    </r>
  </si>
  <si>
    <r>
      <t>山地原住民人數</t>
    </r>
    <r>
      <rPr>
        <sz val="9"/>
        <rFont val="Times New Roman"/>
        <family val="1"/>
      </rPr>
      <t xml:space="preserve"> In Mountains</t>
    </r>
  </si>
  <si>
    <t>合計</t>
  </si>
  <si>
    <t>男性</t>
  </si>
  <si>
    <t>女性</t>
  </si>
  <si>
    <t>Total</t>
  </si>
  <si>
    <t>Male</t>
  </si>
  <si>
    <t>Female</t>
  </si>
  <si>
    <t>總計  Total</t>
  </si>
  <si>
    <t xml:space="preserve">新 北 市 New Taipei City </t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</si>
  <si>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中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Taichung City 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</si>
  <si>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南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Tainan City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</si>
  <si>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</si>
  <si>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</si>
  <si>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t>核總計</t>
  </si>
  <si>
    <t>核台灣</t>
  </si>
  <si>
    <t>核福建</t>
  </si>
  <si>
    <t>核年月</t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</si>
  <si>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</si>
  <si>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</si>
  <si>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</si>
  <si>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</si>
  <si>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</si>
  <si>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>中華民國</t>
    </r>
    <r>
      <rPr>
        <sz val="9"/>
        <rFont val="Times New Roman"/>
        <family val="1"/>
      </rPr>
      <t>103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12</t>
    </r>
    <r>
      <rPr>
        <sz val="9"/>
        <rFont val="細明體"/>
        <family val="3"/>
      </rPr>
      <t>月底</t>
    </r>
    <r>
      <rPr>
        <sz val="9"/>
        <rFont val="Times New Roman"/>
        <family val="1"/>
      </rPr>
      <t xml:space="preserve"> End of</t>
    </r>
    <r>
      <rPr>
        <sz val="9"/>
        <rFont val="Times New Roman"/>
        <family val="1"/>
      </rPr>
      <t xml:space="preserve">  Dec.</t>
    </r>
    <r>
      <rPr>
        <sz val="9"/>
        <rFont val="Times New Roman"/>
        <family val="1"/>
      </rPr>
      <t>, 20</t>
    </r>
    <r>
      <rPr>
        <sz val="9"/>
        <rFont val="Times New Roman"/>
        <family val="1"/>
      </rPr>
      <t>14</t>
    </r>
  </si>
  <si>
    <r>
      <t>1.4-</t>
    </r>
    <r>
      <rPr>
        <sz val="12"/>
        <rFont val="標楷體"/>
        <family val="4"/>
      </rPr>
      <t>現住原住民人數</t>
    </r>
    <r>
      <rPr>
        <sz val="12"/>
        <rFont val="Times New Roman"/>
        <family val="1"/>
      </rPr>
      <t xml:space="preserve"> Indigenous People</t>
    </r>
  </si>
  <si>
    <r>
      <t xml:space="preserve">區域別
</t>
    </r>
    <r>
      <rPr>
        <sz val="9"/>
        <rFont val="Times New Roman"/>
        <family val="1"/>
      </rPr>
      <t xml:space="preserve"> Locality</t>
    </r>
  </si>
  <si>
    <r>
      <t>原住民人數</t>
    </r>
    <r>
      <rPr>
        <sz val="9"/>
        <rFont val="Times New Roman"/>
        <family val="1"/>
      </rPr>
      <t xml:space="preserve"> Grand-Total</t>
    </r>
  </si>
  <si>
    <r>
      <t>平地原住民人數</t>
    </r>
    <r>
      <rPr>
        <sz val="9"/>
        <rFont val="Times New Roman"/>
        <family val="1"/>
      </rPr>
      <t xml:space="preserve"> In Plains</t>
    </r>
  </si>
  <si>
    <r>
      <t>山地原住民人數</t>
    </r>
    <r>
      <rPr>
        <sz val="9"/>
        <rFont val="Times New Roman"/>
        <family val="1"/>
      </rPr>
      <t xml:space="preserve"> In Mountains</t>
    </r>
  </si>
  <si>
    <t>合計</t>
  </si>
  <si>
    <t>男性</t>
  </si>
  <si>
    <t>女性</t>
  </si>
  <si>
    <t>Total</t>
  </si>
  <si>
    <t>Male</t>
  </si>
  <si>
    <t>Female</t>
  </si>
  <si>
    <t>總計  Total</t>
  </si>
  <si>
    <t xml:space="preserve">新 北 市 New Taipei City </t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</si>
  <si>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中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Taichung City 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</si>
  <si>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南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Tainan City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</si>
  <si>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</si>
  <si>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</si>
  <si>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t>核總計</t>
  </si>
  <si>
    <t>核台灣</t>
  </si>
  <si>
    <t>核福建</t>
  </si>
  <si>
    <t>核年月</t>
  </si>
  <si>
    <r>
      <t>九十九年</t>
    </r>
    <r>
      <rPr>
        <sz val="9"/>
        <rFont val="Times New Roman"/>
        <family val="1"/>
      </rPr>
      <t>2010</t>
    </r>
  </si>
  <si>
    <r>
      <t>桃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園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Taoyuan C</t>
    </r>
    <r>
      <rPr>
        <sz val="9"/>
        <rFont val="Times New Roman"/>
        <family val="1"/>
      </rPr>
      <t>i</t>
    </r>
    <r>
      <rPr>
        <sz val="9"/>
        <rFont val="Times New Roman"/>
        <family val="1"/>
      </rPr>
      <t xml:space="preserve">ty  </t>
    </r>
  </si>
  <si>
    <r>
      <t>中華民國</t>
    </r>
    <r>
      <rPr>
        <sz val="9"/>
        <rFont val="Times New Roman"/>
        <family val="1"/>
      </rPr>
      <t>104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12</t>
    </r>
    <r>
      <rPr>
        <sz val="9"/>
        <rFont val="細明體"/>
        <family val="3"/>
      </rPr>
      <t>月底</t>
    </r>
    <r>
      <rPr>
        <sz val="9"/>
        <rFont val="Times New Roman"/>
        <family val="1"/>
      </rPr>
      <t xml:space="preserve"> End of</t>
    </r>
    <r>
      <rPr>
        <sz val="9"/>
        <rFont val="Times New Roman"/>
        <family val="1"/>
      </rPr>
      <t xml:space="preserve"> Dec.</t>
    </r>
    <r>
      <rPr>
        <sz val="9"/>
        <rFont val="Times New Roman"/>
        <family val="1"/>
      </rPr>
      <t>, 20</t>
    </r>
    <r>
      <rPr>
        <sz val="9"/>
        <rFont val="Times New Roman"/>
        <family val="1"/>
      </rPr>
      <t>15</t>
    </r>
  </si>
  <si>
    <r>
      <t>一○五年</t>
    </r>
    <r>
      <rPr>
        <b/>
        <sz val="9"/>
        <rFont val="Times New Roman"/>
        <family val="1"/>
      </rPr>
      <t>2016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</si>
  <si>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</si>
  <si>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>一○一年</t>
    </r>
    <r>
      <rPr>
        <sz val="9"/>
        <rFont val="Times New Roman"/>
        <family val="1"/>
      </rPr>
      <t>2012</t>
    </r>
  </si>
  <si>
    <r>
      <t>一○二年</t>
    </r>
    <r>
      <rPr>
        <sz val="9"/>
        <rFont val="Times New Roman"/>
        <family val="1"/>
      </rPr>
      <t>2013</t>
    </r>
  </si>
  <si>
    <r>
      <t>一○三年</t>
    </r>
    <r>
      <rPr>
        <sz val="9"/>
        <rFont val="Times New Roman"/>
        <family val="1"/>
      </rPr>
      <t>2014</t>
    </r>
  </si>
  <si>
    <r>
      <t>一○四年</t>
    </r>
    <r>
      <rPr>
        <sz val="9"/>
        <rFont val="Times New Roman"/>
        <family val="1"/>
      </rPr>
      <t>2015</t>
    </r>
  </si>
  <si>
    <r>
      <t>中華民國</t>
    </r>
    <r>
      <rPr>
        <sz val="9"/>
        <rFont val="Times New Roman"/>
        <family val="1"/>
      </rPr>
      <t>105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12</t>
    </r>
    <r>
      <rPr>
        <sz val="9"/>
        <rFont val="細明體"/>
        <family val="3"/>
      </rPr>
      <t>月底</t>
    </r>
    <r>
      <rPr>
        <sz val="9"/>
        <rFont val="Times New Roman"/>
        <family val="1"/>
      </rPr>
      <t xml:space="preserve"> End of</t>
    </r>
    <r>
      <rPr>
        <sz val="9"/>
        <rFont val="Times New Roman"/>
        <family val="1"/>
      </rPr>
      <t xml:space="preserve"> Dec.</t>
    </r>
    <r>
      <rPr>
        <sz val="9"/>
        <rFont val="Times New Roman"/>
        <family val="1"/>
      </rPr>
      <t>, 20</t>
    </r>
    <r>
      <rPr>
        <sz val="9"/>
        <rFont val="Times New Roman"/>
        <family val="1"/>
      </rPr>
      <t>16</t>
    </r>
  </si>
  <si>
    <r>
      <t>中華民國</t>
    </r>
    <r>
      <rPr>
        <sz val="9"/>
        <rFont val="Times New Roman"/>
        <family val="1"/>
      </rPr>
      <t>106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12</t>
    </r>
    <r>
      <rPr>
        <sz val="9"/>
        <rFont val="細明體"/>
        <family val="3"/>
      </rPr>
      <t>月底</t>
    </r>
    <r>
      <rPr>
        <sz val="9"/>
        <rFont val="Times New Roman"/>
        <family val="1"/>
      </rPr>
      <t xml:space="preserve"> End of</t>
    </r>
    <r>
      <rPr>
        <sz val="9"/>
        <rFont val="Times New Roman"/>
        <family val="1"/>
      </rPr>
      <t xml:space="preserve"> Dec.,</t>
    </r>
    <r>
      <rPr>
        <sz val="9"/>
        <rFont val="Times New Roman"/>
        <family val="1"/>
      </rPr>
      <t xml:space="preserve"> 20</t>
    </r>
    <r>
      <rPr>
        <sz val="9"/>
        <rFont val="Times New Roman"/>
        <family val="1"/>
      </rPr>
      <t>17</t>
    </r>
  </si>
  <si>
    <r>
      <t>中華民國</t>
    </r>
    <r>
      <rPr>
        <sz val="9"/>
        <rFont val="Times New Roman"/>
        <family val="1"/>
      </rPr>
      <t>107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12</t>
    </r>
    <r>
      <rPr>
        <sz val="9"/>
        <rFont val="細明體"/>
        <family val="3"/>
      </rPr>
      <t>月底</t>
    </r>
    <r>
      <rPr>
        <sz val="9"/>
        <rFont val="Times New Roman"/>
        <family val="1"/>
      </rPr>
      <t xml:space="preserve"> End of</t>
    </r>
    <r>
      <rPr>
        <sz val="9"/>
        <rFont val="Times New Roman"/>
        <family val="1"/>
      </rPr>
      <t xml:space="preserve"> Dec.,</t>
    </r>
    <r>
      <rPr>
        <sz val="9"/>
        <rFont val="Times New Roman"/>
        <family val="1"/>
      </rPr>
      <t xml:space="preserve"> 20</t>
    </r>
    <r>
      <rPr>
        <sz val="9"/>
        <rFont val="Times New Roman"/>
        <family val="1"/>
      </rPr>
      <t>18</t>
    </r>
  </si>
  <si>
    <r>
      <t>一○八年</t>
    </r>
    <r>
      <rPr>
        <b/>
        <sz val="9"/>
        <rFont val="Times New Roman"/>
        <family val="1"/>
      </rPr>
      <t>2019</t>
    </r>
  </si>
  <si>
    <t xml:space="preserve"> 八　月  Aug. </t>
  </si>
  <si>
    <t xml:space="preserve"> 九　月  Sept. </t>
  </si>
  <si>
    <r>
      <t>中華民國</t>
    </r>
    <r>
      <rPr>
        <sz val="9"/>
        <rFont val="Times New Roman"/>
        <family val="1"/>
      </rPr>
      <t>108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12</t>
    </r>
    <r>
      <rPr>
        <sz val="9"/>
        <rFont val="細明體"/>
        <family val="3"/>
      </rPr>
      <t>月底</t>
    </r>
    <r>
      <rPr>
        <sz val="9"/>
        <rFont val="Times New Roman"/>
        <family val="1"/>
      </rPr>
      <t xml:space="preserve"> End of</t>
    </r>
    <r>
      <rPr>
        <sz val="9"/>
        <rFont val="Times New Roman"/>
        <family val="1"/>
      </rPr>
      <t xml:space="preserve"> Dec.,</t>
    </r>
    <r>
      <rPr>
        <sz val="9"/>
        <rFont val="Times New Roman"/>
        <family val="1"/>
      </rPr>
      <t xml:space="preserve"> 20</t>
    </r>
    <r>
      <rPr>
        <sz val="9"/>
        <rFont val="Times New Roman"/>
        <family val="1"/>
      </rPr>
      <t>19</t>
    </r>
  </si>
  <si>
    <r>
      <t>一○六年</t>
    </r>
    <r>
      <rPr>
        <sz val="9"/>
        <rFont val="Times New Roman"/>
        <family val="1"/>
      </rPr>
      <t>2017</t>
    </r>
  </si>
  <si>
    <r>
      <t>一○七年</t>
    </r>
    <r>
      <rPr>
        <sz val="9"/>
        <rFont val="Times New Roman"/>
        <family val="1"/>
      </rPr>
      <t>2018</t>
    </r>
  </si>
  <si>
    <t xml:space="preserve"> 十二月  Dec. </t>
  </si>
  <si>
    <r>
      <t>一○九年</t>
    </r>
    <r>
      <rPr>
        <b/>
        <sz val="9"/>
        <rFont val="Times New Roman"/>
        <family val="1"/>
      </rPr>
      <t>2020</t>
    </r>
  </si>
  <si>
    <r>
      <t xml:space="preserve"> </t>
    </r>
    <r>
      <rPr>
        <sz val="9"/>
        <rFont val="新細明體"/>
        <family val="1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</si>
  <si>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新細明體"/>
        <family val="1"/>
      </rPr>
      <t>九　月</t>
    </r>
    <r>
      <rPr>
        <sz val="9"/>
        <rFont val="Times New Roman"/>
        <family val="1"/>
      </rPr>
      <t xml:space="preserve">  Sept. </t>
    </r>
  </si>
  <si>
    <r>
      <t>中華民國</t>
    </r>
    <r>
      <rPr>
        <sz val="9"/>
        <rFont val="細明體"/>
        <family val="3"/>
      </rPr>
      <t>109</t>
    </r>
    <r>
      <rPr>
        <sz val="9"/>
        <rFont val="細明體"/>
        <family val="3"/>
      </rPr>
      <t>年</t>
    </r>
    <r>
      <rPr>
        <sz val="9"/>
        <rFont val="細明體"/>
        <family val="3"/>
      </rPr>
      <t>10</t>
    </r>
    <r>
      <rPr>
        <sz val="9"/>
        <rFont val="細明體"/>
        <family val="3"/>
      </rPr>
      <t>月底</t>
    </r>
    <r>
      <rPr>
        <sz val="9"/>
        <rFont val="細明體"/>
        <family val="3"/>
      </rPr>
      <t xml:space="preserve"> End of Oct. , 2020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</si>
</sst>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#,##0;\-#,##0;&quot;－&quot;"/>
    <numFmt numFmtId="180" formatCode="#,##0.0;\-#,##0.0;&quot;－&quot;"/>
    <numFmt numFmtId="181" formatCode="#,##0.00;\-#,##0.00;&quot;－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;[Red]\-#,##0;\-"/>
  </numFmts>
  <fonts count="46"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sz val="9"/>
      <color indexed="12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0" fontId="34" fillId="22" borderId="2" applyNumberFormat="0" applyAlignment="0" applyProtection="0"/>
    <xf numFmtId="0" fontId="34" fillId="22" borderId="2" applyNumberFormat="0" applyAlignment="0" applyProtection="0"/>
    <xf numFmtId="0" fontId="34" fillId="22" borderId="2" applyNumberFormat="0" applyAlignment="0" applyProtection="0"/>
    <xf numFmtId="0" fontId="34" fillId="22" borderId="2" applyNumberFormat="0" applyAlignment="0" applyProtection="0"/>
    <xf numFmtId="0" fontId="34" fillId="22" borderId="2" applyNumberFormat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1" fillId="30" borderId="2" applyNumberFormat="0" applyAlignment="0" applyProtection="0"/>
    <xf numFmtId="0" fontId="41" fillId="30" borderId="2" applyNumberFormat="0" applyAlignment="0" applyProtection="0"/>
    <xf numFmtId="0" fontId="41" fillId="30" borderId="2" applyNumberFormat="0" applyAlignment="0" applyProtection="0"/>
    <xf numFmtId="0" fontId="41" fillId="30" borderId="2" applyNumberFormat="0" applyAlignment="0" applyProtection="0"/>
    <xf numFmtId="0" fontId="41" fillId="30" borderId="2" applyNumberFormat="0" applyAlignment="0" applyProtection="0"/>
    <xf numFmtId="0" fontId="41" fillId="30" borderId="2" applyNumberFormat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2" fillId="22" borderId="8" applyNumberFormat="0" applyAlignment="0" applyProtection="0"/>
    <xf numFmtId="0" fontId="42" fillId="22" borderId="8" applyNumberFormat="0" applyAlignment="0" applyProtection="0"/>
    <xf numFmtId="0" fontId="42" fillId="22" borderId="8" applyNumberFormat="0" applyAlignment="0" applyProtection="0"/>
    <xf numFmtId="0" fontId="42" fillId="22" borderId="8" applyNumberFormat="0" applyAlignment="0" applyProtection="0"/>
    <xf numFmtId="0" fontId="42" fillId="22" borderId="8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3" fillId="31" borderId="9" applyNumberFormat="0" applyAlignment="0" applyProtection="0"/>
    <xf numFmtId="0" fontId="43" fillId="31" borderId="9" applyNumberFormat="0" applyAlignment="0" applyProtection="0"/>
    <xf numFmtId="0" fontId="43" fillId="31" borderId="9" applyNumberFormat="0" applyAlignment="0" applyProtection="0"/>
    <xf numFmtId="0" fontId="43" fillId="31" borderId="9" applyNumberFormat="0" applyAlignment="0" applyProtection="0"/>
    <xf numFmtId="0" fontId="43" fillId="31" borderId="9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3" fontId="8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5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Border="1" applyAlignment="1">
      <alignment/>
    </xf>
    <xf numFmtId="3" fontId="9" fillId="0" borderId="0" xfId="0" applyNumberFormat="1" applyFont="1" applyAlignment="1">
      <alignment/>
    </xf>
    <xf numFmtId="0" fontId="9" fillId="0" borderId="10" xfId="0" applyFont="1" applyBorder="1" applyAlignment="1">
      <alignment horizontal="left"/>
    </xf>
    <xf numFmtId="3" fontId="9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4" fontId="3" fillId="0" borderId="0" xfId="147" applyNumberFormat="1" applyFont="1" applyAlignment="1">
      <alignment horizontal="left" vertical="center"/>
      <protection/>
    </xf>
    <xf numFmtId="0" fontId="5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</cellXfs>
  <cellStyles count="302">
    <cellStyle name="Normal" xfId="0"/>
    <cellStyle name="20% - 輔色1" xfId="15"/>
    <cellStyle name="20% - 輔色1 2" xfId="16"/>
    <cellStyle name="20% - 輔色1 3" xfId="17"/>
    <cellStyle name="20% - 輔色1 4" xfId="18"/>
    <cellStyle name="20% - 輔色1 5" xfId="19"/>
    <cellStyle name="20% - 輔色1 6" xfId="20"/>
    <cellStyle name="20% - 輔色1 7" xfId="21"/>
    <cellStyle name="20% - 輔色2" xfId="22"/>
    <cellStyle name="20% - 輔色2 2" xfId="23"/>
    <cellStyle name="20% - 輔色2 3" xfId="24"/>
    <cellStyle name="20% - 輔色2 4" xfId="25"/>
    <cellStyle name="20% - 輔色2 5" xfId="26"/>
    <cellStyle name="20% - 輔色2 6" xfId="27"/>
    <cellStyle name="20% - 輔色2 7" xfId="28"/>
    <cellStyle name="20% - 輔色3" xfId="29"/>
    <cellStyle name="20% - 輔色3 2" xfId="30"/>
    <cellStyle name="20% - 輔色3 3" xfId="31"/>
    <cellStyle name="20% - 輔色3 4" xfId="32"/>
    <cellStyle name="20% - 輔色3 5" xfId="33"/>
    <cellStyle name="20% - 輔色3 6" xfId="34"/>
    <cellStyle name="20% - 輔色3 7" xfId="35"/>
    <cellStyle name="20% - 輔色4" xfId="36"/>
    <cellStyle name="20% - 輔色4 2" xfId="37"/>
    <cellStyle name="20% - 輔色4 3" xfId="38"/>
    <cellStyle name="20% - 輔色4 4" xfId="39"/>
    <cellStyle name="20% - 輔色4 5" xfId="40"/>
    <cellStyle name="20% - 輔色4 6" xfId="41"/>
    <cellStyle name="20% - 輔色4 7" xfId="42"/>
    <cellStyle name="20% - 輔色5" xfId="43"/>
    <cellStyle name="20% - 輔色5 2" xfId="44"/>
    <cellStyle name="20% - 輔色5 3" xfId="45"/>
    <cellStyle name="20% - 輔色5 4" xfId="46"/>
    <cellStyle name="20% - 輔色5 5" xfId="47"/>
    <cellStyle name="20% - 輔色5 6" xfId="48"/>
    <cellStyle name="20% - 輔色5 7" xfId="49"/>
    <cellStyle name="20% - 輔色6" xfId="50"/>
    <cellStyle name="20% - 輔色6 2" xfId="51"/>
    <cellStyle name="20% - 輔色6 3" xfId="52"/>
    <cellStyle name="20% - 輔色6 4" xfId="53"/>
    <cellStyle name="20% - 輔色6 5" xfId="54"/>
    <cellStyle name="20% - 輔色6 6" xfId="55"/>
    <cellStyle name="20% - 輔色6 7" xfId="56"/>
    <cellStyle name="40% - 輔色1" xfId="57"/>
    <cellStyle name="40% - 輔色1 2" xfId="58"/>
    <cellStyle name="40% - 輔色1 3" xfId="59"/>
    <cellStyle name="40% - 輔色1 4" xfId="60"/>
    <cellStyle name="40% - 輔色1 5" xfId="61"/>
    <cellStyle name="40% - 輔色1 6" xfId="62"/>
    <cellStyle name="40% - 輔色1 7" xfId="63"/>
    <cellStyle name="40% - 輔色2" xfId="64"/>
    <cellStyle name="40% - 輔色2 2" xfId="65"/>
    <cellStyle name="40% - 輔色2 3" xfId="66"/>
    <cellStyle name="40% - 輔色2 4" xfId="67"/>
    <cellStyle name="40% - 輔色2 5" xfId="68"/>
    <cellStyle name="40% - 輔色2 6" xfId="69"/>
    <cellStyle name="40% - 輔色2 7" xfId="70"/>
    <cellStyle name="40% - 輔色3" xfId="71"/>
    <cellStyle name="40% - 輔色3 2" xfId="72"/>
    <cellStyle name="40% - 輔色3 3" xfId="73"/>
    <cellStyle name="40% - 輔色3 4" xfId="74"/>
    <cellStyle name="40% - 輔色3 5" xfId="75"/>
    <cellStyle name="40% - 輔色3 6" xfId="76"/>
    <cellStyle name="40% - 輔色3 7" xfId="77"/>
    <cellStyle name="40% - 輔色4" xfId="78"/>
    <cellStyle name="40% - 輔色4 2" xfId="79"/>
    <cellStyle name="40% - 輔色4 3" xfId="80"/>
    <cellStyle name="40% - 輔色4 4" xfId="81"/>
    <cellStyle name="40% - 輔色4 5" xfId="82"/>
    <cellStyle name="40% - 輔色4 6" xfId="83"/>
    <cellStyle name="40% - 輔色4 7" xfId="84"/>
    <cellStyle name="40% - 輔色5" xfId="85"/>
    <cellStyle name="40% - 輔色5 2" xfId="86"/>
    <cellStyle name="40% - 輔色5 3" xfId="87"/>
    <cellStyle name="40% - 輔色5 4" xfId="88"/>
    <cellStyle name="40% - 輔色5 5" xfId="89"/>
    <cellStyle name="40% - 輔色5 6" xfId="90"/>
    <cellStyle name="40% - 輔色5 7" xfId="91"/>
    <cellStyle name="40% - 輔色6" xfId="92"/>
    <cellStyle name="40% - 輔色6 2" xfId="93"/>
    <cellStyle name="40% - 輔色6 3" xfId="94"/>
    <cellStyle name="40% - 輔色6 4" xfId="95"/>
    <cellStyle name="40% - 輔色6 5" xfId="96"/>
    <cellStyle name="40% - 輔色6 6" xfId="97"/>
    <cellStyle name="40% - 輔色6 7" xfId="98"/>
    <cellStyle name="60% - 輔色1" xfId="99"/>
    <cellStyle name="60% - 輔色1 2" xfId="100"/>
    <cellStyle name="60% - 輔色1 3" xfId="101"/>
    <cellStyle name="60% - 輔色1 4" xfId="102"/>
    <cellStyle name="60% - 輔色1 5" xfId="103"/>
    <cellStyle name="60% - 輔色1 6" xfId="104"/>
    <cellStyle name="60% - 輔色1 7" xfId="105"/>
    <cellStyle name="60% - 輔色2" xfId="106"/>
    <cellStyle name="60% - 輔色2 2" xfId="107"/>
    <cellStyle name="60% - 輔色2 3" xfId="108"/>
    <cellStyle name="60% - 輔色2 4" xfId="109"/>
    <cellStyle name="60% - 輔色2 5" xfId="110"/>
    <cellStyle name="60% - 輔色2 6" xfId="111"/>
    <cellStyle name="60% - 輔色2 7" xfId="112"/>
    <cellStyle name="60% - 輔色3" xfId="113"/>
    <cellStyle name="60% - 輔色3 2" xfId="114"/>
    <cellStyle name="60% - 輔色3 3" xfId="115"/>
    <cellStyle name="60% - 輔色3 4" xfId="116"/>
    <cellStyle name="60% - 輔色3 5" xfId="117"/>
    <cellStyle name="60% - 輔色3 6" xfId="118"/>
    <cellStyle name="60% - 輔色3 7" xfId="119"/>
    <cellStyle name="60% - 輔色4" xfId="120"/>
    <cellStyle name="60% - 輔色4 2" xfId="121"/>
    <cellStyle name="60% - 輔色4 3" xfId="122"/>
    <cellStyle name="60% - 輔色4 4" xfId="123"/>
    <cellStyle name="60% - 輔色4 5" xfId="124"/>
    <cellStyle name="60% - 輔色4 6" xfId="125"/>
    <cellStyle name="60% - 輔色4 7" xfId="126"/>
    <cellStyle name="60% - 輔色5" xfId="127"/>
    <cellStyle name="60% - 輔色5 2" xfId="128"/>
    <cellStyle name="60% - 輔色5 3" xfId="129"/>
    <cellStyle name="60% - 輔色5 4" xfId="130"/>
    <cellStyle name="60% - 輔色5 5" xfId="131"/>
    <cellStyle name="60% - 輔色5 6" xfId="132"/>
    <cellStyle name="60% - 輔色5 7" xfId="133"/>
    <cellStyle name="60% - 輔色6" xfId="134"/>
    <cellStyle name="60% - 輔色6 2" xfId="135"/>
    <cellStyle name="60% - 輔色6 3" xfId="136"/>
    <cellStyle name="60% - 輔色6 4" xfId="137"/>
    <cellStyle name="60% - 輔色6 5" xfId="138"/>
    <cellStyle name="60% - 輔色6 6" xfId="139"/>
    <cellStyle name="60% - 輔色6 7" xfId="140"/>
    <cellStyle name="一般 2" xfId="141"/>
    <cellStyle name="一般 3" xfId="142"/>
    <cellStyle name="一般 4" xfId="143"/>
    <cellStyle name="一般 5" xfId="144"/>
    <cellStyle name="一般 6" xfId="145"/>
    <cellStyle name="一般 7" xfId="146"/>
    <cellStyle name="一般_2008" xfId="147"/>
    <cellStyle name="Comma" xfId="148"/>
    <cellStyle name="Comma [0]" xfId="149"/>
    <cellStyle name="Followed Hyperlink" xfId="150"/>
    <cellStyle name="中等" xfId="151"/>
    <cellStyle name="中等 2" xfId="152"/>
    <cellStyle name="中等 3" xfId="153"/>
    <cellStyle name="中等 4" xfId="154"/>
    <cellStyle name="中等 5" xfId="155"/>
    <cellStyle name="中等 6" xfId="156"/>
    <cellStyle name="中等 7" xfId="157"/>
    <cellStyle name="合計" xfId="158"/>
    <cellStyle name="合計 2" xfId="159"/>
    <cellStyle name="合計 3" xfId="160"/>
    <cellStyle name="合計 4" xfId="161"/>
    <cellStyle name="合計 5" xfId="162"/>
    <cellStyle name="合計 6" xfId="163"/>
    <cellStyle name="合計 7" xfId="164"/>
    <cellStyle name="好" xfId="165"/>
    <cellStyle name="好 2" xfId="166"/>
    <cellStyle name="好 3" xfId="167"/>
    <cellStyle name="好 4" xfId="168"/>
    <cellStyle name="好 5" xfId="169"/>
    <cellStyle name="好 6" xfId="170"/>
    <cellStyle name="好 7" xfId="171"/>
    <cellStyle name="Percent" xfId="172"/>
    <cellStyle name="計算方式" xfId="173"/>
    <cellStyle name="計算方式 2" xfId="174"/>
    <cellStyle name="計算方式 3" xfId="175"/>
    <cellStyle name="計算方式 4" xfId="176"/>
    <cellStyle name="計算方式 5" xfId="177"/>
    <cellStyle name="計算方式 6" xfId="178"/>
    <cellStyle name="計算方式 7" xfId="179"/>
    <cellStyle name="Currency" xfId="180"/>
    <cellStyle name="Currency [0]" xfId="181"/>
    <cellStyle name="連結的儲存格" xfId="182"/>
    <cellStyle name="連結的儲存格 2" xfId="183"/>
    <cellStyle name="連結的儲存格 3" xfId="184"/>
    <cellStyle name="連結的儲存格 4" xfId="185"/>
    <cellStyle name="連結的儲存格 5" xfId="186"/>
    <cellStyle name="連結的儲存格 6" xfId="187"/>
    <cellStyle name="連結的儲存格 7" xfId="188"/>
    <cellStyle name="備註" xfId="189"/>
    <cellStyle name="備註 2" xfId="190"/>
    <cellStyle name="備註 3" xfId="191"/>
    <cellStyle name="備註 4" xfId="192"/>
    <cellStyle name="備註 5" xfId="193"/>
    <cellStyle name="備註 6" xfId="194"/>
    <cellStyle name="備註 7" xfId="195"/>
    <cellStyle name="Hyperlink" xfId="196"/>
    <cellStyle name="說明文字" xfId="197"/>
    <cellStyle name="說明文字 2" xfId="198"/>
    <cellStyle name="說明文字 3" xfId="199"/>
    <cellStyle name="說明文字 4" xfId="200"/>
    <cellStyle name="說明文字 5" xfId="201"/>
    <cellStyle name="說明文字 6" xfId="202"/>
    <cellStyle name="說明文字 7" xfId="203"/>
    <cellStyle name="輔色1" xfId="204"/>
    <cellStyle name="輔色1 2" xfId="205"/>
    <cellStyle name="輔色1 3" xfId="206"/>
    <cellStyle name="輔色1 4" xfId="207"/>
    <cellStyle name="輔色1 5" xfId="208"/>
    <cellStyle name="輔色1 6" xfId="209"/>
    <cellStyle name="輔色1 7" xfId="210"/>
    <cellStyle name="輔色2" xfId="211"/>
    <cellStyle name="輔色2 2" xfId="212"/>
    <cellStyle name="輔色2 3" xfId="213"/>
    <cellStyle name="輔色2 4" xfId="214"/>
    <cellStyle name="輔色2 5" xfId="215"/>
    <cellStyle name="輔色2 6" xfId="216"/>
    <cellStyle name="輔色2 7" xfId="217"/>
    <cellStyle name="輔色3" xfId="218"/>
    <cellStyle name="輔色3 2" xfId="219"/>
    <cellStyle name="輔色3 3" xfId="220"/>
    <cellStyle name="輔色3 4" xfId="221"/>
    <cellStyle name="輔色3 5" xfId="222"/>
    <cellStyle name="輔色3 6" xfId="223"/>
    <cellStyle name="輔色3 7" xfId="224"/>
    <cellStyle name="輔色4" xfId="225"/>
    <cellStyle name="輔色4 2" xfId="226"/>
    <cellStyle name="輔色4 3" xfId="227"/>
    <cellStyle name="輔色4 4" xfId="228"/>
    <cellStyle name="輔色4 5" xfId="229"/>
    <cellStyle name="輔色4 6" xfId="230"/>
    <cellStyle name="輔色4 7" xfId="231"/>
    <cellStyle name="輔色5" xfId="232"/>
    <cellStyle name="輔色5 2" xfId="233"/>
    <cellStyle name="輔色5 3" xfId="234"/>
    <cellStyle name="輔色5 4" xfId="235"/>
    <cellStyle name="輔色5 5" xfId="236"/>
    <cellStyle name="輔色5 6" xfId="237"/>
    <cellStyle name="輔色5 7" xfId="238"/>
    <cellStyle name="輔色6" xfId="239"/>
    <cellStyle name="輔色6 2" xfId="240"/>
    <cellStyle name="輔色6 3" xfId="241"/>
    <cellStyle name="輔色6 4" xfId="242"/>
    <cellStyle name="輔色6 5" xfId="243"/>
    <cellStyle name="輔色6 6" xfId="244"/>
    <cellStyle name="輔色6 7" xfId="245"/>
    <cellStyle name="標題" xfId="246"/>
    <cellStyle name="標題 1" xfId="247"/>
    <cellStyle name="標題 1 2" xfId="248"/>
    <cellStyle name="標題 1 3" xfId="249"/>
    <cellStyle name="標題 1 4" xfId="250"/>
    <cellStyle name="標題 1 5" xfId="251"/>
    <cellStyle name="標題 1 6" xfId="252"/>
    <cellStyle name="標題 1 7" xfId="253"/>
    <cellStyle name="標題 10" xfId="254"/>
    <cellStyle name="標題 2" xfId="255"/>
    <cellStyle name="標題 2 2" xfId="256"/>
    <cellStyle name="標題 2 3" xfId="257"/>
    <cellStyle name="標題 2 4" xfId="258"/>
    <cellStyle name="標題 2 5" xfId="259"/>
    <cellStyle name="標題 2 6" xfId="260"/>
    <cellStyle name="標題 2 7" xfId="261"/>
    <cellStyle name="標題 3" xfId="262"/>
    <cellStyle name="標題 3 2" xfId="263"/>
    <cellStyle name="標題 3 3" xfId="264"/>
    <cellStyle name="標題 3 4" xfId="265"/>
    <cellStyle name="標題 3 5" xfId="266"/>
    <cellStyle name="標題 3 6" xfId="267"/>
    <cellStyle name="標題 3 7" xfId="268"/>
    <cellStyle name="標題 4" xfId="269"/>
    <cellStyle name="標題 4 2" xfId="270"/>
    <cellStyle name="標題 4 3" xfId="271"/>
    <cellStyle name="標題 4 4" xfId="272"/>
    <cellStyle name="標題 4 5" xfId="273"/>
    <cellStyle name="標題 4 6" xfId="274"/>
    <cellStyle name="標題 4 7" xfId="275"/>
    <cellStyle name="標題 5" xfId="276"/>
    <cellStyle name="標題 6" xfId="277"/>
    <cellStyle name="標題 7" xfId="278"/>
    <cellStyle name="標題 8" xfId="279"/>
    <cellStyle name="標題 9" xfId="280"/>
    <cellStyle name="輸入" xfId="281"/>
    <cellStyle name="輸入 2" xfId="282"/>
    <cellStyle name="輸入 3" xfId="283"/>
    <cellStyle name="輸入 4" xfId="284"/>
    <cellStyle name="輸入 5" xfId="285"/>
    <cellStyle name="輸入 6" xfId="286"/>
    <cellStyle name="輸入 7" xfId="287"/>
    <cellStyle name="輸出" xfId="288"/>
    <cellStyle name="輸出 2" xfId="289"/>
    <cellStyle name="輸出 3" xfId="290"/>
    <cellStyle name="輸出 4" xfId="291"/>
    <cellStyle name="輸出 5" xfId="292"/>
    <cellStyle name="輸出 6" xfId="293"/>
    <cellStyle name="輸出 7" xfId="294"/>
    <cellStyle name="檢查儲存格" xfId="295"/>
    <cellStyle name="檢查儲存格 2" xfId="296"/>
    <cellStyle name="檢查儲存格 3" xfId="297"/>
    <cellStyle name="檢查儲存格 4" xfId="298"/>
    <cellStyle name="檢查儲存格 5" xfId="299"/>
    <cellStyle name="檢查儲存格 6" xfId="300"/>
    <cellStyle name="檢查儲存格 7" xfId="301"/>
    <cellStyle name="壞" xfId="302"/>
    <cellStyle name="壞 2" xfId="303"/>
    <cellStyle name="壞 3" xfId="304"/>
    <cellStyle name="壞 4" xfId="305"/>
    <cellStyle name="壞 5" xfId="306"/>
    <cellStyle name="壞 6" xfId="307"/>
    <cellStyle name="壞 7" xfId="308"/>
    <cellStyle name="警告文字" xfId="309"/>
    <cellStyle name="警告文字 2" xfId="310"/>
    <cellStyle name="警告文字 3" xfId="311"/>
    <cellStyle name="警告文字 4" xfId="312"/>
    <cellStyle name="警告文字 5" xfId="313"/>
    <cellStyle name="警告文字 6" xfId="314"/>
    <cellStyle name="警告文字 7" xfId="315"/>
  </cellStyles>
  <dxfs count="1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6"/>
  <sheetViews>
    <sheetView tabSelected="1" zoomScalePageLayoutView="0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J1"/>
    </sheetView>
  </sheetViews>
  <sheetFormatPr defaultColWidth="9.33203125" defaultRowHeight="12"/>
  <cols>
    <col min="1" max="1" width="13.66015625" style="0" customWidth="1"/>
    <col min="2" max="2" width="10" style="0" customWidth="1"/>
    <col min="3" max="10" width="9" style="0" customWidth="1"/>
    <col min="11" max="13" width="3.83203125" style="0" hidden="1" customWidth="1"/>
    <col min="14" max="14" width="7" style="0" customWidth="1"/>
    <col min="15" max="16" width="8.16015625" style="0" customWidth="1"/>
    <col min="17" max="18" width="5.5" style="0" customWidth="1"/>
    <col min="19" max="20" width="8.33203125" style="0" customWidth="1"/>
  </cols>
  <sheetData>
    <row r="1" spans="1:10" ht="16.5" customHeight="1">
      <c r="A1" s="47" t="s">
        <v>188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2" customHeight="1">
      <c r="A2" s="48" t="s">
        <v>42</v>
      </c>
      <c r="B2" s="51" t="s">
        <v>0</v>
      </c>
      <c r="C2" s="52"/>
      <c r="D2" s="53"/>
      <c r="E2" s="51" t="s">
        <v>7</v>
      </c>
      <c r="F2" s="52"/>
      <c r="G2" s="53"/>
      <c r="H2" s="51" t="s">
        <v>8</v>
      </c>
      <c r="I2" s="52"/>
      <c r="J2" s="53"/>
    </row>
    <row r="3" spans="1:10" ht="12" customHeight="1">
      <c r="A3" s="49"/>
      <c r="B3" s="25" t="s">
        <v>1</v>
      </c>
      <c r="C3" s="25" t="s">
        <v>2</v>
      </c>
      <c r="D3" s="25" t="s">
        <v>3</v>
      </c>
      <c r="E3" s="25" t="s">
        <v>1</v>
      </c>
      <c r="F3" s="25" t="s">
        <v>2</v>
      </c>
      <c r="G3" s="25" t="s">
        <v>3</v>
      </c>
      <c r="H3" s="25" t="s">
        <v>1</v>
      </c>
      <c r="I3" s="25" t="s">
        <v>2</v>
      </c>
      <c r="J3" s="25" t="s">
        <v>3</v>
      </c>
    </row>
    <row r="4" spans="1:10" ht="13.5" customHeight="1">
      <c r="A4" s="50"/>
      <c r="B4" s="26" t="s">
        <v>4</v>
      </c>
      <c r="C4" s="26" t="s">
        <v>5</v>
      </c>
      <c r="D4" s="26" t="s">
        <v>6</v>
      </c>
      <c r="E4" s="26" t="s">
        <v>4</v>
      </c>
      <c r="F4" s="26" t="s">
        <v>5</v>
      </c>
      <c r="G4" s="26" t="s">
        <v>6</v>
      </c>
      <c r="H4" s="26" t="s">
        <v>4</v>
      </c>
      <c r="I4" s="26" t="s">
        <v>5</v>
      </c>
      <c r="J4" s="26" t="s">
        <v>6</v>
      </c>
    </row>
    <row r="5" spans="1:13" s="3" customFormat="1" ht="12">
      <c r="A5" s="4" t="s">
        <v>9</v>
      </c>
      <c r="B5" s="2">
        <v>345523</v>
      </c>
      <c r="C5" s="2">
        <v>185382</v>
      </c>
      <c r="D5" s="2">
        <v>160141</v>
      </c>
      <c r="E5" s="2">
        <v>159451</v>
      </c>
      <c r="F5" s="2">
        <v>86116</v>
      </c>
      <c r="G5" s="2">
        <v>73335</v>
      </c>
      <c r="H5" s="2">
        <v>186072</v>
      </c>
      <c r="I5" s="2">
        <v>99266</v>
      </c>
      <c r="J5" s="2">
        <v>86806</v>
      </c>
      <c r="K5" s="22">
        <f>B5-E5-H5</f>
        <v>0</v>
      </c>
      <c r="L5" s="22">
        <f>C5-F5-I5</f>
        <v>0</v>
      </c>
      <c r="M5" s="22">
        <f>D5-G5-J5</f>
        <v>0</v>
      </c>
    </row>
    <row r="6" spans="1:13" ht="12">
      <c r="A6" s="11" t="s">
        <v>10</v>
      </c>
      <c r="B6" s="1">
        <v>350806</v>
      </c>
      <c r="C6" s="1">
        <v>187792</v>
      </c>
      <c r="D6" s="1">
        <v>163014</v>
      </c>
      <c r="E6" s="1">
        <v>162109</v>
      </c>
      <c r="F6" s="1">
        <v>87633</v>
      </c>
      <c r="G6" s="1">
        <v>74476</v>
      </c>
      <c r="H6" s="1">
        <v>188697</v>
      </c>
      <c r="I6" s="1">
        <v>100159</v>
      </c>
      <c r="J6" s="1">
        <v>88538</v>
      </c>
      <c r="K6" s="10">
        <f aca="true" t="shared" si="0" ref="K6:K52">B6-E6-H6</f>
        <v>0</v>
      </c>
      <c r="L6" s="10">
        <f aca="true" t="shared" si="1" ref="L6:L52">C6-F6-I6</f>
        <v>0</v>
      </c>
      <c r="M6" s="10">
        <f aca="true" t="shared" si="2" ref="M6:M52">D6-G6-J6</f>
        <v>0</v>
      </c>
    </row>
    <row r="7" spans="1:13" ht="12">
      <c r="A7" s="11" t="s">
        <v>11</v>
      </c>
      <c r="B7" s="1">
        <v>357585</v>
      </c>
      <c r="C7" s="1">
        <v>191278</v>
      </c>
      <c r="D7" s="1">
        <v>166307</v>
      </c>
      <c r="E7" s="1">
        <v>165916</v>
      </c>
      <c r="F7" s="1">
        <v>89400</v>
      </c>
      <c r="G7" s="1">
        <v>76516</v>
      </c>
      <c r="H7" s="1">
        <v>191669</v>
      </c>
      <c r="I7" s="1">
        <v>101878</v>
      </c>
      <c r="J7" s="1">
        <v>89791</v>
      </c>
      <c r="K7" s="10">
        <f t="shared" si="0"/>
        <v>0</v>
      </c>
      <c r="L7" s="10">
        <f t="shared" si="1"/>
        <v>0</v>
      </c>
      <c r="M7" s="10">
        <f t="shared" si="2"/>
        <v>0</v>
      </c>
    </row>
    <row r="8" spans="1:13" ht="12">
      <c r="A8" s="11" t="s">
        <v>12</v>
      </c>
      <c r="B8" s="1">
        <v>365007</v>
      </c>
      <c r="C8" s="1">
        <v>194019</v>
      </c>
      <c r="D8" s="1">
        <v>170988</v>
      </c>
      <c r="E8" s="1">
        <v>168617</v>
      </c>
      <c r="F8" s="1">
        <v>90892</v>
      </c>
      <c r="G8" s="1">
        <v>77725</v>
      </c>
      <c r="H8" s="1">
        <v>196390</v>
      </c>
      <c r="I8" s="1">
        <v>103127</v>
      </c>
      <c r="J8" s="1">
        <v>93263</v>
      </c>
      <c r="K8" s="10">
        <f t="shared" si="0"/>
        <v>0</v>
      </c>
      <c r="L8" s="10">
        <f t="shared" si="1"/>
        <v>0</v>
      </c>
      <c r="M8" s="10">
        <f t="shared" si="2"/>
        <v>0</v>
      </c>
    </row>
    <row r="9" spans="1:13" ht="12">
      <c r="A9" s="11" t="s">
        <v>13</v>
      </c>
      <c r="B9" s="1">
        <v>369701</v>
      </c>
      <c r="C9" s="1">
        <v>195473</v>
      </c>
      <c r="D9" s="1">
        <v>174228</v>
      </c>
      <c r="E9" s="1">
        <v>172090</v>
      </c>
      <c r="F9" s="1">
        <v>92092</v>
      </c>
      <c r="G9" s="1">
        <v>79998</v>
      </c>
      <c r="H9" s="1">
        <v>197611</v>
      </c>
      <c r="I9" s="1">
        <v>103381</v>
      </c>
      <c r="J9" s="1">
        <v>94230</v>
      </c>
      <c r="K9" s="10">
        <f t="shared" si="0"/>
        <v>0</v>
      </c>
      <c r="L9" s="10">
        <f t="shared" si="1"/>
        <v>0</v>
      </c>
      <c r="M9" s="10">
        <f t="shared" si="2"/>
        <v>0</v>
      </c>
    </row>
    <row r="10" spans="1:13" s="3" customFormat="1" ht="12">
      <c r="A10" s="4" t="s">
        <v>14</v>
      </c>
      <c r="B10" s="2">
        <v>381204</v>
      </c>
      <c r="C10" s="2">
        <v>200780</v>
      </c>
      <c r="D10" s="2">
        <v>180424</v>
      </c>
      <c r="E10" s="2">
        <v>178326</v>
      </c>
      <c r="F10" s="2">
        <v>95449</v>
      </c>
      <c r="G10" s="2">
        <v>82877</v>
      </c>
      <c r="H10" s="2">
        <v>202878</v>
      </c>
      <c r="I10" s="2">
        <v>105331</v>
      </c>
      <c r="J10" s="2">
        <v>97547</v>
      </c>
      <c r="K10" s="22">
        <f t="shared" si="0"/>
        <v>0</v>
      </c>
      <c r="L10" s="22">
        <f t="shared" si="1"/>
        <v>0</v>
      </c>
      <c r="M10" s="22">
        <f t="shared" si="2"/>
        <v>0</v>
      </c>
    </row>
    <row r="11" spans="1:13" ht="12">
      <c r="A11" s="11" t="s">
        <v>15</v>
      </c>
      <c r="B11" s="1">
        <v>389974</v>
      </c>
      <c r="C11" s="1">
        <v>203998</v>
      </c>
      <c r="D11" s="1">
        <v>185976</v>
      </c>
      <c r="E11" s="1">
        <v>182636</v>
      </c>
      <c r="F11" s="1">
        <v>96993</v>
      </c>
      <c r="G11" s="1">
        <v>85643</v>
      </c>
      <c r="H11" s="1">
        <v>207338</v>
      </c>
      <c r="I11" s="1">
        <v>107005</v>
      </c>
      <c r="J11" s="1">
        <v>100333</v>
      </c>
      <c r="K11" s="10">
        <f t="shared" si="0"/>
        <v>0</v>
      </c>
      <c r="L11" s="10">
        <f t="shared" si="1"/>
        <v>0</v>
      </c>
      <c r="M11" s="10">
        <f t="shared" si="2"/>
        <v>0</v>
      </c>
    </row>
    <row r="12" spans="1:13" ht="12">
      <c r="A12" s="11" t="s">
        <v>16</v>
      </c>
      <c r="B12" s="1">
        <v>396094</v>
      </c>
      <c r="C12" s="1">
        <v>206102</v>
      </c>
      <c r="D12" s="1">
        <v>189992</v>
      </c>
      <c r="E12" s="1">
        <v>185652</v>
      </c>
      <c r="F12" s="1">
        <v>98093</v>
      </c>
      <c r="G12" s="1">
        <v>87559</v>
      </c>
      <c r="H12" s="1">
        <v>210442</v>
      </c>
      <c r="I12" s="1">
        <v>108009</v>
      </c>
      <c r="J12" s="1">
        <v>102433</v>
      </c>
      <c r="K12" s="10">
        <f t="shared" si="0"/>
        <v>0</v>
      </c>
      <c r="L12" s="10">
        <f t="shared" si="1"/>
        <v>0</v>
      </c>
      <c r="M12" s="10">
        <f t="shared" si="2"/>
        <v>0</v>
      </c>
    </row>
    <row r="13" spans="1:13" s="13" customFormat="1" ht="12">
      <c r="A13" s="11" t="s">
        <v>17</v>
      </c>
      <c r="B13" s="12">
        <v>401989</v>
      </c>
      <c r="C13" s="12">
        <v>208081</v>
      </c>
      <c r="D13" s="12">
        <v>193908</v>
      </c>
      <c r="E13" s="12">
        <v>188575</v>
      </c>
      <c r="F13" s="12">
        <v>99153</v>
      </c>
      <c r="G13" s="12">
        <v>89422</v>
      </c>
      <c r="H13" s="12">
        <v>213414</v>
      </c>
      <c r="I13" s="12">
        <v>108928</v>
      </c>
      <c r="J13" s="12">
        <v>104486</v>
      </c>
      <c r="K13" s="10">
        <f t="shared" si="0"/>
        <v>0</v>
      </c>
      <c r="L13" s="10">
        <f t="shared" si="1"/>
        <v>0</v>
      </c>
      <c r="M13" s="10">
        <f t="shared" si="2"/>
        <v>0</v>
      </c>
    </row>
    <row r="14" spans="1:13" s="3" customFormat="1" ht="12">
      <c r="A14" s="11" t="s">
        <v>18</v>
      </c>
      <c r="B14" s="12">
        <v>408030</v>
      </c>
      <c r="C14" s="12">
        <v>210185</v>
      </c>
      <c r="D14" s="12">
        <v>197845</v>
      </c>
      <c r="E14" s="12">
        <v>191551</v>
      </c>
      <c r="F14" s="12">
        <v>100270</v>
      </c>
      <c r="G14" s="12">
        <v>91281</v>
      </c>
      <c r="H14" s="12">
        <v>216479</v>
      </c>
      <c r="I14" s="12">
        <v>109915</v>
      </c>
      <c r="J14" s="12">
        <v>106564</v>
      </c>
      <c r="K14" s="10">
        <f t="shared" si="0"/>
        <v>0</v>
      </c>
      <c r="L14" s="10">
        <f t="shared" si="1"/>
        <v>0</v>
      </c>
      <c r="M14" s="10">
        <f t="shared" si="2"/>
        <v>0</v>
      </c>
    </row>
    <row r="15" spans="1:23" ht="12" hidden="1">
      <c r="A15" s="27" t="s">
        <v>19</v>
      </c>
      <c r="B15" s="5">
        <v>402452</v>
      </c>
      <c r="C15" s="5">
        <v>208237</v>
      </c>
      <c r="D15" s="5">
        <v>194215</v>
      </c>
      <c r="E15" s="5">
        <v>188784</v>
      </c>
      <c r="F15" s="5">
        <v>99234</v>
      </c>
      <c r="G15" s="5">
        <v>89550</v>
      </c>
      <c r="H15" s="5">
        <v>213668</v>
      </c>
      <c r="I15" s="5">
        <v>109003</v>
      </c>
      <c r="J15" s="5">
        <v>104665</v>
      </c>
      <c r="K15" s="10">
        <f t="shared" si="0"/>
        <v>0</v>
      </c>
      <c r="L15" s="10">
        <f t="shared" si="1"/>
        <v>0</v>
      </c>
      <c r="M15" s="10">
        <f t="shared" si="2"/>
        <v>0</v>
      </c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2" hidden="1">
      <c r="A16" s="27" t="s">
        <v>20</v>
      </c>
      <c r="B16" s="5">
        <v>402865</v>
      </c>
      <c r="C16" s="5">
        <v>208406</v>
      </c>
      <c r="D16" s="5">
        <v>194459</v>
      </c>
      <c r="E16" s="5">
        <v>189028</v>
      </c>
      <c r="F16" s="5">
        <v>99340</v>
      </c>
      <c r="G16" s="5">
        <v>89688</v>
      </c>
      <c r="H16" s="5">
        <v>213837</v>
      </c>
      <c r="I16" s="5">
        <v>109066</v>
      </c>
      <c r="J16" s="5">
        <v>104771</v>
      </c>
      <c r="K16" s="10">
        <f t="shared" si="0"/>
        <v>0</v>
      </c>
      <c r="L16" s="10">
        <f t="shared" si="1"/>
        <v>0</v>
      </c>
      <c r="M16" s="10">
        <f t="shared" si="2"/>
        <v>0</v>
      </c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12" hidden="1">
      <c r="A17" s="27" t="s">
        <v>21</v>
      </c>
      <c r="B17" s="5">
        <v>403374</v>
      </c>
      <c r="C17" s="5">
        <v>208585</v>
      </c>
      <c r="D17" s="5">
        <v>194789</v>
      </c>
      <c r="E17" s="5">
        <v>189303</v>
      </c>
      <c r="F17" s="5">
        <v>99448</v>
      </c>
      <c r="G17" s="5">
        <v>89855</v>
      </c>
      <c r="H17" s="5">
        <v>214071</v>
      </c>
      <c r="I17" s="5">
        <v>109137</v>
      </c>
      <c r="J17" s="5">
        <v>104934</v>
      </c>
      <c r="K17" s="10">
        <f t="shared" si="0"/>
        <v>0</v>
      </c>
      <c r="L17" s="10">
        <f t="shared" si="1"/>
        <v>0</v>
      </c>
      <c r="M17" s="10">
        <f t="shared" si="2"/>
        <v>0</v>
      </c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2" hidden="1">
      <c r="A18" s="27" t="s">
        <v>22</v>
      </c>
      <c r="B18" s="5">
        <v>403779</v>
      </c>
      <c r="C18" s="5">
        <v>208708</v>
      </c>
      <c r="D18" s="5">
        <v>195071</v>
      </c>
      <c r="E18" s="5">
        <v>189499</v>
      </c>
      <c r="F18" s="5">
        <v>99525</v>
      </c>
      <c r="G18" s="5">
        <v>89974</v>
      </c>
      <c r="H18" s="5">
        <v>214280</v>
      </c>
      <c r="I18" s="5">
        <v>109183</v>
      </c>
      <c r="J18" s="5">
        <v>105097</v>
      </c>
      <c r="K18" s="10">
        <f t="shared" si="0"/>
        <v>0</v>
      </c>
      <c r="L18" s="10">
        <f t="shared" si="1"/>
        <v>0</v>
      </c>
      <c r="M18" s="10">
        <f t="shared" si="2"/>
        <v>0</v>
      </c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12" hidden="1">
      <c r="A19" s="27" t="s">
        <v>23</v>
      </c>
      <c r="B19" s="5">
        <v>404203</v>
      </c>
      <c r="C19" s="5">
        <v>208853</v>
      </c>
      <c r="D19" s="5">
        <v>195350</v>
      </c>
      <c r="E19" s="5">
        <v>189663</v>
      </c>
      <c r="F19" s="5">
        <v>99570</v>
      </c>
      <c r="G19" s="5">
        <v>90093</v>
      </c>
      <c r="H19" s="5">
        <v>214540</v>
      </c>
      <c r="I19" s="5">
        <v>109283</v>
      </c>
      <c r="J19" s="5">
        <v>105257</v>
      </c>
      <c r="K19" s="10">
        <f t="shared" si="0"/>
        <v>0</v>
      </c>
      <c r="L19" s="10">
        <f t="shared" si="1"/>
        <v>0</v>
      </c>
      <c r="M19" s="10">
        <f t="shared" si="2"/>
        <v>0</v>
      </c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2" hidden="1">
      <c r="A20" s="27" t="s">
        <v>24</v>
      </c>
      <c r="B20" s="5">
        <v>404691</v>
      </c>
      <c r="C20" s="5">
        <v>209005</v>
      </c>
      <c r="D20" s="5">
        <v>195686</v>
      </c>
      <c r="E20" s="5">
        <v>189907</v>
      </c>
      <c r="F20" s="5">
        <v>99654</v>
      </c>
      <c r="G20" s="5">
        <v>90253</v>
      </c>
      <c r="H20" s="5">
        <v>214784</v>
      </c>
      <c r="I20" s="5">
        <v>109351</v>
      </c>
      <c r="J20" s="5">
        <v>105433</v>
      </c>
      <c r="K20" s="10">
        <f t="shared" si="0"/>
        <v>0</v>
      </c>
      <c r="L20" s="10">
        <f t="shared" si="1"/>
        <v>0</v>
      </c>
      <c r="M20" s="10">
        <f t="shared" si="2"/>
        <v>0</v>
      </c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ht="12" hidden="1">
      <c r="A21" s="27" t="s">
        <v>25</v>
      </c>
      <c r="B21" s="5">
        <v>405164</v>
      </c>
      <c r="C21" s="5">
        <v>209137</v>
      </c>
      <c r="D21" s="5">
        <v>196027</v>
      </c>
      <c r="E21" s="5">
        <v>190119</v>
      </c>
      <c r="F21" s="5">
        <v>99707</v>
      </c>
      <c r="G21" s="5">
        <v>90412</v>
      </c>
      <c r="H21" s="5">
        <v>215045</v>
      </c>
      <c r="I21" s="5">
        <v>109430</v>
      </c>
      <c r="J21" s="5">
        <v>105615</v>
      </c>
      <c r="K21" s="10">
        <f t="shared" si="0"/>
        <v>0</v>
      </c>
      <c r="L21" s="10">
        <f t="shared" si="1"/>
        <v>0</v>
      </c>
      <c r="M21" s="10">
        <f t="shared" si="2"/>
        <v>0</v>
      </c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8" customFormat="1" ht="12" hidden="1">
      <c r="A22" s="27" t="s">
        <v>26</v>
      </c>
      <c r="B22" s="5">
        <v>405790</v>
      </c>
      <c r="C22" s="5">
        <v>209381</v>
      </c>
      <c r="D22" s="5">
        <v>196409</v>
      </c>
      <c r="E22" s="5">
        <v>190437</v>
      </c>
      <c r="F22" s="5">
        <v>99836</v>
      </c>
      <c r="G22" s="5">
        <v>90601</v>
      </c>
      <c r="H22" s="5">
        <v>215353</v>
      </c>
      <c r="I22" s="5">
        <v>109545</v>
      </c>
      <c r="J22" s="5">
        <v>105808</v>
      </c>
      <c r="K22" s="10">
        <f t="shared" si="0"/>
        <v>0</v>
      </c>
      <c r="L22" s="10">
        <f t="shared" si="1"/>
        <v>0</v>
      </c>
      <c r="M22" s="10">
        <f t="shared" si="2"/>
        <v>0</v>
      </c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s="8" customFormat="1" ht="12" hidden="1">
      <c r="A23" s="27" t="s">
        <v>27</v>
      </c>
      <c r="B23" s="5">
        <v>406398</v>
      </c>
      <c r="C23" s="5">
        <v>209562</v>
      </c>
      <c r="D23" s="5">
        <v>196836</v>
      </c>
      <c r="E23" s="5">
        <v>190727</v>
      </c>
      <c r="F23" s="5">
        <v>99921</v>
      </c>
      <c r="G23" s="5">
        <v>90806</v>
      </c>
      <c r="H23" s="5">
        <v>215671</v>
      </c>
      <c r="I23" s="5">
        <v>109641</v>
      </c>
      <c r="J23" s="5">
        <v>106030</v>
      </c>
      <c r="K23" s="10">
        <f t="shared" si="0"/>
        <v>0</v>
      </c>
      <c r="L23" s="10">
        <f t="shared" si="1"/>
        <v>0</v>
      </c>
      <c r="M23" s="10">
        <f t="shared" si="2"/>
        <v>0</v>
      </c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s="8" customFormat="1" ht="12" hidden="1">
      <c r="A24" s="27" t="s">
        <v>28</v>
      </c>
      <c r="B24" s="5">
        <v>407057</v>
      </c>
      <c r="C24" s="5">
        <v>209819</v>
      </c>
      <c r="D24" s="5">
        <v>197238</v>
      </c>
      <c r="E24" s="5">
        <v>191061</v>
      </c>
      <c r="F24" s="5">
        <v>100068</v>
      </c>
      <c r="G24" s="5">
        <v>90993</v>
      </c>
      <c r="H24" s="5">
        <v>215996</v>
      </c>
      <c r="I24" s="5">
        <v>109751</v>
      </c>
      <c r="J24" s="5">
        <v>106245</v>
      </c>
      <c r="K24" s="10">
        <f t="shared" si="0"/>
        <v>0</v>
      </c>
      <c r="L24" s="10">
        <f t="shared" si="1"/>
        <v>0</v>
      </c>
      <c r="M24" s="10">
        <f t="shared" si="2"/>
        <v>0</v>
      </c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s="8" customFormat="1" ht="12" hidden="1">
      <c r="A25" s="27" t="s">
        <v>29</v>
      </c>
      <c r="B25" s="5">
        <v>407564</v>
      </c>
      <c r="C25" s="5">
        <v>210007</v>
      </c>
      <c r="D25" s="5">
        <v>197557</v>
      </c>
      <c r="E25" s="5">
        <v>191318</v>
      </c>
      <c r="F25" s="5">
        <v>100172</v>
      </c>
      <c r="G25" s="5">
        <v>91146</v>
      </c>
      <c r="H25" s="5">
        <v>216246</v>
      </c>
      <c r="I25" s="5">
        <v>109835</v>
      </c>
      <c r="J25" s="5">
        <v>106411</v>
      </c>
      <c r="K25" s="10">
        <f t="shared" si="0"/>
        <v>0</v>
      </c>
      <c r="L25" s="10">
        <f t="shared" si="1"/>
        <v>0</v>
      </c>
      <c r="M25" s="10">
        <f t="shared" si="2"/>
        <v>0</v>
      </c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s="8" customFormat="1" ht="12" hidden="1">
      <c r="A26" s="27" t="s">
        <v>30</v>
      </c>
      <c r="B26" s="5">
        <v>408030</v>
      </c>
      <c r="C26" s="5">
        <v>210185</v>
      </c>
      <c r="D26" s="5">
        <v>197845</v>
      </c>
      <c r="E26" s="5">
        <v>191551</v>
      </c>
      <c r="F26" s="5">
        <v>100270</v>
      </c>
      <c r="G26" s="5">
        <v>91281</v>
      </c>
      <c r="H26" s="5">
        <v>216479</v>
      </c>
      <c r="I26" s="5">
        <v>109915</v>
      </c>
      <c r="J26" s="5">
        <v>106564</v>
      </c>
      <c r="K26" s="10">
        <f t="shared" si="0"/>
        <v>0</v>
      </c>
      <c r="L26" s="10">
        <f t="shared" si="1"/>
        <v>0</v>
      </c>
      <c r="M26" s="10">
        <f t="shared" si="2"/>
        <v>0</v>
      </c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13" s="3" customFormat="1" ht="12">
      <c r="A27" s="4" t="s">
        <v>31</v>
      </c>
      <c r="B27" s="2">
        <v>420892</v>
      </c>
      <c r="C27" s="2">
        <v>215335</v>
      </c>
      <c r="D27" s="2">
        <v>205557</v>
      </c>
      <c r="E27" s="2">
        <v>197129</v>
      </c>
      <c r="F27" s="2">
        <v>102449</v>
      </c>
      <c r="G27" s="2">
        <v>94680</v>
      </c>
      <c r="H27" s="2">
        <v>223763</v>
      </c>
      <c r="I27" s="2">
        <v>112886</v>
      </c>
      <c r="J27" s="2">
        <v>110877</v>
      </c>
      <c r="K27" s="10">
        <f t="shared" si="0"/>
        <v>0</v>
      </c>
      <c r="L27" s="10">
        <f t="shared" si="1"/>
        <v>0</v>
      </c>
      <c r="M27" s="10">
        <f t="shared" si="2"/>
        <v>0</v>
      </c>
    </row>
    <row r="28" spans="1:31" ht="12" hidden="1">
      <c r="A28" s="27" t="s">
        <v>19</v>
      </c>
      <c r="B28" s="5">
        <v>408416</v>
      </c>
      <c r="C28" s="5">
        <v>210328</v>
      </c>
      <c r="D28" s="5">
        <v>198088</v>
      </c>
      <c r="E28" s="5">
        <v>191720</v>
      </c>
      <c r="F28" s="5">
        <v>100327</v>
      </c>
      <c r="G28" s="5">
        <v>91393</v>
      </c>
      <c r="H28" s="5">
        <v>216696</v>
      </c>
      <c r="I28" s="5">
        <v>110001</v>
      </c>
      <c r="J28" s="5">
        <v>106695</v>
      </c>
      <c r="K28" s="10">
        <f t="shared" si="0"/>
        <v>0</v>
      </c>
      <c r="L28" s="10">
        <f t="shared" si="1"/>
        <v>0</v>
      </c>
      <c r="M28" s="10">
        <f t="shared" si="2"/>
        <v>0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12" hidden="1">
      <c r="A29" s="27" t="s">
        <v>20</v>
      </c>
      <c r="B29" s="5">
        <v>409585</v>
      </c>
      <c r="C29" s="5">
        <v>210770</v>
      </c>
      <c r="D29" s="5">
        <v>198815</v>
      </c>
      <c r="E29" s="5">
        <v>192226</v>
      </c>
      <c r="F29" s="5">
        <v>100510</v>
      </c>
      <c r="G29" s="5">
        <v>91716</v>
      </c>
      <c r="H29" s="5">
        <v>217359</v>
      </c>
      <c r="I29" s="5">
        <v>110260</v>
      </c>
      <c r="J29" s="5">
        <v>107099</v>
      </c>
      <c r="K29" s="10">
        <f t="shared" si="0"/>
        <v>0</v>
      </c>
      <c r="L29" s="10">
        <f t="shared" si="1"/>
        <v>0</v>
      </c>
      <c r="M29" s="10">
        <f t="shared" si="2"/>
        <v>0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12" hidden="1">
      <c r="A30" s="27" t="s">
        <v>21</v>
      </c>
      <c r="B30" s="5">
        <v>411281</v>
      </c>
      <c r="C30" s="5">
        <v>211510</v>
      </c>
      <c r="D30" s="5">
        <v>199771</v>
      </c>
      <c r="E30" s="5">
        <v>192817</v>
      </c>
      <c r="F30" s="5">
        <v>100744</v>
      </c>
      <c r="G30" s="5">
        <v>92073</v>
      </c>
      <c r="H30" s="5">
        <v>218464</v>
      </c>
      <c r="I30" s="5">
        <v>110766</v>
      </c>
      <c r="J30" s="5">
        <v>107698</v>
      </c>
      <c r="K30" s="10">
        <f t="shared" si="0"/>
        <v>0</v>
      </c>
      <c r="L30" s="10">
        <f t="shared" si="1"/>
        <v>0</v>
      </c>
      <c r="M30" s="10">
        <f t="shared" si="2"/>
        <v>0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2" hidden="1">
      <c r="A31" s="27" t="s">
        <v>22</v>
      </c>
      <c r="B31" s="5">
        <v>412444</v>
      </c>
      <c r="C31" s="5">
        <v>211965</v>
      </c>
      <c r="D31" s="5">
        <v>200479</v>
      </c>
      <c r="E31" s="5">
        <v>193358</v>
      </c>
      <c r="F31" s="5">
        <v>100966</v>
      </c>
      <c r="G31" s="5">
        <v>92392</v>
      </c>
      <c r="H31" s="5">
        <v>219086</v>
      </c>
      <c r="I31" s="5">
        <v>110999</v>
      </c>
      <c r="J31" s="5">
        <v>108087</v>
      </c>
      <c r="K31" s="10">
        <f t="shared" si="0"/>
        <v>0</v>
      </c>
      <c r="L31" s="10">
        <f t="shared" si="1"/>
        <v>0</v>
      </c>
      <c r="M31" s="10">
        <f t="shared" si="2"/>
        <v>0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2" hidden="1">
      <c r="A32" s="27" t="s">
        <v>23</v>
      </c>
      <c r="B32" s="5">
        <v>413519</v>
      </c>
      <c r="C32" s="5">
        <v>212391</v>
      </c>
      <c r="D32" s="5">
        <v>201128</v>
      </c>
      <c r="E32" s="5">
        <v>193889</v>
      </c>
      <c r="F32" s="5">
        <v>101175</v>
      </c>
      <c r="G32" s="5">
        <v>92714</v>
      </c>
      <c r="H32" s="5">
        <v>219630</v>
      </c>
      <c r="I32" s="5">
        <v>111216</v>
      </c>
      <c r="J32" s="5">
        <v>108414</v>
      </c>
      <c r="K32" s="10">
        <f t="shared" si="0"/>
        <v>0</v>
      </c>
      <c r="L32" s="10">
        <f t="shared" si="1"/>
        <v>0</v>
      </c>
      <c r="M32" s="10">
        <f t="shared" si="2"/>
        <v>0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12" hidden="1">
      <c r="A33" s="27" t="s">
        <v>24</v>
      </c>
      <c r="B33" s="5">
        <v>414488</v>
      </c>
      <c r="C33" s="5">
        <v>212794</v>
      </c>
      <c r="D33" s="5">
        <v>201694</v>
      </c>
      <c r="E33" s="5">
        <v>194265</v>
      </c>
      <c r="F33" s="5">
        <v>101325</v>
      </c>
      <c r="G33" s="5">
        <v>92940</v>
      </c>
      <c r="H33" s="5">
        <v>220223</v>
      </c>
      <c r="I33" s="5">
        <v>111469</v>
      </c>
      <c r="J33" s="5">
        <v>108754</v>
      </c>
      <c r="K33" s="10">
        <f t="shared" si="0"/>
        <v>0</v>
      </c>
      <c r="L33" s="10">
        <f t="shared" si="1"/>
        <v>0</v>
      </c>
      <c r="M33" s="10">
        <f t="shared" si="2"/>
        <v>0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12" hidden="1">
      <c r="A34" s="27" t="s">
        <v>25</v>
      </c>
      <c r="B34" s="5">
        <v>415475</v>
      </c>
      <c r="C34" s="5">
        <v>213148</v>
      </c>
      <c r="D34" s="5">
        <v>202327</v>
      </c>
      <c r="E34" s="5">
        <v>194723</v>
      </c>
      <c r="F34" s="5">
        <v>101463</v>
      </c>
      <c r="G34" s="5">
        <v>93260</v>
      </c>
      <c r="H34" s="5">
        <v>220752</v>
      </c>
      <c r="I34" s="5">
        <v>111685</v>
      </c>
      <c r="J34" s="5">
        <v>109067</v>
      </c>
      <c r="K34" s="10">
        <f t="shared" si="0"/>
        <v>0</v>
      </c>
      <c r="L34" s="10">
        <f t="shared" si="1"/>
        <v>0</v>
      </c>
      <c r="M34" s="10">
        <f t="shared" si="2"/>
        <v>0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12" hidden="1">
      <c r="A35" s="27" t="s">
        <v>26</v>
      </c>
      <c r="B35" s="5">
        <v>416934</v>
      </c>
      <c r="C35" s="5">
        <v>213727</v>
      </c>
      <c r="D35" s="5">
        <v>203207</v>
      </c>
      <c r="E35" s="5">
        <v>195368</v>
      </c>
      <c r="F35" s="5">
        <v>101731</v>
      </c>
      <c r="G35" s="5">
        <v>93637</v>
      </c>
      <c r="H35" s="5">
        <v>221566</v>
      </c>
      <c r="I35" s="5">
        <v>111996</v>
      </c>
      <c r="J35" s="5">
        <v>109570</v>
      </c>
      <c r="K35" s="10">
        <f t="shared" si="0"/>
        <v>0</v>
      </c>
      <c r="L35" s="10">
        <f t="shared" si="1"/>
        <v>0</v>
      </c>
      <c r="M35" s="10">
        <f t="shared" si="2"/>
        <v>0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12" hidden="1">
      <c r="A36" s="27" t="s">
        <v>27</v>
      </c>
      <c r="B36" s="5">
        <v>418062</v>
      </c>
      <c r="C36" s="5">
        <v>214177</v>
      </c>
      <c r="D36" s="5">
        <v>203885</v>
      </c>
      <c r="E36" s="5">
        <v>195884</v>
      </c>
      <c r="F36" s="5">
        <v>101951</v>
      </c>
      <c r="G36" s="5">
        <v>93933</v>
      </c>
      <c r="H36" s="5">
        <v>222178</v>
      </c>
      <c r="I36" s="5">
        <v>112226</v>
      </c>
      <c r="J36" s="5">
        <v>109952</v>
      </c>
      <c r="K36" s="10">
        <f t="shared" si="0"/>
        <v>0</v>
      </c>
      <c r="L36" s="10">
        <f t="shared" si="1"/>
        <v>0</v>
      </c>
      <c r="M36" s="10">
        <f t="shared" si="2"/>
        <v>0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2" hidden="1">
      <c r="A37" s="27" t="s">
        <v>28</v>
      </c>
      <c r="B37" s="5">
        <v>419081</v>
      </c>
      <c r="C37" s="5">
        <v>214588</v>
      </c>
      <c r="D37" s="5">
        <v>204493</v>
      </c>
      <c r="E37" s="5">
        <v>196363</v>
      </c>
      <c r="F37" s="5">
        <v>102147</v>
      </c>
      <c r="G37" s="5">
        <v>94216</v>
      </c>
      <c r="H37" s="5">
        <v>222718</v>
      </c>
      <c r="I37" s="5">
        <v>112441</v>
      </c>
      <c r="J37" s="5">
        <v>110277</v>
      </c>
      <c r="K37" s="10">
        <f t="shared" si="0"/>
        <v>0</v>
      </c>
      <c r="L37" s="10">
        <f t="shared" si="1"/>
        <v>0</v>
      </c>
      <c r="M37" s="10">
        <f t="shared" si="2"/>
        <v>0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2" hidden="1">
      <c r="A38" s="27" t="s">
        <v>29</v>
      </c>
      <c r="B38" s="5">
        <v>419961</v>
      </c>
      <c r="C38" s="5">
        <v>214964</v>
      </c>
      <c r="D38" s="5">
        <v>204997</v>
      </c>
      <c r="E38" s="5">
        <v>196745</v>
      </c>
      <c r="F38" s="5">
        <v>102297</v>
      </c>
      <c r="G38" s="5">
        <v>94448</v>
      </c>
      <c r="H38" s="5">
        <v>223216</v>
      </c>
      <c r="I38" s="5">
        <v>112667</v>
      </c>
      <c r="J38" s="5">
        <v>110549</v>
      </c>
      <c r="K38" s="10">
        <f t="shared" si="0"/>
        <v>0</v>
      </c>
      <c r="L38" s="10">
        <f t="shared" si="1"/>
        <v>0</v>
      </c>
      <c r="M38" s="10">
        <f t="shared" si="2"/>
        <v>0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20" ht="12" hidden="1">
      <c r="A39" s="27" t="s">
        <v>30</v>
      </c>
      <c r="B39" s="5">
        <v>420892</v>
      </c>
      <c r="C39" s="5">
        <v>215335</v>
      </c>
      <c r="D39" s="5">
        <v>205557</v>
      </c>
      <c r="E39" s="5">
        <v>197129</v>
      </c>
      <c r="F39" s="5">
        <v>102449</v>
      </c>
      <c r="G39" s="5">
        <v>94680</v>
      </c>
      <c r="H39" s="5">
        <v>223763</v>
      </c>
      <c r="I39" s="5">
        <v>112886</v>
      </c>
      <c r="J39" s="5">
        <v>110877</v>
      </c>
      <c r="K39" s="10">
        <f t="shared" si="0"/>
        <v>0</v>
      </c>
      <c r="L39" s="10">
        <f t="shared" si="1"/>
        <v>0</v>
      </c>
      <c r="M39" s="10">
        <f t="shared" si="2"/>
        <v>0</v>
      </c>
      <c r="N39" s="9"/>
      <c r="O39" s="9"/>
      <c r="P39" s="9"/>
      <c r="Q39" s="9"/>
      <c r="R39" s="9"/>
      <c r="S39" s="9"/>
      <c r="T39" s="9"/>
    </row>
    <row r="40" spans="1:20" s="13" customFormat="1" ht="12">
      <c r="A40" s="11" t="s">
        <v>32</v>
      </c>
      <c r="B40" s="12">
        <v>433689</v>
      </c>
      <c r="C40" s="12">
        <v>220121</v>
      </c>
      <c r="D40" s="12">
        <v>213568</v>
      </c>
      <c r="E40" s="12">
        <v>203197</v>
      </c>
      <c r="F40" s="12">
        <v>104768</v>
      </c>
      <c r="G40" s="12">
        <v>98429</v>
      </c>
      <c r="H40" s="12">
        <v>230492</v>
      </c>
      <c r="I40" s="12">
        <v>115353</v>
      </c>
      <c r="J40" s="12">
        <v>115139</v>
      </c>
      <c r="K40" s="23">
        <f t="shared" si="0"/>
        <v>0</v>
      </c>
      <c r="L40" s="23">
        <f t="shared" si="1"/>
        <v>0</v>
      </c>
      <c r="M40" s="23">
        <f t="shared" si="2"/>
        <v>0</v>
      </c>
      <c r="N40" s="23"/>
      <c r="O40" s="23"/>
      <c r="P40" s="23"/>
      <c r="Q40" s="23"/>
      <c r="R40" s="23"/>
      <c r="S40" s="23"/>
      <c r="T40" s="23"/>
    </row>
    <row r="41" spans="1:20" ht="12" hidden="1">
      <c r="A41" s="27" t="s">
        <v>19</v>
      </c>
      <c r="B41" s="5">
        <v>421546</v>
      </c>
      <c r="C41" s="5">
        <v>215565</v>
      </c>
      <c r="D41" s="5">
        <v>205981</v>
      </c>
      <c r="E41" s="5">
        <v>197393</v>
      </c>
      <c r="F41" s="5">
        <v>102541</v>
      </c>
      <c r="G41" s="5">
        <v>94852</v>
      </c>
      <c r="H41" s="5">
        <v>224153</v>
      </c>
      <c r="I41" s="5">
        <v>113024</v>
      </c>
      <c r="J41" s="5">
        <v>111129</v>
      </c>
      <c r="K41" s="10">
        <f t="shared" si="0"/>
        <v>0</v>
      </c>
      <c r="L41" s="10">
        <f t="shared" si="1"/>
        <v>0</v>
      </c>
      <c r="M41" s="10">
        <f t="shared" si="2"/>
        <v>0</v>
      </c>
      <c r="N41" s="10"/>
      <c r="O41" s="10"/>
      <c r="P41" s="10"/>
      <c r="Q41" s="10"/>
      <c r="R41" s="10"/>
      <c r="S41" s="10"/>
      <c r="T41" s="10"/>
    </row>
    <row r="42" spans="1:20" ht="12" hidden="1">
      <c r="A42" s="27" t="s">
        <v>20</v>
      </c>
      <c r="B42" s="5">
        <v>422580</v>
      </c>
      <c r="C42" s="5">
        <v>215956</v>
      </c>
      <c r="D42" s="5">
        <v>206624</v>
      </c>
      <c r="E42" s="5">
        <v>197936</v>
      </c>
      <c r="F42" s="5">
        <v>102769</v>
      </c>
      <c r="G42" s="5">
        <v>95167</v>
      </c>
      <c r="H42" s="5">
        <v>224644</v>
      </c>
      <c r="I42" s="5">
        <v>113187</v>
      </c>
      <c r="J42" s="5">
        <v>111457</v>
      </c>
      <c r="K42" s="10">
        <f t="shared" si="0"/>
        <v>0</v>
      </c>
      <c r="L42" s="10">
        <f t="shared" si="1"/>
        <v>0</v>
      </c>
      <c r="M42" s="10">
        <f t="shared" si="2"/>
        <v>0</v>
      </c>
      <c r="N42" s="10"/>
      <c r="O42" s="10"/>
      <c r="P42" s="10"/>
      <c r="Q42" s="10"/>
      <c r="R42" s="10"/>
      <c r="S42" s="10"/>
      <c r="T42" s="10"/>
    </row>
    <row r="43" spans="1:20" ht="12" hidden="1">
      <c r="A43" s="27" t="s">
        <v>21</v>
      </c>
      <c r="B43" s="5">
        <v>423655</v>
      </c>
      <c r="C43" s="5">
        <v>216295</v>
      </c>
      <c r="D43" s="5">
        <v>207360</v>
      </c>
      <c r="E43" s="5">
        <v>198463</v>
      </c>
      <c r="F43" s="5">
        <v>102957</v>
      </c>
      <c r="G43" s="5">
        <v>95506</v>
      </c>
      <c r="H43" s="5">
        <v>225192</v>
      </c>
      <c r="I43" s="5">
        <v>113338</v>
      </c>
      <c r="J43" s="5">
        <v>111854</v>
      </c>
      <c r="K43" s="10">
        <f t="shared" si="0"/>
        <v>0</v>
      </c>
      <c r="L43" s="10">
        <f t="shared" si="1"/>
        <v>0</v>
      </c>
      <c r="M43" s="10">
        <f t="shared" si="2"/>
        <v>0</v>
      </c>
      <c r="N43" s="10"/>
      <c r="O43" s="10"/>
      <c r="P43" s="10"/>
      <c r="Q43" s="10"/>
      <c r="R43" s="10"/>
      <c r="S43" s="10"/>
      <c r="T43" s="10"/>
    </row>
    <row r="44" spans="1:20" ht="12" hidden="1">
      <c r="A44" s="27" t="s">
        <v>22</v>
      </c>
      <c r="B44" s="5">
        <v>424494</v>
      </c>
      <c r="C44" s="5">
        <v>216655</v>
      </c>
      <c r="D44" s="5">
        <v>207839</v>
      </c>
      <c r="E44" s="5">
        <v>198865</v>
      </c>
      <c r="F44" s="5">
        <v>103137</v>
      </c>
      <c r="G44" s="5">
        <v>95728</v>
      </c>
      <c r="H44" s="5">
        <v>225629</v>
      </c>
      <c r="I44" s="5">
        <v>113518</v>
      </c>
      <c r="J44" s="5">
        <v>112111</v>
      </c>
      <c r="K44" s="10">
        <f t="shared" si="0"/>
        <v>0</v>
      </c>
      <c r="L44" s="10">
        <f t="shared" si="1"/>
        <v>0</v>
      </c>
      <c r="M44" s="10">
        <f t="shared" si="2"/>
        <v>0</v>
      </c>
      <c r="N44" s="10"/>
      <c r="O44" s="10"/>
      <c r="P44" s="10"/>
      <c r="Q44" s="10"/>
      <c r="R44" s="10"/>
      <c r="S44" s="10"/>
      <c r="T44" s="10"/>
    </row>
    <row r="45" spans="1:20" ht="12" hidden="1">
      <c r="A45" s="27" t="s">
        <v>23</v>
      </c>
      <c r="B45" s="5">
        <v>425453</v>
      </c>
      <c r="C45" s="5">
        <v>216986</v>
      </c>
      <c r="D45" s="5">
        <v>208467</v>
      </c>
      <c r="E45" s="5">
        <v>199348</v>
      </c>
      <c r="F45" s="5">
        <v>103328</v>
      </c>
      <c r="G45" s="5">
        <v>96020</v>
      </c>
      <c r="H45" s="5">
        <v>226105</v>
      </c>
      <c r="I45" s="5">
        <v>113658</v>
      </c>
      <c r="J45" s="5">
        <v>112447</v>
      </c>
      <c r="K45" s="10">
        <f aca="true" t="shared" si="3" ref="K45:M51">B45-E45-H45</f>
        <v>0</v>
      </c>
      <c r="L45" s="10">
        <f t="shared" si="3"/>
        <v>0</v>
      </c>
      <c r="M45" s="10">
        <f t="shared" si="3"/>
        <v>0</v>
      </c>
      <c r="N45" s="10"/>
      <c r="O45" s="10"/>
      <c r="P45" s="10"/>
      <c r="Q45" s="10"/>
      <c r="R45" s="10"/>
      <c r="S45" s="10"/>
      <c r="T45" s="10"/>
    </row>
    <row r="46" spans="1:20" ht="12" hidden="1">
      <c r="A46" s="27" t="s">
        <v>24</v>
      </c>
      <c r="B46" s="5">
        <v>426674</v>
      </c>
      <c r="C46" s="5">
        <v>217407</v>
      </c>
      <c r="D46" s="5">
        <v>209267</v>
      </c>
      <c r="E46" s="5">
        <v>199970</v>
      </c>
      <c r="F46" s="5">
        <v>103551</v>
      </c>
      <c r="G46" s="5">
        <v>96419</v>
      </c>
      <c r="H46" s="5">
        <v>226704</v>
      </c>
      <c r="I46" s="5">
        <v>113856</v>
      </c>
      <c r="J46" s="5">
        <v>112848</v>
      </c>
      <c r="K46" s="10">
        <f t="shared" si="3"/>
        <v>0</v>
      </c>
      <c r="L46" s="10">
        <f t="shared" si="3"/>
        <v>0</v>
      </c>
      <c r="M46" s="10">
        <f t="shared" si="3"/>
        <v>0</v>
      </c>
      <c r="N46" s="10"/>
      <c r="O46" s="10"/>
      <c r="P46" s="10"/>
      <c r="Q46" s="10"/>
      <c r="R46" s="10"/>
      <c r="S46" s="10"/>
      <c r="T46" s="10"/>
    </row>
    <row r="47" spans="1:20" ht="12" hidden="1">
      <c r="A47" s="27" t="s">
        <v>25</v>
      </c>
      <c r="B47" s="5">
        <v>427907</v>
      </c>
      <c r="C47" s="5">
        <v>217829</v>
      </c>
      <c r="D47" s="5">
        <v>210078</v>
      </c>
      <c r="E47" s="5">
        <v>200538</v>
      </c>
      <c r="F47" s="5">
        <v>103736</v>
      </c>
      <c r="G47" s="5">
        <v>96802</v>
      </c>
      <c r="H47" s="5">
        <v>227369</v>
      </c>
      <c r="I47" s="5">
        <v>114093</v>
      </c>
      <c r="J47" s="5">
        <v>113276</v>
      </c>
      <c r="K47" s="10">
        <f t="shared" si="3"/>
        <v>0</v>
      </c>
      <c r="L47" s="10">
        <f t="shared" si="3"/>
        <v>0</v>
      </c>
      <c r="M47" s="10">
        <f t="shared" si="3"/>
        <v>0</v>
      </c>
      <c r="N47" s="10"/>
      <c r="O47" s="10"/>
      <c r="P47" s="10"/>
      <c r="Q47" s="10"/>
      <c r="R47" s="10"/>
      <c r="S47" s="10"/>
      <c r="T47" s="10"/>
    </row>
    <row r="48" spans="1:20" ht="12" hidden="1">
      <c r="A48" s="27" t="s">
        <v>26</v>
      </c>
      <c r="B48" s="5">
        <v>429534</v>
      </c>
      <c r="C48" s="5">
        <v>218440</v>
      </c>
      <c r="D48" s="5">
        <v>211094</v>
      </c>
      <c r="E48" s="5">
        <v>201293</v>
      </c>
      <c r="F48" s="5">
        <v>104038</v>
      </c>
      <c r="G48" s="5">
        <v>97255</v>
      </c>
      <c r="H48" s="5">
        <v>228241</v>
      </c>
      <c r="I48" s="5">
        <v>114402</v>
      </c>
      <c r="J48" s="5">
        <v>113839</v>
      </c>
      <c r="K48" s="10">
        <f t="shared" si="3"/>
        <v>0</v>
      </c>
      <c r="L48" s="10">
        <f t="shared" si="3"/>
        <v>0</v>
      </c>
      <c r="M48" s="10">
        <f t="shared" si="3"/>
        <v>0</v>
      </c>
      <c r="N48" s="10"/>
      <c r="O48" s="10"/>
      <c r="P48" s="10"/>
      <c r="Q48" s="10"/>
      <c r="R48" s="10"/>
      <c r="S48" s="10"/>
      <c r="T48" s="10"/>
    </row>
    <row r="49" spans="1:20" ht="12" hidden="1">
      <c r="A49" s="27" t="s">
        <v>27</v>
      </c>
      <c r="B49" s="5">
        <v>430822</v>
      </c>
      <c r="C49" s="5">
        <v>218963</v>
      </c>
      <c r="D49" s="5">
        <v>211859</v>
      </c>
      <c r="E49" s="5">
        <v>201919</v>
      </c>
      <c r="F49" s="5">
        <v>104297</v>
      </c>
      <c r="G49" s="5">
        <v>97622</v>
      </c>
      <c r="H49" s="5">
        <v>228903</v>
      </c>
      <c r="I49" s="5">
        <v>114666</v>
      </c>
      <c r="J49" s="5">
        <v>114237</v>
      </c>
      <c r="K49" s="10">
        <f t="shared" si="3"/>
        <v>0</v>
      </c>
      <c r="L49" s="10">
        <f t="shared" si="3"/>
        <v>0</v>
      </c>
      <c r="M49" s="10">
        <f t="shared" si="3"/>
        <v>0</v>
      </c>
      <c r="N49" s="10"/>
      <c r="O49" s="10"/>
      <c r="P49" s="10"/>
      <c r="Q49" s="10"/>
      <c r="R49" s="10"/>
      <c r="S49" s="10"/>
      <c r="T49" s="10"/>
    </row>
    <row r="50" spans="1:20" ht="12" hidden="1">
      <c r="A50" s="27" t="s">
        <v>28</v>
      </c>
      <c r="B50" s="5">
        <v>431881</v>
      </c>
      <c r="C50" s="5">
        <v>219385</v>
      </c>
      <c r="D50" s="5">
        <v>212496</v>
      </c>
      <c r="E50" s="5">
        <v>202387</v>
      </c>
      <c r="F50" s="5">
        <v>104472</v>
      </c>
      <c r="G50" s="5">
        <v>97915</v>
      </c>
      <c r="H50" s="5">
        <v>229494</v>
      </c>
      <c r="I50" s="5">
        <v>114913</v>
      </c>
      <c r="J50" s="5">
        <v>114581</v>
      </c>
      <c r="K50" s="10">
        <f t="shared" si="3"/>
        <v>0</v>
      </c>
      <c r="L50" s="10">
        <f t="shared" si="3"/>
        <v>0</v>
      </c>
      <c r="M50" s="10">
        <f t="shared" si="3"/>
        <v>0</v>
      </c>
      <c r="N50" s="10"/>
      <c r="O50" s="10"/>
      <c r="P50" s="10"/>
      <c r="Q50" s="10"/>
      <c r="R50" s="10"/>
      <c r="S50" s="10"/>
      <c r="T50" s="10"/>
    </row>
    <row r="51" spans="1:20" ht="12" hidden="1">
      <c r="A51" s="27" t="s">
        <v>29</v>
      </c>
      <c r="B51" s="5">
        <v>432812</v>
      </c>
      <c r="C51" s="5">
        <v>219740</v>
      </c>
      <c r="D51" s="5">
        <v>213072</v>
      </c>
      <c r="E51" s="5">
        <v>202817</v>
      </c>
      <c r="F51" s="5">
        <v>104621</v>
      </c>
      <c r="G51" s="5">
        <v>98196</v>
      </c>
      <c r="H51" s="5">
        <v>229995</v>
      </c>
      <c r="I51" s="5">
        <v>115119</v>
      </c>
      <c r="J51" s="5">
        <v>114876</v>
      </c>
      <c r="K51" s="10">
        <f t="shared" si="3"/>
        <v>0</v>
      </c>
      <c r="L51" s="10">
        <f t="shared" si="3"/>
        <v>0</v>
      </c>
      <c r="M51" s="10">
        <f t="shared" si="3"/>
        <v>0</v>
      </c>
      <c r="N51" s="10"/>
      <c r="O51" s="10"/>
      <c r="P51" s="10"/>
      <c r="Q51" s="10"/>
      <c r="R51" s="10"/>
      <c r="S51" s="10"/>
      <c r="T51" s="10"/>
    </row>
    <row r="52" spans="1:20" ht="12" hidden="1">
      <c r="A52" s="27" t="s">
        <v>30</v>
      </c>
      <c r="B52" s="5">
        <v>433689</v>
      </c>
      <c r="C52" s="5">
        <v>220121</v>
      </c>
      <c r="D52" s="5">
        <v>213568</v>
      </c>
      <c r="E52" s="5">
        <v>203197</v>
      </c>
      <c r="F52" s="5">
        <v>104768</v>
      </c>
      <c r="G52" s="5">
        <v>98429</v>
      </c>
      <c r="H52" s="5">
        <v>230492</v>
      </c>
      <c r="I52" s="5">
        <v>115353</v>
      </c>
      <c r="J52" s="5">
        <v>115139</v>
      </c>
      <c r="K52" s="10">
        <f t="shared" si="0"/>
        <v>0</v>
      </c>
      <c r="L52" s="10">
        <f t="shared" si="1"/>
        <v>0</v>
      </c>
      <c r="M52" s="10">
        <f t="shared" si="2"/>
        <v>0</v>
      </c>
      <c r="N52" s="10"/>
      <c r="O52" s="10"/>
      <c r="P52" s="10"/>
      <c r="Q52" s="10"/>
      <c r="R52" s="10"/>
      <c r="S52" s="10"/>
      <c r="T52" s="10"/>
    </row>
    <row r="53" spans="1:20" s="13" customFormat="1" ht="12">
      <c r="A53" s="11" t="s">
        <v>33</v>
      </c>
      <c r="B53" s="12">
        <v>444823</v>
      </c>
      <c r="C53" s="12">
        <v>224289</v>
      </c>
      <c r="D53" s="12">
        <v>220534</v>
      </c>
      <c r="E53" s="12">
        <v>208685</v>
      </c>
      <c r="F53" s="12">
        <v>106834</v>
      </c>
      <c r="G53" s="12">
        <v>101851</v>
      </c>
      <c r="H53" s="12">
        <v>236138</v>
      </c>
      <c r="I53" s="12">
        <v>117455</v>
      </c>
      <c r="J53" s="12">
        <v>118683</v>
      </c>
      <c r="K53" s="23">
        <f>B53-E53-H53</f>
        <v>0</v>
      </c>
      <c r="L53" s="23">
        <f>C53-F53-I53</f>
        <v>0</v>
      </c>
      <c r="M53" s="23">
        <f>D53-G53-J53</f>
        <v>0</v>
      </c>
      <c r="N53" s="23"/>
      <c r="O53" s="23"/>
      <c r="P53" s="23"/>
      <c r="Q53" s="23"/>
      <c r="R53" s="23"/>
      <c r="S53" s="23"/>
      <c r="T53" s="23"/>
    </row>
    <row r="54" spans="1:20" ht="12" hidden="1">
      <c r="A54" s="27" t="s">
        <v>19</v>
      </c>
      <c r="B54" s="5">
        <v>434471</v>
      </c>
      <c r="C54" s="5">
        <v>220405</v>
      </c>
      <c r="D54" s="5">
        <v>214066</v>
      </c>
      <c r="E54" s="5">
        <v>203595</v>
      </c>
      <c r="F54" s="5">
        <v>104895</v>
      </c>
      <c r="G54" s="5">
        <v>98700</v>
      </c>
      <c r="H54" s="5">
        <v>230876</v>
      </c>
      <c r="I54" s="5">
        <v>115510</v>
      </c>
      <c r="J54" s="5">
        <v>115366</v>
      </c>
      <c r="K54" s="10">
        <f aca="true" t="shared" si="4" ref="K54:M56">B54-E54-H54</f>
        <v>0</v>
      </c>
      <c r="L54" s="10">
        <f t="shared" si="4"/>
        <v>0</v>
      </c>
      <c r="M54" s="10">
        <f t="shared" si="4"/>
        <v>0</v>
      </c>
      <c r="N54" s="10"/>
      <c r="O54" s="10"/>
      <c r="P54" s="10"/>
      <c r="Q54" s="10"/>
      <c r="R54" s="10"/>
      <c r="S54" s="10"/>
      <c r="T54" s="10"/>
    </row>
    <row r="55" spans="1:20" ht="12" hidden="1">
      <c r="A55" s="27" t="s">
        <v>20</v>
      </c>
      <c r="B55" s="5">
        <v>435413</v>
      </c>
      <c r="C55" s="5">
        <v>220788</v>
      </c>
      <c r="D55" s="5">
        <v>214625</v>
      </c>
      <c r="E55" s="5">
        <v>204086</v>
      </c>
      <c r="F55" s="5">
        <v>105112</v>
      </c>
      <c r="G55" s="5">
        <v>98974</v>
      </c>
      <c r="H55" s="5">
        <v>231327</v>
      </c>
      <c r="I55" s="5">
        <v>115676</v>
      </c>
      <c r="J55" s="5">
        <v>115651</v>
      </c>
      <c r="K55" s="10">
        <f t="shared" si="4"/>
        <v>0</v>
      </c>
      <c r="L55" s="10">
        <f t="shared" si="4"/>
        <v>0</v>
      </c>
      <c r="M55" s="10">
        <f t="shared" si="4"/>
        <v>0</v>
      </c>
      <c r="N55" s="10"/>
      <c r="O55" s="10"/>
      <c r="P55" s="10"/>
      <c r="Q55" s="10"/>
      <c r="R55" s="10"/>
      <c r="S55" s="10"/>
      <c r="T55" s="10"/>
    </row>
    <row r="56" spans="1:20" ht="12" hidden="1">
      <c r="A56" s="27" t="s">
        <v>21</v>
      </c>
      <c r="B56" s="5">
        <v>436299</v>
      </c>
      <c r="C56" s="5">
        <v>221108</v>
      </c>
      <c r="D56" s="5">
        <v>215191</v>
      </c>
      <c r="E56" s="5">
        <v>204545</v>
      </c>
      <c r="F56" s="5">
        <v>105271</v>
      </c>
      <c r="G56" s="5">
        <v>99274</v>
      </c>
      <c r="H56" s="5">
        <v>231754</v>
      </c>
      <c r="I56" s="5">
        <v>115837</v>
      </c>
      <c r="J56" s="5">
        <v>115917</v>
      </c>
      <c r="K56" s="10">
        <f t="shared" si="4"/>
        <v>0</v>
      </c>
      <c r="L56" s="10">
        <f t="shared" si="4"/>
        <v>0</v>
      </c>
      <c r="M56" s="10">
        <f t="shared" si="4"/>
        <v>0</v>
      </c>
      <c r="N56" s="10"/>
      <c r="O56" s="10"/>
      <c r="P56" s="10"/>
      <c r="Q56" s="10"/>
      <c r="R56" s="10"/>
      <c r="S56" s="10"/>
      <c r="T56" s="10"/>
    </row>
    <row r="57" spans="1:20" ht="12" hidden="1">
      <c r="A57" s="27" t="s">
        <v>22</v>
      </c>
      <c r="B57" s="5">
        <v>437041</v>
      </c>
      <c r="C57" s="5">
        <v>221341</v>
      </c>
      <c r="D57" s="5">
        <v>215700</v>
      </c>
      <c r="E57" s="5">
        <v>204928</v>
      </c>
      <c r="F57" s="5">
        <v>105410</v>
      </c>
      <c r="G57" s="5">
        <v>99518</v>
      </c>
      <c r="H57" s="5">
        <v>232113</v>
      </c>
      <c r="I57" s="5">
        <v>115931</v>
      </c>
      <c r="J57" s="5">
        <v>116182</v>
      </c>
      <c r="K57" s="10">
        <f>B57-E57-H57</f>
        <v>0</v>
      </c>
      <c r="L57" s="10">
        <f>C57-F57-I57</f>
        <v>0</v>
      </c>
      <c r="M57" s="10">
        <f>D57-G57-J57</f>
        <v>0</v>
      </c>
      <c r="N57" s="10"/>
      <c r="O57" s="10"/>
      <c r="P57" s="10"/>
      <c r="Q57" s="10"/>
      <c r="R57" s="10"/>
      <c r="S57" s="10"/>
      <c r="T57" s="10"/>
    </row>
    <row r="58" spans="1:20" ht="12" hidden="1">
      <c r="A58" s="27" t="s">
        <v>23</v>
      </c>
      <c r="B58" s="5">
        <v>437832</v>
      </c>
      <c r="C58" s="5">
        <v>221648</v>
      </c>
      <c r="D58" s="5">
        <v>216184</v>
      </c>
      <c r="E58" s="5">
        <v>205366</v>
      </c>
      <c r="F58" s="5">
        <v>105595</v>
      </c>
      <c r="G58" s="5">
        <v>99771</v>
      </c>
      <c r="H58" s="5">
        <v>232466</v>
      </c>
      <c r="I58" s="5">
        <v>116053</v>
      </c>
      <c r="J58" s="5">
        <v>116413</v>
      </c>
      <c r="K58" s="10">
        <f aca="true" t="shared" si="5" ref="K58:M60">B58-E58-H58</f>
        <v>0</v>
      </c>
      <c r="L58" s="10">
        <f t="shared" si="5"/>
        <v>0</v>
      </c>
      <c r="M58" s="10">
        <f t="shared" si="5"/>
        <v>0</v>
      </c>
      <c r="N58" s="10"/>
      <c r="O58" s="10"/>
      <c r="P58" s="10"/>
      <c r="Q58" s="10"/>
      <c r="R58" s="10"/>
      <c r="S58" s="10"/>
      <c r="T58" s="10"/>
    </row>
    <row r="59" spans="1:20" ht="12" hidden="1">
      <c r="A59" s="27" t="s">
        <v>24</v>
      </c>
      <c r="B59" s="5">
        <v>438658</v>
      </c>
      <c r="C59" s="5">
        <v>221933</v>
      </c>
      <c r="D59" s="5">
        <v>216725</v>
      </c>
      <c r="E59" s="5">
        <v>205763</v>
      </c>
      <c r="F59" s="5">
        <v>105732</v>
      </c>
      <c r="G59" s="5">
        <v>100031</v>
      </c>
      <c r="H59" s="5">
        <v>232895</v>
      </c>
      <c r="I59" s="5">
        <v>116201</v>
      </c>
      <c r="J59" s="5">
        <v>116694</v>
      </c>
      <c r="K59" s="10">
        <f t="shared" si="5"/>
        <v>0</v>
      </c>
      <c r="L59" s="10">
        <f t="shared" si="5"/>
        <v>0</v>
      </c>
      <c r="M59" s="10">
        <f t="shared" si="5"/>
        <v>0</v>
      </c>
      <c r="N59" s="10"/>
      <c r="O59" s="10"/>
      <c r="P59" s="10"/>
      <c r="Q59" s="10"/>
      <c r="R59" s="10"/>
      <c r="S59" s="10"/>
      <c r="T59" s="10"/>
    </row>
    <row r="60" spans="1:20" ht="12" hidden="1">
      <c r="A60" s="27" t="s">
        <v>25</v>
      </c>
      <c r="B60" s="5">
        <v>439701</v>
      </c>
      <c r="C60" s="5">
        <v>222287</v>
      </c>
      <c r="D60" s="5">
        <v>217414</v>
      </c>
      <c r="E60" s="5">
        <v>206244</v>
      </c>
      <c r="F60" s="5">
        <v>105875</v>
      </c>
      <c r="G60" s="5">
        <v>100369</v>
      </c>
      <c r="H60" s="5">
        <v>233457</v>
      </c>
      <c r="I60" s="5">
        <v>116412</v>
      </c>
      <c r="J60" s="5">
        <v>117045</v>
      </c>
      <c r="K60" s="10">
        <f t="shared" si="5"/>
        <v>0</v>
      </c>
      <c r="L60" s="10">
        <f t="shared" si="5"/>
        <v>0</v>
      </c>
      <c r="M60" s="10">
        <f t="shared" si="5"/>
        <v>0</v>
      </c>
      <c r="N60" s="10"/>
      <c r="O60" s="10"/>
      <c r="P60" s="10"/>
      <c r="Q60" s="10"/>
      <c r="R60" s="10"/>
      <c r="S60" s="10"/>
      <c r="T60" s="10"/>
    </row>
    <row r="61" spans="1:20" ht="12" hidden="1">
      <c r="A61" s="27" t="s">
        <v>26</v>
      </c>
      <c r="B61" s="5">
        <v>441017</v>
      </c>
      <c r="C61" s="5">
        <v>222818</v>
      </c>
      <c r="D61" s="5">
        <v>218199</v>
      </c>
      <c r="E61" s="5">
        <v>206857</v>
      </c>
      <c r="F61" s="5">
        <v>106116</v>
      </c>
      <c r="G61" s="5">
        <v>100741</v>
      </c>
      <c r="H61" s="5">
        <v>234160</v>
      </c>
      <c r="I61" s="5">
        <v>116702</v>
      </c>
      <c r="J61" s="5">
        <v>117458</v>
      </c>
      <c r="K61" s="10">
        <f>B61-E61-H61</f>
        <v>0</v>
      </c>
      <c r="L61" s="10">
        <f>C61-F61-I61</f>
        <v>0</v>
      </c>
      <c r="M61" s="10">
        <f>D61-G61-J61</f>
        <v>0</v>
      </c>
      <c r="N61" s="10"/>
      <c r="O61" s="10"/>
      <c r="P61" s="10"/>
      <c r="Q61" s="10"/>
      <c r="R61" s="10"/>
      <c r="S61" s="10"/>
      <c r="T61" s="10"/>
    </row>
    <row r="62" spans="1:20" ht="12" hidden="1">
      <c r="A62" s="27" t="s">
        <v>27</v>
      </c>
      <c r="B62" s="5">
        <v>442352</v>
      </c>
      <c r="C62" s="5">
        <v>223306</v>
      </c>
      <c r="D62" s="5">
        <v>219046</v>
      </c>
      <c r="E62" s="5">
        <v>207501</v>
      </c>
      <c r="F62" s="5">
        <v>106358</v>
      </c>
      <c r="G62" s="5">
        <v>101143</v>
      </c>
      <c r="H62" s="5">
        <v>234851</v>
      </c>
      <c r="I62" s="5">
        <v>116948</v>
      </c>
      <c r="J62" s="5">
        <v>117903</v>
      </c>
      <c r="K62" s="10">
        <f aca="true" t="shared" si="6" ref="K62:M64">B62-E62-H62</f>
        <v>0</v>
      </c>
      <c r="L62" s="10">
        <f t="shared" si="6"/>
        <v>0</v>
      </c>
      <c r="M62" s="10">
        <f t="shared" si="6"/>
        <v>0</v>
      </c>
      <c r="N62" s="10"/>
      <c r="O62" s="10"/>
      <c r="P62" s="10"/>
      <c r="Q62" s="10"/>
      <c r="R62" s="10"/>
      <c r="S62" s="10"/>
      <c r="T62" s="10"/>
    </row>
    <row r="63" spans="1:20" ht="12" hidden="1">
      <c r="A63" s="27" t="s">
        <v>28</v>
      </c>
      <c r="B63" s="5">
        <v>443296</v>
      </c>
      <c r="C63" s="5">
        <v>223669</v>
      </c>
      <c r="D63" s="5">
        <v>219627</v>
      </c>
      <c r="E63" s="5">
        <v>207957</v>
      </c>
      <c r="F63" s="5">
        <v>106525</v>
      </c>
      <c r="G63" s="5">
        <v>101432</v>
      </c>
      <c r="H63" s="5">
        <v>235339</v>
      </c>
      <c r="I63" s="5">
        <v>117144</v>
      </c>
      <c r="J63" s="5">
        <v>118195</v>
      </c>
      <c r="K63" s="10">
        <f t="shared" si="6"/>
        <v>0</v>
      </c>
      <c r="L63" s="10">
        <f t="shared" si="6"/>
        <v>0</v>
      </c>
      <c r="M63" s="10">
        <f t="shared" si="6"/>
        <v>0</v>
      </c>
      <c r="N63" s="10"/>
      <c r="O63" s="10"/>
      <c r="P63" s="10"/>
      <c r="Q63" s="10"/>
      <c r="R63" s="10"/>
      <c r="S63" s="10"/>
      <c r="T63" s="10"/>
    </row>
    <row r="64" spans="1:20" ht="12" hidden="1">
      <c r="A64" s="27" t="s">
        <v>29</v>
      </c>
      <c r="B64" s="5">
        <v>444079</v>
      </c>
      <c r="C64" s="5">
        <v>224008</v>
      </c>
      <c r="D64" s="5">
        <v>220071</v>
      </c>
      <c r="E64" s="5">
        <v>208301</v>
      </c>
      <c r="F64" s="5">
        <v>106677</v>
      </c>
      <c r="G64" s="5">
        <v>101624</v>
      </c>
      <c r="H64" s="5">
        <v>235778</v>
      </c>
      <c r="I64" s="5">
        <v>117331</v>
      </c>
      <c r="J64" s="5">
        <v>118447</v>
      </c>
      <c r="K64" s="10">
        <f t="shared" si="6"/>
        <v>0</v>
      </c>
      <c r="L64" s="10">
        <f t="shared" si="6"/>
        <v>0</v>
      </c>
      <c r="M64" s="10">
        <f t="shared" si="6"/>
        <v>0</v>
      </c>
      <c r="N64" s="10"/>
      <c r="O64" s="10"/>
      <c r="P64" s="10"/>
      <c r="Q64" s="10"/>
      <c r="R64" s="10"/>
      <c r="S64" s="10"/>
      <c r="T64" s="10"/>
    </row>
    <row r="65" spans="1:20" ht="12" hidden="1">
      <c r="A65" s="27" t="s">
        <v>30</v>
      </c>
      <c r="B65" s="5">
        <v>444823</v>
      </c>
      <c r="C65" s="5">
        <v>224289</v>
      </c>
      <c r="D65" s="5">
        <v>220534</v>
      </c>
      <c r="E65" s="5">
        <v>208685</v>
      </c>
      <c r="F65" s="5">
        <v>106834</v>
      </c>
      <c r="G65" s="5">
        <v>101851</v>
      </c>
      <c r="H65" s="5">
        <v>236138</v>
      </c>
      <c r="I65" s="5">
        <v>117455</v>
      </c>
      <c r="J65" s="5">
        <v>118683</v>
      </c>
      <c r="K65" s="10">
        <f aca="true" t="shared" si="7" ref="K65:M66">B65-E65-H65</f>
        <v>0</v>
      </c>
      <c r="L65" s="10">
        <f t="shared" si="7"/>
        <v>0</v>
      </c>
      <c r="M65" s="10">
        <f t="shared" si="7"/>
        <v>0</v>
      </c>
      <c r="N65" s="10"/>
      <c r="O65" s="10"/>
      <c r="P65" s="10"/>
      <c r="Q65" s="10"/>
      <c r="R65" s="10"/>
      <c r="S65" s="10"/>
      <c r="T65" s="10"/>
    </row>
    <row r="66" spans="1:20" s="13" customFormat="1" ht="12">
      <c r="A66" s="11" t="s">
        <v>284</v>
      </c>
      <c r="B66" s="12">
        <v>454951</v>
      </c>
      <c r="C66" s="12">
        <v>228104</v>
      </c>
      <c r="D66" s="12">
        <v>226847</v>
      </c>
      <c r="E66" s="12">
        <v>213755</v>
      </c>
      <c r="F66" s="12">
        <v>108730</v>
      </c>
      <c r="G66" s="12">
        <v>105025</v>
      </c>
      <c r="H66" s="12">
        <v>241196</v>
      </c>
      <c r="I66" s="12">
        <v>119374</v>
      </c>
      <c r="J66" s="12">
        <v>121822</v>
      </c>
      <c r="K66" s="23">
        <f t="shared" si="7"/>
        <v>0</v>
      </c>
      <c r="L66" s="23">
        <f t="shared" si="7"/>
        <v>0</v>
      </c>
      <c r="M66" s="23">
        <f t="shared" si="7"/>
        <v>0</v>
      </c>
      <c r="N66" s="23"/>
      <c r="O66" s="23"/>
      <c r="P66" s="23"/>
      <c r="Q66" s="23"/>
      <c r="R66" s="23"/>
      <c r="S66" s="23"/>
      <c r="T66" s="23"/>
    </row>
    <row r="67" spans="1:20" ht="12" hidden="1">
      <c r="A67" s="27" t="s">
        <v>19</v>
      </c>
      <c r="B67" s="5">
        <v>445411</v>
      </c>
      <c r="C67" s="5">
        <v>224514</v>
      </c>
      <c r="D67" s="5">
        <v>220897</v>
      </c>
      <c r="E67" s="5">
        <v>208955</v>
      </c>
      <c r="F67" s="5">
        <v>106932</v>
      </c>
      <c r="G67" s="5">
        <v>102023</v>
      </c>
      <c r="H67" s="5">
        <v>236456</v>
      </c>
      <c r="I67" s="5">
        <v>117582</v>
      </c>
      <c r="J67" s="5">
        <v>118874</v>
      </c>
      <c r="K67" s="10">
        <f aca="true" t="shared" si="8" ref="K67:M70">B67-E67-H67</f>
        <v>0</v>
      </c>
      <c r="L67" s="10">
        <f t="shared" si="8"/>
        <v>0</v>
      </c>
      <c r="M67" s="10">
        <f t="shared" si="8"/>
        <v>0</v>
      </c>
      <c r="N67" s="10"/>
      <c r="O67" s="10"/>
      <c r="P67" s="10"/>
      <c r="Q67" s="10"/>
      <c r="R67" s="10"/>
      <c r="S67" s="10"/>
      <c r="T67" s="10"/>
    </row>
    <row r="68" spans="1:20" ht="12" hidden="1">
      <c r="A68" s="27" t="s">
        <v>20</v>
      </c>
      <c r="B68" s="5">
        <v>446400</v>
      </c>
      <c r="C68" s="5">
        <v>224898</v>
      </c>
      <c r="D68" s="5">
        <v>221502</v>
      </c>
      <c r="E68" s="5">
        <v>209435</v>
      </c>
      <c r="F68" s="5">
        <v>107118</v>
      </c>
      <c r="G68" s="5">
        <v>102317</v>
      </c>
      <c r="H68" s="5">
        <v>236965</v>
      </c>
      <c r="I68" s="5">
        <v>117780</v>
      </c>
      <c r="J68" s="5">
        <v>119185</v>
      </c>
      <c r="K68" s="10">
        <f t="shared" si="8"/>
        <v>0</v>
      </c>
      <c r="L68" s="10">
        <f t="shared" si="8"/>
        <v>0</v>
      </c>
      <c r="M68" s="10">
        <f t="shared" si="8"/>
        <v>0</v>
      </c>
      <c r="N68" s="10"/>
      <c r="O68" s="10"/>
      <c r="P68" s="10"/>
      <c r="Q68" s="10"/>
      <c r="R68" s="10"/>
      <c r="S68" s="10"/>
      <c r="T68" s="10"/>
    </row>
    <row r="69" spans="1:20" ht="12" hidden="1">
      <c r="A69" s="27" t="s">
        <v>21</v>
      </c>
      <c r="B69" s="5">
        <v>447345</v>
      </c>
      <c r="C69" s="5">
        <v>225196</v>
      </c>
      <c r="D69" s="5">
        <v>222149</v>
      </c>
      <c r="E69" s="5">
        <v>209906</v>
      </c>
      <c r="F69" s="5">
        <v>107259</v>
      </c>
      <c r="G69" s="5">
        <v>102647</v>
      </c>
      <c r="H69" s="5">
        <v>237439</v>
      </c>
      <c r="I69" s="5">
        <v>117937</v>
      </c>
      <c r="J69" s="5">
        <v>119502</v>
      </c>
      <c r="K69" s="10">
        <f t="shared" si="8"/>
        <v>0</v>
      </c>
      <c r="L69" s="10">
        <f t="shared" si="8"/>
        <v>0</v>
      </c>
      <c r="M69" s="10">
        <f t="shared" si="8"/>
        <v>0</v>
      </c>
      <c r="N69" s="10"/>
      <c r="O69" s="10"/>
      <c r="P69" s="10"/>
      <c r="Q69" s="10"/>
      <c r="R69" s="10"/>
      <c r="S69" s="10"/>
      <c r="T69" s="10"/>
    </row>
    <row r="70" spans="1:20" ht="12" hidden="1">
      <c r="A70" s="27" t="s">
        <v>22</v>
      </c>
      <c r="B70" s="5">
        <v>448095</v>
      </c>
      <c r="C70" s="5">
        <v>225456</v>
      </c>
      <c r="D70" s="5">
        <v>222639</v>
      </c>
      <c r="E70" s="5">
        <v>210306</v>
      </c>
      <c r="F70" s="5">
        <v>107409</v>
      </c>
      <c r="G70" s="5">
        <v>102897</v>
      </c>
      <c r="H70" s="5">
        <v>237789</v>
      </c>
      <c r="I70" s="5">
        <v>118047</v>
      </c>
      <c r="J70" s="5">
        <v>119742</v>
      </c>
      <c r="K70" s="10">
        <f t="shared" si="8"/>
        <v>0</v>
      </c>
      <c r="L70" s="10">
        <f t="shared" si="8"/>
        <v>0</v>
      </c>
      <c r="M70" s="10">
        <f t="shared" si="8"/>
        <v>0</v>
      </c>
      <c r="N70" s="10"/>
      <c r="O70" s="10"/>
      <c r="P70" s="10"/>
      <c r="Q70" s="10"/>
      <c r="R70" s="10"/>
      <c r="S70" s="10"/>
      <c r="T70" s="10"/>
    </row>
    <row r="71" spans="1:20" ht="12" hidden="1">
      <c r="A71" s="27" t="s">
        <v>23</v>
      </c>
      <c r="B71" s="5">
        <v>448840</v>
      </c>
      <c r="C71" s="5">
        <v>225736</v>
      </c>
      <c r="D71" s="5">
        <v>223104</v>
      </c>
      <c r="E71" s="5">
        <v>210677</v>
      </c>
      <c r="F71" s="5">
        <v>107550</v>
      </c>
      <c r="G71" s="5">
        <v>103127</v>
      </c>
      <c r="H71" s="5">
        <v>238163</v>
      </c>
      <c r="I71" s="5">
        <v>118186</v>
      </c>
      <c r="J71" s="5">
        <v>119977</v>
      </c>
      <c r="K71" s="10">
        <f>B71-E71-H71</f>
        <v>0</v>
      </c>
      <c r="L71" s="10">
        <f>C71-F71-I71</f>
        <v>0</v>
      </c>
      <c r="M71" s="10">
        <f>D71-G71-J71</f>
        <v>0</v>
      </c>
      <c r="N71" s="10"/>
      <c r="O71" s="10"/>
      <c r="P71" s="10"/>
      <c r="Q71" s="10"/>
      <c r="R71" s="10"/>
      <c r="S71" s="10"/>
      <c r="T71" s="10"/>
    </row>
    <row r="72" spans="1:20" ht="12" hidden="1">
      <c r="A72" s="27" t="s">
        <v>24</v>
      </c>
      <c r="B72" s="5">
        <v>449755</v>
      </c>
      <c r="C72" s="5">
        <v>226105</v>
      </c>
      <c r="D72" s="5">
        <v>223650</v>
      </c>
      <c r="E72" s="5">
        <v>211134</v>
      </c>
      <c r="F72" s="5">
        <v>107732</v>
      </c>
      <c r="G72" s="5">
        <v>103402</v>
      </c>
      <c r="H72" s="5">
        <v>238621</v>
      </c>
      <c r="I72" s="5">
        <v>118373</v>
      </c>
      <c r="J72" s="5">
        <v>120248</v>
      </c>
      <c r="K72" s="10">
        <f aca="true" t="shared" si="9" ref="K72:M74">B72-E72-H72</f>
        <v>0</v>
      </c>
      <c r="L72" s="10">
        <f t="shared" si="9"/>
        <v>0</v>
      </c>
      <c r="M72" s="10">
        <f t="shared" si="9"/>
        <v>0</v>
      </c>
      <c r="N72" s="10"/>
      <c r="O72" s="10"/>
      <c r="P72" s="10"/>
      <c r="Q72" s="10"/>
      <c r="R72" s="10"/>
      <c r="S72" s="10"/>
      <c r="T72" s="10"/>
    </row>
    <row r="73" spans="1:20" ht="12" hidden="1">
      <c r="A73" s="27" t="s">
        <v>25</v>
      </c>
      <c r="B73" s="5">
        <v>450556</v>
      </c>
      <c r="C73" s="5">
        <v>226434</v>
      </c>
      <c r="D73" s="5">
        <v>224122</v>
      </c>
      <c r="E73" s="5">
        <v>211520</v>
      </c>
      <c r="F73" s="5">
        <v>107882</v>
      </c>
      <c r="G73" s="5">
        <v>103638</v>
      </c>
      <c r="H73" s="5">
        <v>239036</v>
      </c>
      <c r="I73" s="5">
        <v>118552</v>
      </c>
      <c r="J73" s="5">
        <v>120484</v>
      </c>
      <c r="K73" s="10">
        <f t="shared" si="9"/>
        <v>0</v>
      </c>
      <c r="L73" s="10">
        <f t="shared" si="9"/>
        <v>0</v>
      </c>
      <c r="M73" s="10">
        <f t="shared" si="9"/>
        <v>0</v>
      </c>
      <c r="N73" s="10"/>
      <c r="O73" s="10"/>
      <c r="P73" s="10"/>
      <c r="Q73" s="10"/>
      <c r="R73" s="10"/>
      <c r="S73" s="10"/>
      <c r="T73" s="10"/>
    </row>
    <row r="74" spans="1:20" ht="12" hidden="1">
      <c r="A74" s="27" t="s">
        <v>26</v>
      </c>
      <c r="B74" s="5">
        <v>451738</v>
      </c>
      <c r="C74" s="5">
        <v>226925</v>
      </c>
      <c r="D74" s="5">
        <v>224813</v>
      </c>
      <c r="E74" s="5">
        <v>212098</v>
      </c>
      <c r="F74" s="5">
        <v>108144</v>
      </c>
      <c r="G74" s="5">
        <v>103954</v>
      </c>
      <c r="H74" s="5">
        <v>239640</v>
      </c>
      <c r="I74" s="5">
        <v>118781</v>
      </c>
      <c r="J74" s="5">
        <v>120859</v>
      </c>
      <c r="K74" s="10">
        <f t="shared" si="9"/>
        <v>0</v>
      </c>
      <c r="L74" s="10">
        <f t="shared" si="9"/>
        <v>0</v>
      </c>
      <c r="M74" s="10">
        <f t="shared" si="9"/>
        <v>0</v>
      </c>
      <c r="N74" s="10"/>
      <c r="O74" s="10"/>
      <c r="P74" s="10"/>
      <c r="Q74" s="10"/>
      <c r="R74" s="10"/>
      <c r="S74" s="10"/>
      <c r="T74" s="10"/>
    </row>
    <row r="75" spans="1:20" ht="12" hidden="1">
      <c r="A75" s="27" t="s">
        <v>27</v>
      </c>
      <c r="B75" s="5">
        <v>452788</v>
      </c>
      <c r="C75" s="5">
        <v>227324</v>
      </c>
      <c r="D75" s="5">
        <v>225464</v>
      </c>
      <c r="E75" s="5">
        <v>212676</v>
      </c>
      <c r="F75" s="5">
        <v>108365</v>
      </c>
      <c r="G75" s="5">
        <v>104311</v>
      </c>
      <c r="H75" s="5">
        <v>240112</v>
      </c>
      <c r="I75" s="5">
        <v>118959</v>
      </c>
      <c r="J75" s="5">
        <v>121153</v>
      </c>
      <c r="K75" s="10">
        <f aca="true" t="shared" si="10" ref="K75:M83">B75-E75-H75</f>
        <v>0</v>
      </c>
      <c r="L75" s="10">
        <f t="shared" si="10"/>
        <v>0</v>
      </c>
      <c r="M75" s="10">
        <f t="shared" si="10"/>
        <v>0</v>
      </c>
      <c r="N75" s="10"/>
      <c r="O75" s="10"/>
      <c r="P75" s="10"/>
      <c r="Q75" s="10"/>
      <c r="R75" s="10"/>
      <c r="S75" s="10"/>
      <c r="T75" s="10"/>
    </row>
    <row r="76" spans="1:20" ht="12" hidden="1">
      <c r="A76" s="27" t="s">
        <v>28</v>
      </c>
      <c r="B76" s="5">
        <v>453453</v>
      </c>
      <c r="C76" s="5">
        <v>227574</v>
      </c>
      <c r="D76" s="5">
        <v>225879</v>
      </c>
      <c r="E76" s="5">
        <v>213004</v>
      </c>
      <c r="F76" s="5">
        <v>108496</v>
      </c>
      <c r="G76" s="5">
        <v>104508</v>
      </c>
      <c r="H76" s="5">
        <v>240449</v>
      </c>
      <c r="I76" s="5">
        <v>119078</v>
      </c>
      <c r="J76" s="5">
        <v>121371</v>
      </c>
      <c r="K76" s="10">
        <f>B76-E76-H76</f>
        <v>0</v>
      </c>
      <c r="L76" s="10">
        <f>C76-F76-I76</f>
        <v>0</v>
      </c>
      <c r="M76" s="10">
        <f>D76-G76-J76</f>
        <v>0</v>
      </c>
      <c r="N76" s="10"/>
      <c r="O76" s="10"/>
      <c r="P76" s="10"/>
      <c r="Q76" s="10"/>
      <c r="R76" s="10"/>
      <c r="S76" s="10"/>
      <c r="T76" s="10"/>
    </row>
    <row r="77" spans="1:20" ht="12" hidden="1">
      <c r="A77" s="27" t="s">
        <v>29</v>
      </c>
      <c r="B77" s="5">
        <v>454151</v>
      </c>
      <c r="C77" s="5">
        <v>227809</v>
      </c>
      <c r="D77" s="5">
        <v>226342</v>
      </c>
      <c r="E77" s="5">
        <v>213365</v>
      </c>
      <c r="F77" s="5">
        <v>108603</v>
      </c>
      <c r="G77" s="5">
        <v>104762</v>
      </c>
      <c r="H77" s="5">
        <v>240786</v>
      </c>
      <c r="I77" s="5">
        <v>119206</v>
      </c>
      <c r="J77" s="5">
        <v>121580</v>
      </c>
      <c r="K77" s="10">
        <f t="shared" si="10"/>
        <v>0</v>
      </c>
      <c r="L77" s="10">
        <f t="shared" si="10"/>
        <v>0</v>
      </c>
      <c r="M77" s="10">
        <f t="shared" si="10"/>
        <v>0</v>
      </c>
      <c r="N77" s="10"/>
      <c r="O77" s="10"/>
      <c r="P77" s="10"/>
      <c r="Q77" s="10"/>
      <c r="R77" s="10"/>
      <c r="S77" s="10"/>
      <c r="T77" s="10"/>
    </row>
    <row r="78" spans="1:20" ht="12" hidden="1">
      <c r="A78" s="27" t="s">
        <v>30</v>
      </c>
      <c r="B78" s="5">
        <v>454951</v>
      </c>
      <c r="C78" s="5">
        <v>228104</v>
      </c>
      <c r="D78" s="5">
        <v>226847</v>
      </c>
      <c r="E78" s="5">
        <v>213755</v>
      </c>
      <c r="F78" s="5">
        <v>108730</v>
      </c>
      <c r="G78" s="5">
        <v>105025</v>
      </c>
      <c r="H78" s="5">
        <v>241196</v>
      </c>
      <c r="I78" s="5">
        <v>119374</v>
      </c>
      <c r="J78" s="5">
        <v>121822</v>
      </c>
      <c r="K78" s="10">
        <f t="shared" si="10"/>
        <v>0</v>
      </c>
      <c r="L78" s="10">
        <f t="shared" si="10"/>
        <v>0</v>
      </c>
      <c r="M78" s="10">
        <f t="shared" si="10"/>
        <v>0</v>
      </c>
      <c r="N78" s="10"/>
      <c r="O78" s="10"/>
      <c r="P78" s="10"/>
      <c r="Q78" s="10"/>
      <c r="R78" s="10"/>
      <c r="S78" s="10"/>
      <c r="T78" s="10"/>
    </row>
    <row r="79" spans="1:20" s="13" customFormat="1" ht="12">
      <c r="A79" s="11" t="s">
        <v>285</v>
      </c>
      <c r="B79" s="12">
        <v>464961</v>
      </c>
      <c r="C79" s="12">
        <v>231961</v>
      </c>
      <c r="D79" s="12">
        <v>233000</v>
      </c>
      <c r="E79" s="12">
        <v>218641</v>
      </c>
      <c r="F79" s="12">
        <v>110620</v>
      </c>
      <c r="G79" s="12">
        <v>108021</v>
      </c>
      <c r="H79" s="12">
        <v>246320</v>
      </c>
      <c r="I79" s="12">
        <v>121341</v>
      </c>
      <c r="J79" s="12">
        <v>124979</v>
      </c>
      <c r="K79" s="23">
        <f t="shared" si="10"/>
        <v>0</v>
      </c>
      <c r="L79" s="23">
        <f t="shared" si="10"/>
        <v>0</v>
      </c>
      <c r="M79" s="23">
        <f t="shared" si="10"/>
        <v>0</v>
      </c>
      <c r="N79" s="23"/>
      <c r="O79" s="23"/>
      <c r="P79" s="23"/>
      <c r="Q79" s="23"/>
      <c r="R79" s="23"/>
      <c r="S79" s="23"/>
      <c r="T79" s="23"/>
    </row>
    <row r="80" spans="1:20" ht="12" hidden="1">
      <c r="A80" s="27" t="s">
        <v>19</v>
      </c>
      <c r="B80" s="5">
        <v>455624</v>
      </c>
      <c r="C80" s="5">
        <v>228352</v>
      </c>
      <c r="D80" s="5">
        <v>227272</v>
      </c>
      <c r="E80" s="5">
        <v>214044</v>
      </c>
      <c r="F80" s="5">
        <v>108837</v>
      </c>
      <c r="G80" s="5">
        <v>105207</v>
      </c>
      <c r="H80" s="5">
        <v>241580</v>
      </c>
      <c r="I80" s="5">
        <v>119515</v>
      </c>
      <c r="J80" s="5">
        <v>122065</v>
      </c>
      <c r="K80" s="10">
        <f t="shared" si="10"/>
        <v>0</v>
      </c>
      <c r="L80" s="10">
        <f t="shared" si="10"/>
        <v>0</v>
      </c>
      <c r="M80" s="10">
        <f t="shared" si="10"/>
        <v>0</v>
      </c>
      <c r="N80" s="10"/>
      <c r="O80" s="10"/>
      <c r="P80" s="10"/>
      <c r="Q80" s="10"/>
      <c r="R80" s="10"/>
      <c r="S80" s="10"/>
      <c r="T80" s="10"/>
    </row>
    <row r="81" spans="1:20" ht="12" hidden="1">
      <c r="A81" s="27" t="s">
        <v>20</v>
      </c>
      <c r="B81" s="5">
        <v>456364</v>
      </c>
      <c r="C81" s="5">
        <v>228655</v>
      </c>
      <c r="D81" s="5">
        <v>227709</v>
      </c>
      <c r="E81" s="5">
        <v>214397</v>
      </c>
      <c r="F81" s="5">
        <v>109001</v>
      </c>
      <c r="G81" s="5">
        <v>105396</v>
      </c>
      <c r="H81" s="5">
        <v>241967</v>
      </c>
      <c r="I81" s="5">
        <v>119654</v>
      </c>
      <c r="J81" s="5">
        <v>122313</v>
      </c>
      <c r="K81" s="10">
        <f t="shared" si="10"/>
        <v>0</v>
      </c>
      <c r="L81" s="10">
        <f t="shared" si="10"/>
        <v>0</v>
      </c>
      <c r="M81" s="10">
        <f t="shared" si="10"/>
        <v>0</v>
      </c>
      <c r="N81" s="10"/>
      <c r="O81" s="10"/>
      <c r="P81" s="10"/>
      <c r="Q81" s="10"/>
      <c r="R81" s="10"/>
      <c r="S81" s="10"/>
      <c r="T81" s="10"/>
    </row>
    <row r="82" spans="1:20" ht="12" hidden="1">
      <c r="A82" s="27" t="s">
        <v>21</v>
      </c>
      <c r="B82" s="5">
        <v>457230</v>
      </c>
      <c r="C82" s="5">
        <v>228999</v>
      </c>
      <c r="D82" s="5">
        <v>228231</v>
      </c>
      <c r="E82" s="5">
        <v>214806</v>
      </c>
      <c r="F82" s="5">
        <v>109157</v>
      </c>
      <c r="G82" s="5">
        <v>105649</v>
      </c>
      <c r="H82" s="5">
        <v>242424</v>
      </c>
      <c r="I82" s="5">
        <v>119842</v>
      </c>
      <c r="J82" s="5">
        <v>122582</v>
      </c>
      <c r="K82" s="10">
        <f>B82-E82-H82</f>
        <v>0</v>
      </c>
      <c r="L82" s="10">
        <f>C82-F82-I82</f>
        <v>0</v>
      </c>
      <c r="M82" s="10">
        <f>D82-G82-J82</f>
        <v>0</v>
      </c>
      <c r="N82" s="10"/>
      <c r="O82" s="10"/>
      <c r="P82" s="10"/>
      <c r="Q82" s="10"/>
      <c r="R82" s="10"/>
      <c r="S82" s="10"/>
      <c r="T82" s="10"/>
    </row>
    <row r="83" spans="1:20" ht="12" hidden="1">
      <c r="A83" s="27" t="s">
        <v>22</v>
      </c>
      <c r="B83" s="5">
        <v>457891</v>
      </c>
      <c r="C83" s="5">
        <v>229230</v>
      </c>
      <c r="D83" s="5">
        <v>228661</v>
      </c>
      <c r="E83" s="5">
        <v>215147</v>
      </c>
      <c r="F83" s="5">
        <v>109287</v>
      </c>
      <c r="G83" s="5">
        <v>105860</v>
      </c>
      <c r="H83" s="5">
        <v>242744</v>
      </c>
      <c r="I83" s="5">
        <v>119943</v>
      </c>
      <c r="J83" s="5">
        <v>122801</v>
      </c>
      <c r="K83" s="10">
        <f t="shared" si="10"/>
        <v>0</v>
      </c>
      <c r="L83" s="10">
        <f t="shared" si="10"/>
        <v>0</v>
      </c>
      <c r="M83" s="10">
        <f t="shared" si="10"/>
        <v>0</v>
      </c>
      <c r="N83" s="10"/>
      <c r="O83" s="10"/>
      <c r="P83" s="10"/>
      <c r="Q83" s="10"/>
      <c r="R83" s="10"/>
      <c r="S83" s="10"/>
      <c r="T83" s="10"/>
    </row>
    <row r="84" spans="1:20" ht="12" hidden="1">
      <c r="A84" s="27" t="s">
        <v>23</v>
      </c>
      <c r="B84" s="5">
        <v>458647</v>
      </c>
      <c r="C84" s="5">
        <v>229529</v>
      </c>
      <c r="D84" s="5">
        <v>229118</v>
      </c>
      <c r="E84" s="5">
        <v>215504</v>
      </c>
      <c r="F84" s="5">
        <v>109422</v>
      </c>
      <c r="G84" s="5">
        <v>106082</v>
      </c>
      <c r="H84" s="5">
        <v>243143</v>
      </c>
      <c r="I84" s="5">
        <v>120107</v>
      </c>
      <c r="J84" s="5">
        <v>123036</v>
      </c>
      <c r="K84" s="10">
        <f aca="true" t="shared" si="11" ref="K84:M88">B84-E84-H84</f>
        <v>0</v>
      </c>
      <c r="L84" s="10">
        <f t="shared" si="11"/>
        <v>0</v>
      </c>
      <c r="M84" s="10">
        <f t="shared" si="11"/>
        <v>0</v>
      </c>
      <c r="N84" s="10"/>
      <c r="O84" s="10"/>
      <c r="P84" s="10"/>
      <c r="Q84" s="10"/>
      <c r="R84" s="10"/>
      <c r="S84" s="10"/>
      <c r="T84" s="10"/>
    </row>
    <row r="85" spans="1:20" ht="12" hidden="1">
      <c r="A85" s="27" t="s">
        <v>24</v>
      </c>
      <c r="B85" s="5">
        <v>459578</v>
      </c>
      <c r="C85" s="5">
        <v>229892</v>
      </c>
      <c r="D85" s="5">
        <v>229686</v>
      </c>
      <c r="E85" s="5">
        <v>215930</v>
      </c>
      <c r="F85" s="5">
        <v>109586</v>
      </c>
      <c r="G85" s="5">
        <v>106344</v>
      </c>
      <c r="H85" s="5">
        <v>243648</v>
      </c>
      <c r="I85" s="5">
        <v>120306</v>
      </c>
      <c r="J85" s="5">
        <v>123342</v>
      </c>
      <c r="K85" s="10">
        <f t="shared" si="11"/>
        <v>0</v>
      </c>
      <c r="L85" s="10">
        <f t="shared" si="11"/>
        <v>0</v>
      </c>
      <c r="M85" s="10">
        <f t="shared" si="11"/>
        <v>0</v>
      </c>
      <c r="N85" s="10"/>
      <c r="O85" s="10"/>
      <c r="P85" s="10"/>
      <c r="Q85" s="10"/>
      <c r="R85" s="10"/>
      <c r="S85" s="10"/>
      <c r="T85" s="10"/>
    </row>
    <row r="86" spans="1:20" ht="12" hidden="1">
      <c r="A86" s="27" t="s">
        <v>25</v>
      </c>
      <c r="B86" s="5">
        <v>460413</v>
      </c>
      <c r="C86" s="5">
        <v>230189</v>
      </c>
      <c r="D86" s="5">
        <v>230224</v>
      </c>
      <c r="E86" s="5">
        <v>216381</v>
      </c>
      <c r="F86" s="5">
        <v>109736</v>
      </c>
      <c r="G86" s="5">
        <v>106645</v>
      </c>
      <c r="H86" s="5">
        <v>244032</v>
      </c>
      <c r="I86" s="5">
        <v>120453</v>
      </c>
      <c r="J86" s="5">
        <v>123579</v>
      </c>
      <c r="K86" s="10">
        <f t="shared" si="11"/>
        <v>0</v>
      </c>
      <c r="L86" s="10">
        <f t="shared" si="11"/>
        <v>0</v>
      </c>
      <c r="M86" s="10">
        <f t="shared" si="11"/>
        <v>0</v>
      </c>
      <c r="N86" s="10"/>
      <c r="O86" s="10"/>
      <c r="P86" s="10"/>
      <c r="Q86" s="10"/>
      <c r="R86" s="10"/>
      <c r="S86" s="10"/>
      <c r="T86" s="10"/>
    </row>
    <row r="87" spans="1:20" ht="12" hidden="1">
      <c r="A87" s="27" t="s">
        <v>26</v>
      </c>
      <c r="B87" s="5">
        <v>461710</v>
      </c>
      <c r="C87" s="5">
        <v>230726</v>
      </c>
      <c r="D87" s="5">
        <v>230984</v>
      </c>
      <c r="E87" s="5">
        <v>217029</v>
      </c>
      <c r="F87" s="5">
        <v>109973</v>
      </c>
      <c r="G87" s="5">
        <v>107056</v>
      </c>
      <c r="H87" s="5">
        <v>244681</v>
      </c>
      <c r="I87" s="5">
        <v>120753</v>
      </c>
      <c r="J87" s="5">
        <v>123928</v>
      </c>
      <c r="K87" s="10">
        <f t="shared" si="11"/>
        <v>0</v>
      </c>
      <c r="L87" s="10">
        <f t="shared" si="11"/>
        <v>0</v>
      </c>
      <c r="M87" s="10">
        <f t="shared" si="11"/>
        <v>0</v>
      </c>
      <c r="N87" s="10"/>
      <c r="O87" s="10"/>
      <c r="P87" s="10"/>
      <c r="Q87" s="10"/>
      <c r="R87" s="10"/>
      <c r="S87" s="10"/>
      <c r="T87" s="10"/>
    </row>
    <row r="88" spans="1:20" ht="12" hidden="1">
      <c r="A88" s="27" t="s">
        <v>27</v>
      </c>
      <c r="B88" s="5">
        <v>462906</v>
      </c>
      <c r="C88" s="5">
        <v>231193</v>
      </c>
      <c r="D88" s="5">
        <v>231713</v>
      </c>
      <c r="E88" s="5">
        <v>217657</v>
      </c>
      <c r="F88" s="5">
        <v>110229</v>
      </c>
      <c r="G88" s="5">
        <v>107428</v>
      </c>
      <c r="H88" s="5">
        <v>245249</v>
      </c>
      <c r="I88" s="5">
        <v>120964</v>
      </c>
      <c r="J88" s="5">
        <v>124285</v>
      </c>
      <c r="K88" s="10">
        <f t="shared" si="11"/>
        <v>0</v>
      </c>
      <c r="L88" s="10">
        <f t="shared" si="11"/>
        <v>0</v>
      </c>
      <c r="M88" s="10">
        <f t="shared" si="11"/>
        <v>0</v>
      </c>
      <c r="N88" s="10"/>
      <c r="O88" s="10"/>
      <c r="P88" s="10"/>
      <c r="Q88" s="10"/>
      <c r="R88" s="10"/>
      <c r="S88" s="10"/>
      <c r="T88" s="10"/>
    </row>
    <row r="89" spans="1:20" ht="12" hidden="1">
      <c r="A89" s="27" t="s">
        <v>28</v>
      </c>
      <c r="B89" s="5">
        <v>463647</v>
      </c>
      <c r="C89" s="5">
        <v>231463</v>
      </c>
      <c r="D89" s="5">
        <v>232184</v>
      </c>
      <c r="E89" s="5">
        <v>218024</v>
      </c>
      <c r="F89" s="5">
        <v>110376</v>
      </c>
      <c r="G89" s="5">
        <v>107648</v>
      </c>
      <c r="H89" s="5">
        <v>245623</v>
      </c>
      <c r="I89" s="5">
        <v>121087</v>
      </c>
      <c r="J89" s="5">
        <v>124536</v>
      </c>
      <c r="K89" s="10">
        <f aca="true" t="shared" si="12" ref="K89:M94">B89-E89-H89</f>
        <v>0</v>
      </c>
      <c r="L89" s="10">
        <f t="shared" si="12"/>
        <v>0</v>
      </c>
      <c r="M89" s="10">
        <f t="shared" si="12"/>
        <v>0</v>
      </c>
      <c r="N89" s="10"/>
      <c r="O89" s="10"/>
      <c r="P89" s="10"/>
      <c r="Q89" s="10"/>
      <c r="R89" s="10"/>
      <c r="S89" s="10"/>
      <c r="T89" s="10"/>
    </row>
    <row r="90" spans="1:20" ht="12" hidden="1">
      <c r="A90" s="27" t="s">
        <v>29</v>
      </c>
      <c r="B90" s="5">
        <v>464273</v>
      </c>
      <c r="C90" s="5">
        <v>231714</v>
      </c>
      <c r="D90" s="5">
        <v>232559</v>
      </c>
      <c r="E90" s="5">
        <v>218321</v>
      </c>
      <c r="F90" s="5">
        <v>110497</v>
      </c>
      <c r="G90" s="5">
        <v>107824</v>
      </c>
      <c r="H90" s="5">
        <v>245952</v>
      </c>
      <c r="I90" s="5">
        <v>121217</v>
      </c>
      <c r="J90" s="5">
        <v>124735</v>
      </c>
      <c r="K90" s="10">
        <f t="shared" si="12"/>
        <v>0</v>
      </c>
      <c r="L90" s="10">
        <f t="shared" si="12"/>
        <v>0</v>
      </c>
      <c r="M90" s="10">
        <f t="shared" si="12"/>
        <v>0</v>
      </c>
      <c r="N90" s="10"/>
      <c r="O90" s="10"/>
      <c r="P90" s="10"/>
      <c r="Q90" s="10"/>
      <c r="R90" s="10"/>
      <c r="S90" s="10"/>
      <c r="T90" s="10"/>
    </row>
    <row r="91" spans="1:20" ht="12" hidden="1">
      <c r="A91" s="27" t="s">
        <v>30</v>
      </c>
      <c r="B91" s="5">
        <v>464961</v>
      </c>
      <c r="C91" s="5">
        <v>231961</v>
      </c>
      <c r="D91" s="5">
        <v>233000</v>
      </c>
      <c r="E91" s="5">
        <v>218641</v>
      </c>
      <c r="F91" s="5">
        <v>110620</v>
      </c>
      <c r="G91" s="5">
        <v>108021</v>
      </c>
      <c r="H91" s="5">
        <v>246320</v>
      </c>
      <c r="I91" s="5">
        <v>121341</v>
      </c>
      <c r="J91" s="5">
        <v>124979</v>
      </c>
      <c r="K91" s="10">
        <f t="shared" si="12"/>
        <v>0</v>
      </c>
      <c r="L91" s="10">
        <f t="shared" si="12"/>
        <v>0</v>
      </c>
      <c r="M91" s="10">
        <f t="shared" si="12"/>
        <v>0</v>
      </c>
      <c r="N91" s="10"/>
      <c r="O91" s="10"/>
      <c r="P91" s="10"/>
      <c r="Q91" s="10"/>
      <c r="R91" s="10"/>
      <c r="S91" s="10"/>
      <c r="T91" s="10"/>
    </row>
    <row r="92" spans="1:20" s="3" customFormat="1" ht="12">
      <c r="A92" s="4" t="s">
        <v>145</v>
      </c>
      <c r="B92" s="2">
        <v>474919</v>
      </c>
      <c r="C92" s="2">
        <v>236000</v>
      </c>
      <c r="D92" s="2">
        <v>238919</v>
      </c>
      <c r="E92" s="2">
        <v>223612</v>
      </c>
      <c r="F92" s="2">
        <v>112662</v>
      </c>
      <c r="G92" s="2">
        <v>110950</v>
      </c>
      <c r="H92" s="2">
        <v>251307</v>
      </c>
      <c r="I92" s="2">
        <v>123338</v>
      </c>
      <c r="J92" s="2">
        <v>127969</v>
      </c>
      <c r="K92" s="22">
        <f t="shared" si="12"/>
        <v>0</v>
      </c>
      <c r="L92" s="22">
        <f t="shared" si="12"/>
        <v>0</v>
      </c>
      <c r="M92" s="22">
        <f t="shared" si="12"/>
        <v>0</v>
      </c>
      <c r="N92" s="22"/>
      <c r="O92" s="22"/>
      <c r="P92" s="22"/>
      <c r="Q92" s="22"/>
      <c r="R92" s="22"/>
      <c r="S92" s="22"/>
      <c r="T92" s="22"/>
    </row>
    <row r="93" spans="1:20" ht="12" hidden="1">
      <c r="A93" s="27" t="s">
        <v>19</v>
      </c>
      <c r="B93" s="5">
        <v>465492</v>
      </c>
      <c r="C93" s="5">
        <v>232153</v>
      </c>
      <c r="D93" s="5">
        <v>233339</v>
      </c>
      <c r="E93" s="5">
        <v>218878</v>
      </c>
      <c r="F93" s="5">
        <v>110711</v>
      </c>
      <c r="G93" s="5">
        <v>108167</v>
      </c>
      <c r="H93" s="5">
        <v>246614</v>
      </c>
      <c r="I93" s="5">
        <v>121442</v>
      </c>
      <c r="J93" s="5">
        <v>125172</v>
      </c>
      <c r="K93" s="10">
        <f t="shared" si="12"/>
        <v>0</v>
      </c>
      <c r="L93" s="10">
        <f t="shared" si="12"/>
        <v>0</v>
      </c>
      <c r="M93" s="10">
        <f t="shared" si="12"/>
        <v>0</v>
      </c>
      <c r="N93" s="10"/>
      <c r="O93" s="10"/>
      <c r="P93" s="10"/>
      <c r="Q93" s="10"/>
      <c r="R93" s="10"/>
      <c r="S93" s="10"/>
      <c r="T93" s="10"/>
    </row>
    <row r="94" spans="1:20" ht="12" hidden="1">
      <c r="A94" s="27" t="s">
        <v>20</v>
      </c>
      <c r="B94" s="5">
        <v>466435</v>
      </c>
      <c r="C94" s="5">
        <v>232549</v>
      </c>
      <c r="D94" s="5">
        <v>233886</v>
      </c>
      <c r="E94" s="5">
        <v>219372</v>
      </c>
      <c r="F94" s="5">
        <v>110928</v>
      </c>
      <c r="G94" s="5">
        <v>108444</v>
      </c>
      <c r="H94" s="5">
        <v>247063</v>
      </c>
      <c r="I94" s="5">
        <v>121621</v>
      </c>
      <c r="J94" s="5">
        <v>125442</v>
      </c>
      <c r="K94" s="10">
        <f t="shared" si="12"/>
        <v>0</v>
      </c>
      <c r="L94" s="10">
        <f t="shared" si="12"/>
        <v>0</v>
      </c>
      <c r="M94" s="10">
        <f t="shared" si="12"/>
        <v>0</v>
      </c>
      <c r="N94" s="10"/>
      <c r="O94" s="10"/>
      <c r="P94" s="10"/>
      <c r="Q94" s="10"/>
      <c r="R94" s="10"/>
      <c r="S94" s="10"/>
      <c r="T94" s="10"/>
    </row>
    <row r="95" spans="1:20" ht="12" hidden="1">
      <c r="A95" s="27" t="s">
        <v>21</v>
      </c>
      <c r="B95" s="5">
        <v>467264</v>
      </c>
      <c r="C95" s="5">
        <v>232863</v>
      </c>
      <c r="D95" s="5">
        <v>234401</v>
      </c>
      <c r="E95" s="5">
        <v>219827</v>
      </c>
      <c r="F95" s="5">
        <v>111111</v>
      </c>
      <c r="G95" s="5">
        <v>108716</v>
      </c>
      <c r="H95" s="5">
        <v>247437</v>
      </c>
      <c r="I95" s="5">
        <v>121752</v>
      </c>
      <c r="J95" s="5">
        <v>125685</v>
      </c>
      <c r="K95" s="10">
        <f aca="true" t="shared" si="13" ref="K95:M107">B95-E95-H95</f>
        <v>0</v>
      </c>
      <c r="L95" s="10">
        <f t="shared" si="13"/>
        <v>0</v>
      </c>
      <c r="M95" s="10">
        <f t="shared" si="13"/>
        <v>0</v>
      </c>
      <c r="N95" s="10"/>
      <c r="O95" s="10"/>
      <c r="P95" s="10"/>
      <c r="Q95" s="10"/>
      <c r="R95" s="10"/>
      <c r="S95" s="10"/>
      <c r="T95" s="10"/>
    </row>
    <row r="96" spans="1:20" ht="12" hidden="1">
      <c r="A96" s="27" t="s">
        <v>22</v>
      </c>
      <c r="B96" s="5">
        <v>467901</v>
      </c>
      <c r="C96" s="5">
        <v>233110</v>
      </c>
      <c r="D96" s="5">
        <v>234791</v>
      </c>
      <c r="E96" s="5">
        <v>220150</v>
      </c>
      <c r="F96" s="5">
        <v>111227</v>
      </c>
      <c r="G96" s="5">
        <v>108923</v>
      </c>
      <c r="H96" s="5">
        <v>247751</v>
      </c>
      <c r="I96" s="5">
        <v>121883</v>
      </c>
      <c r="J96" s="5">
        <v>125868</v>
      </c>
      <c r="K96" s="10">
        <f t="shared" si="13"/>
        <v>0</v>
      </c>
      <c r="L96" s="10">
        <f t="shared" si="13"/>
        <v>0</v>
      </c>
      <c r="M96" s="10">
        <f t="shared" si="13"/>
        <v>0</v>
      </c>
      <c r="N96" s="10"/>
      <c r="O96" s="10"/>
      <c r="P96" s="10"/>
      <c r="Q96" s="10"/>
      <c r="R96" s="10"/>
      <c r="S96" s="10"/>
      <c r="T96" s="10"/>
    </row>
    <row r="97" spans="1:20" ht="12" hidden="1">
      <c r="A97" s="27" t="s">
        <v>23</v>
      </c>
      <c r="B97" s="5">
        <v>468602</v>
      </c>
      <c r="C97" s="5">
        <v>233388</v>
      </c>
      <c r="D97" s="5">
        <v>235214</v>
      </c>
      <c r="E97" s="5">
        <v>220513</v>
      </c>
      <c r="F97" s="5">
        <v>111372</v>
      </c>
      <c r="G97" s="5">
        <v>109141</v>
      </c>
      <c r="H97" s="5">
        <v>248089</v>
      </c>
      <c r="I97" s="5">
        <v>122016</v>
      </c>
      <c r="J97" s="5">
        <v>126073</v>
      </c>
      <c r="K97" s="10">
        <f t="shared" si="13"/>
        <v>0</v>
      </c>
      <c r="L97" s="10">
        <f t="shared" si="13"/>
        <v>0</v>
      </c>
      <c r="M97" s="10">
        <f t="shared" si="13"/>
        <v>0</v>
      </c>
      <c r="N97" s="10"/>
      <c r="O97" s="10"/>
      <c r="P97" s="10"/>
      <c r="Q97" s="10"/>
      <c r="R97" s="10"/>
      <c r="S97" s="10"/>
      <c r="T97" s="10"/>
    </row>
    <row r="98" spans="1:20" ht="12" hidden="1">
      <c r="A98" s="27" t="s">
        <v>24</v>
      </c>
      <c r="B98" s="5">
        <v>469467</v>
      </c>
      <c r="C98" s="5">
        <v>233757</v>
      </c>
      <c r="D98" s="5">
        <v>235710</v>
      </c>
      <c r="E98" s="5">
        <v>221002</v>
      </c>
      <c r="F98" s="5">
        <v>111600</v>
      </c>
      <c r="G98" s="5">
        <v>109402</v>
      </c>
      <c r="H98" s="5">
        <v>248465</v>
      </c>
      <c r="I98" s="5">
        <v>122157</v>
      </c>
      <c r="J98" s="5">
        <v>126308</v>
      </c>
      <c r="K98" s="10">
        <f t="shared" si="13"/>
        <v>0</v>
      </c>
      <c r="L98" s="10">
        <f t="shared" si="13"/>
        <v>0</v>
      </c>
      <c r="M98" s="10">
        <f t="shared" si="13"/>
        <v>0</v>
      </c>
      <c r="N98" s="10"/>
      <c r="O98" s="10"/>
      <c r="P98" s="10"/>
      <c r="Q98" s="10"/>
      <c r="R98" s="10"/>
      <c r="S98" s="10"/>
      <c r="T98" s="10"/>
    </row>
    <row r="99" spans="1:20" ht="12" hidden="1">
      <c r="A99" s="27" t="s">
        <v>25</v>
      </c>
      <c r="B99" s="5">
        <v>470217</v>
      </c>
      <c r="C99" s="5">
        <v>234069</v>
      </c>
      <c r="D99" s="5">
        <v>236148</v>
      </c>
      <c r="E99" s="5">
        <v>221393</v>
      </c>
      <c r="F99" s="5">
        <v>111764</v>
      </c>
      <c r="G99" s="5">
        <v>109629</v>
      </c>
      <c r="H99" s="5">
        <v>248824</v>
      </c>
      <c r="I99" s="5">
        <v>122305</v>
      </c>
      <c r="J99" s="5">
        <v>126519</v>
      </c>
      <c r="K99" s="10">
        <f t="shared" si="13"/>
        <v>0</v>
      </c>
      <c r="L99" s="10">
        <f t="shared" si="13"/>
        <v>0</v>
      </c>
      <c r="M99" s="10">
        <f t="shared" si="13"/>
        <v>0</v>
      </c>
      <c r="N99" s="10"/>
      <c r="O99" s="10"/>
      <c r="P99" s="10"/>
      <c r="Q99" s="10"/>
      <c r="R99" s="10"/>
      <c r="S99" s="10"/>
      <c r="T99" s="10"/>
    </row>
    <row r="100" spans="1:20" ht="12" hidden="1">
      <c r="A100" s="27" t="s">
        <v>26</v>
      </c>
      <c r="B100" s="5">
        <v>471439</v>
      </c>
      <c r="C100" s="5">
        <v>234573</v>
      </c>
      <c r="D100" s="5">
        <v>236866</v>
      </c>
      <c r="E100" s="5">
        <v>221995</v>
      </c>
      <c r="F100" s="5">
        <v>112001</v>
      </c>
      <c r="G100" s="5">
        <v>109994</v>
      </c>
      <c r="H100" s="5">
        <v>249444</v>
      </c>
      <c r="I100" s="5">
        <v>122572</v>
      </c>
      <c r="J100" s="5">
        <v>126872</v>
      </c>
      <c r="K100" s="10">
        <f t="shared" si="13"/>
        <v>0</v>
      </c>
      <c r="L100" s="10">
        <f t="shared" si="13"/>
        <v>0</v>
      </c>
      <c r="M100" s="10">
        <f t="shared" si="13"/>
        <v>0</v>
      </c>
      <c r="N100" s="10"/>
      <c r="O100" s="10"/>
      <c r="P100" s="10"/>
      <c r="Q100" s="10"/>
      <c r="R100" s="10"/>
      <c r="S100" s="10"/>
      <c r="T100" s="10"/>
    </row>
    <row r="101" spans="1:20" ht="12" hidden="1">
      <c r="A101" s="27" t="s">
        <v>146</v>
      </c>
      <c r="B101" s="5">
        <v>472490</v>
      </c>
      <c r="C101" s="5">
        <v>235052</v>
      </c>
      <c r="D101" s="5">
        <v>237438</v>
      </c>
      <c r="E101" s="5">
        <v>222452</v>
      </c>
      <c r="F101" s="5">
        <v>112213</v>
      </c>
      <c r="G101" s="5">
        <v>110239</v>
      </c>
      <c r="H101" s="5">
        <v>250038</v>
      </c>
      <c r="I101" s="5">
        <v>122839</v>
      </c>
      <c r="J101" s="5">
        <v>127199</v>
      </c>
      <c r="K101" s="10">
        <f t="shared" si="13"/>
        <v>0</v>
      </c>
      <c r="L101" s="10">
        <f t="shared" si="13"/>
        <v>0</v>
      </c>
      <c r="M101" s="10">
        <f t="shared" si="13"/>
        <v>0</v>
      </c>
      <c r="N101" s="10"/>
      <c r="O101" s="10"/>
      <c r="P101" s="10"/>
      <c r="Q101" s="10"/>
      <c r="R101" s="10"/>
      <c r="S101" s="10"/>
      <c r="T101" s="10"/>
    </row>
    <row r="102" spans="1:20" ht="12" hidden="1">
      <c r="A102" s="27" t="s">
        <v>28</v>
      </c>
      <c r="B102" s="5">
        <v>473212</v>
      </c>
      <c r="C102" s="5">
        <v>235350</v>
      </c>
      <c r="D102" s="5">
        <v>237862</v>
      </c>
      <c r="E102" s="5">
        <v>222772</v>
      </c>
      <c r="F102" s="5">
        <v>112353</v>
      </c>
      <c r="G102" s="5">
        <v>110419</v>
      </c>
      <c r="H102" s="5">
        <v>250440</v>
      </c>
      <c r="I102" s="5">
        <v>122997</v>
      </c>
      <c r="J102" s="5">
        <v>127443</v>
      </c>
      <c r="K102" s="10">
        <f t="shared" si="13"/>
        <v>0</v>
      </c>
      <c r="L102" s="10">
        <f t="shared" si="13"/>
        <v>0</v>
      </c>
      <c r="M102" s="10">
        <f t="shared" si="13"/>
        <v>0</v>
      </c>
      <c r="N102" s="10"/>
      <c r="O102" s="10"/>
      <c r="P102" s="10"/>
      <c r="Q102" s="10"/>
      <c r="R102" s="10"/>
      <c r="S102" s="10"/>
      <c r="T102" s="10"/>
    </row>
    <row r="103" spans="1:20" ht="12" hidden="1">
      <c r="A103" s="27" t="s">
        <v>29</v>
      </c>
      <c r="B103" s="5">
        <v>474002</v>
      </c>
      <c r="C103" s="5">
        <v>235656</v>
      </c>
      <c r="D103" s="5">
        <v>238346</v>
      </c>
      <c r="E103" s="5">
        <v>223193</v>
      </c>
      <c r="F103" s="5">
        <v>112507</v>
      </c>
      <c r="G103" s="5">
        <v>110686</v>
      </c>
      <c r="H103" s="5">
        <v>250809</v>
      </c>
      <c r="I103" s="5">
        <v>123149</v>
      </c>
      <c r="J103" s="5">
        <v>127660</v>
      </c>
      <c r="K103" s="10">
        <f t="shared" si="13"/>
        <v>0</v>
      </c>
      <c r="L103" s="10">
        <f t="shared" si="13"/>
        <v>0</v>
      </c>
      <c r="M103" s="10">
        <f t="shared" si="13"/>
        <v>0</v>
      </c>
      <c r="N103" s="10"/>
      <c r="O103" s="10"/>
      <c r="P103" s="10"/>
      <c r="Q103" s="10"/>
      <c r="R103" s="10"/>
      <c r="S103" s="10"/>
      <c r="T103" s="10"/>
    </row>
    <row r="104" spans="1:20" ht="12" hidden="1">
      <c r="A104" s="27" t="s">
        <v>30</v>
      </c>
      <c r="B104" s="5">
        <v>474919</v>
      </c>
      <c r="C104" s="5">
        <v>236000</v>
      </c>
      <c r="D104" s="5">
        <v>238919</v>
      </c>
      <c r="E104" s="5">
        <v>223612</v>
      </c>
      <c r="F104" s="5">
        <v>112662</v>
      </c>
      <c r="G104" s="5">
        <v>110950</v>
      </c>
      <c r="H104" s="5">
        <v>251307</v>
      </c>
      <c r="I104" s="5">
        <v>123338</v>
      </c>
      <c r="J104" s="5">
        <v>127969</v>
      </c>
      <c r="K104" s="10">
        <f t="shared" si="13"/>
        <v>0</v>
      </c>
      <c r="L104" s="10">
        <f t="shared" si="13"/>
        <v>0</v>
      </c>
      <c r="M104" s="10">
        <f t="shared" si="13"/>
        <v>0</v>
      </c>
      <c r="N104" s="10"/>
      <c r="O104" s="10"/>
      <c r="P104" s="10"/>
      <c r="Q104" s="10"/>
      <c r="R104" s="10"/>
      <c r="S104" s="10"/>
      <c r="T104" s="10"/>
    </row>
    <row r="105" spans="1:20" s="13" customFormat="1" ht="12">
      <c r="A105" s="11" t="s">
        <v>286</v>
      </c>
      <c r="B105" s="12">
        <v>484174</v>
      </c>
      <c r="C105" s="12">
        <v>239832</v>
      </c>
      <c r="D105" s="12">
        <v>244342</v>
      </c>
      <c r="E105" s="12">
        <v>227960</v>
      </c>
      <c r="F105" s="12">
        <v>114371</v>
      </c>
      <c r="G105" s="12">
        <v>113589</v>
      </c>
      <c r="H105" s="12">
        <v>256214</v>
      </c>
      <c r="I105" s="12">
        <v>125461</v>
      </c>
      <c r="J105" s="12">
        <v>130753</v>
      </c>
      <c r="K105" s="23">
        <f t="shared" si="13"/>
        <v>0</v>
      </c>
      <c r="L105" s="23">
        <f t="shared" si="13"/>
        <v>0</v>
      </c>
      <c r="M105" s="23">
        <f t="shared" si="13"/>
        <v>0</v>
      </c>
      <c r="N105" s="23"/>
      <c r="O105" s="23"/>
      <c r="P105" s="23"/>
      <c r="Q105" s="23"/>
      <c r="R105" s="23"/>
      <c r="S105" s="23"/>
      <c r="T105" s="23"/>
    </row>
    <row r="106" spans="1:20" ht="12" hidden="1">
      <c r="A106" s="27" t="s">
        <v>19</v>
      </c>
      <c r="B106" s="5">
        <v>475601</v>
      </c>
      <c r="C106" s="5">
        <v>236274</v>
      </c>
      <c r="D106" s="5">
        <v>239327</v>
      </c>
      <c r="E106" s="5">
        <v>223917</v>
      </c>
      <c r="F106" s="5">
        <v>112775</v>
      </c>
      <c r="G106" s="5">
        <v>111142</v>
      </c>
      <c r="H106" s="5">
        <v>251684</v>
      </c>
      <c r="I106" s="5">
        <v>123499</v>
      </c>
      <c r="J106" s="5">
        <v>128185</v>
      </c>
      <c r="K106" s="10">
        <f t="shared" si="13"/>
        <v>0</v>
      </c>
      <c r="L106" s="10">
        <f t="shared" si="13"/>
        <v>0</v>
      </c>
      <c r="M106" s="10">
        <f t="shared" si="13"/>
        <v>0</v>
      </c>
      <c r="N106" s="10"/>
      <c r="O106" s="10"/>
      <c r="P106" s="10"/>
      <c r="Q106" s="10"/>
      <c r="R106" s="10"/>
      <c r="S106" s="10"/>
      <c r="T106" s="10"/>
    </row>
    <row r="107" spans="1:20" ht="12" hidden="1">
      <c r="A107" s="27" t="s">
        <v>20</v>
      </c>
      <c r="B107" s="5">
        <v>476063</v>
      </c>
      <c r="C107" s="5">
        <v>236472</v>
      </c>
      <c r="D107" s="5">
        <v>239591</v>
      </c>
      <c r="E107" s="5">
        <v>224128</v>
      </c>
      <c r="F107" s="5">
        <v>112846</v>
      </c>
      <c r="G107" s="5">
        <v>111282</v>
      </c>
      <c r="H107" s="5">
        <v>251935</v>
      </c>
      <c r="I107" s="5">
        <v>123626</v>
      </c>
      <c r="J107" s="5">
        <v>128309</v>
      </c>
      <c r="K107" s="10">
        <f t="shared" si="13"/>
        <v>0</v>
      </c>
      <c r="L107" s="10">
        <f t="shared" si="13"/>
        <v>0</v>
      </c>
      <c r="M107" s="10">
        <f t="shared" si="13"/>
        <v>0</v>
      </c>
      <c r="N107" s="10"/>
      <c r="O107" s="10"/>
      <c r="P107" s="10"/>
      <c r="Q107" s="10"/>
      <c r="R107" s="10"/>
      <c r="S107" s="10"/>
      <c r="T107" s="10"/>
    </row>
    <row r="108" spans="1:20" ht="12" hidden="1">
      <c r="A108" s="27" t="s">
        <v>21</v>
      </c>
      <c r="B108" s="5">
        <v>477002</v>
      </c>
      <c r="C108" s="5">
        <v>236869</v>
      </c>
      <c r="D108" s="5">
        <v>240133</v>
      </c>
      <c r="E108" s="5">
        <v>224603</v>
      </c>
      <c r="F108" s="5">
        <v>113032</v>
      </c>
      <c r="G108" s="5">
        <v>111571</v>
      </c>
      <c r="H108" s="5">
        <v>252399</v>
      </c>
      <c r="I108" s="5">
        <v>123837</v>
      </c>
      <c r="J108" s="5">
        <v>128562</v>
      </c>
      <c r="K108" s="10">
        <f aca="true" t="shared" si="14" ref="K108:M120">B108-E108-H108</f>
        <v>0</v>
      </c>
      <c r="L108" s="10">
        <f t="shared" si="14"/>
        <v>0</v>
      </c>
      <c r="M108" s="10">
        <f t="shared" si="14"/>
        <v>0</v>
      </c>
      <c r="N108" s="10"/>
      <c r="O108" s="10"/>
      <c r="P108" s="10"/>
      <c r="Q108" s="10"/>
      <c r="R108" s="10"/>
      <c r="S108" s="10"/>
      <c r="T108" s="10"/>
    </row>
    <row r="109" spans="1:20" ht="12" hidden="1">
      <c r="A109" s="27" t="s">
        <v>22</v>
      </c>
      <c r="B109" s="5">
        <v>477710</v>
      </c>
      <c r="C109" s="5">
        <v>237172</v>
      </c>
      <c r="D109" s="5">
        <v>240538</v>
      </c>
      <c r="E109" s="5">
        <v>224943</v>
      </c>
      <c r="F109" s="5">
        <v>113175</v>
      </c>
      <c r="G109" s="5">
        <v>111768</v>
      </c>
      <c r="H109" s="5">
        <v>252767</v>
      </c>
      <c r="I109" s="5">
        <v>123997</v>
      </c>
      <c r="J109" s="5">
        <v>128770</v>
      </c>
      <c r="K109" s="10">
        <f t="shared" si="14"/>
        <v>0</v>
      </c>
      <c r="L109" s="10">
        <f t="shared" si="14"/>
        <v>0</v>
      </c>
      <c r="M109" s="10">
        <f t="shared" si="14"/>
        <v>0</v>
      </c>
      <c r="N109" s="10"/>
      <c r="O109" s="10"/>
      <c r="P109" s="10"/>
      <c r="Q109" s="10"/>
      <c r="R109" s="10"/>
      <c r="S109" s="10"/>
      <c r="T109" s="10"/>
    </row>
    <row r="110" spans="1:20" ht="12" hidden="1">
      <c r="A110" s="27" t="s">
        <v>23</v>
      </c>
      <c r="B110" s="5">
        <v>478457</v>
      </c>
      <c r="C110" s="5">
        <v>237465</v>
      </c>
      <c r="D110" s="5">
        <v>240992</v>
      </c>
      <c r="E110" s="5">
        <v>225285</v>
      </c>
      <c r="F110" s="5">
        <v>113326</v>
      </c>
      <c r="G110" s="5">
        <v>111959</v>
      </c>
      <c r="H110" s="5">
        <v>253172</v>
      </c>
      <c r="I110" s="5">
        <v>124139</v>
      </c>
      <c r="J110" s="5">
        <v>129033</v>
      </c>
      <c r="K110" s="10">
        <f t="shared" si="14"/>
        <v>0</v>
      </c>
      <c r="L110" s="10">
        <f t="shared" si="14"/>
        <v>0</v>
      </c>
      <c r="M110" s="10">
        <f t="shared" si="14"/>
        <v>0</v>
      </c>
      <c r="N110" s="10"/>
      <c r="O110" s="10"/>
      <c r="P110" s="10"/>
      <c r="Q110" s="10"/>
      <c r="R110" s="10"/>
      <c r="S110" s="10"/>
      <c r="T110" s="10"/>
    </row>
    <row r="111" spans="1:20" ht="12" hidden="1">
      <c r="A111" s="27" t="s">
        <v>24</v>
      </c>
      <c r="B111" s="5">
        <v>479216</v>
      </c>
      <c r="C111" s="5">
        <v>237776</v>
      </c>
      <c r="D111" s="5">
        <v>241440</v>
      </c>
      <c r="E111" s="5">
        <v>225649</v>
      </c>
      <c r="F111" s="5">
        <v>113446</v>
      </c>
      <c r="G111" s="5">
        <v>112203</v>
      </c>
      <c r="H111" s="5">
        <v>253567</v>
      </c>
      <c r="I111" s="5">
        <v>124330</v>
      </c>
      <c r="J111" s="5">
        <v>129237</v>
      </c>
      <c r="K111" s="10">
        <f t="shared" si="14"/>
        <v>0</v>
      </c>
      <c r="L111" s="10">
        <f t="shared" si="14"/>
        <v>0</v>
      </c>
      <c r="M111" s="10">
        <f t="shared" si="14"/>
        <v>0</v>
      </c>
      <c r="N111" s="10"/>
      <c r="O111" s="10"/>
      <c r="P111" s="10"/>
      <c r="Q111" s="10"/>
      <c r="R111" s="10"/>
      <c r="S111" s="10"/>
      <c r="T111" s="10"/>
    </row>
    <row r="112" spans="1:20" ht="12" hidden="1">
      <c r="A112" s="27" t="s">
        <v>25</v>
      </c>
      <c r="B112" s="5">
        <v>480000</v>
      </c>
      <c r="C112" s="5">
        <v>238105</v>
      </c>
      <c r="D112" s="5">
        <v>241895</v>
      </c>
      <c r="E112" s="5">
        <v>225980</v>
      </c>
      <c r="F112" s="5">
        <v>113564</v>
      </c>
      <c r="G112" s="5">
        <v>112416</v>
      </c>
      <c r="H112" s="5">
        <v>254020</v>
      </c>
      <c r="I112" s="5">
        <v>124541</v>
      </c>
      <c r="J112" s="5">
        <v>129479</v>
      </c>
      <c r="K112" s="10">
        <f t="shared" si="14"/>
        <v>0</v>
      </c>
      <c r="L112" s="10">
        <f t="shared" si="14"/>
        <v>0</v>
      </c>
      <c r="M112" s="10">
        <f t="shared" si="14"/>
        <v>0</v>
      </c>
      <c r="N112" s="10"/>
      <c r="O112" s="10"/>
      <c r="P112" s="10"/>
      <c r="Q112" s="10"/>
      <c r="R112" s="10"/>
      <c r="S112" s="10"/>
      <c r="T112" s="10"/>
    </row>
    <row r="113" spans="1:20" ht="12" hidden="1">
      <c r="A113" s="27" t="s">
        <v>26</v>
      </c>
      <c r="B113" s="5">
        <v>481119</v>
      </c>
      <c r="C113" s="5">
        <v>238582</v>
      </c>
      <c r="D113" s="5">
        <v>242537</v>
      </c>
      <c r="E113" s="5">
        <v>226469</v>
      </c>
      <c r="F113" s="5">
        <v>113756</v>
      </c>
      <c r="G113" s="5">
        <v>112713</v>
      </c>
      <c r="H113" s="5">
        <v>254650</v>
      </c>
      <c r="I113" s="5">
        <v>124826</v>
      </c>
      <c r="J113" s="5">
        <v>129824</v>
      </c>
      <c r="K113" s="10">
        <f t="shared" si="14"/>
        <v>0</v>
      </c>
      <c r="L113" s="10">
        <f t="shared" si="14"/>
        <v>0</v>
      </c>
      <c r="M113" s="10">
        <f t="shared" si="14"/>
        <v>0</v>
      </c>
      <c r="N113" s="10"/>
      <c r="O113" s="10"/>
      <c r="P113" s="10"/>
      <c r="Q113" s="10"/>
      <c r="R113" s="10"/>
      <c r="S113" s="10"/>
      <c r="T113" s="10"/>
    </row>
    <row r="114" spans="1:20" ht="12" hidden="1">
      <c r="A114" s="27" t="s">
        <v>146</v>
      </c>
      <c r="B114" s="5">
        <v>482000</v>
      </c>
      <c r="C114" s="5">
        <v>238953</v>
      </c>
      <c r="D114" s="5">
        <v>243047</v>
      </c>
      <c r="E114" s="5">
        <v>226911</v>
      </c>
      <c r="F114" s="5">
        <v>113949</v>
      </c>
      <c r="G114" s="5">
        <v>112962</v>
      </c>
      <c r="H114" s="5">
        <v>255089</v>
      </c>
      <c r="I114" s="5">
        <v>125004</v>
      </c>
      <c r="J114" s="5">
        <v>130085</v>
      </c>
      <c r="K114" s="10">
        <f t="shared" si="14"/>
        <v>0</v>
      </c>
      <c r="L114" s="10">
        <f t="shared" si="14"/>
        <v>0</v>
      </c>
      <c r="M114" s="10">
        <f t="shared" si="14"/>
        <v>0</v>
      </c>
      <c r="N114" s="10"/>
      <c r="O114" s="10"/>
      <c r="P114" s="10"/>
      <c r="Q114" s="10"/>
      <c r="R114" s="10"/>
      <c r="S114" s="10"/>
      <c r="T114" s="10"/>
    </row>
    <row r="115" spans="1:20" ht="12" hidden="1">
      <c r="A115" s="27" t="s">
        <v>28</v>
      </c>
      <c r="B115" s="5">
        <v>482798</v>
      </c>
      <c r="C115" s="5">
        <v>239279</v>
      </c>
      <c r="D115" s="5">
        <v>243519</v>
      </c>
      <c r="E115" s="5">
        <v>227257</v>
      </c>
      <c r="F115" s="5">
        <v>114091</v>
      </c>
      <c r="G115" s="5">
        <v>113166</v>
      </c>
      <c r="H115" s="5">
        <v>255541</v>
      </c>
      <c r="I115" s="5">
        <v>125188</v>
      </c>
      <c r="J115" s="5">
        <v>130353</v>
      </c>
      <c r="K115" s="10">
        <f t="shared" si="14"/>
        <v>0</v>
      </c>
      <c r="L115" s="10">
        <f t="shared" si="14"/>
        <v>0</v>
      </c>
      <c r="M115" s="10">
        <f t="shared" si="14"/>
        <v>0</v>
      </c>
      <c r="N115" s="10"/>
      <c r="O115" s="10"/>
      <c r="P115" s="10"/>
      <c r="Q115" s="10"/>
      <c r="R115" s="10"/>
      <c r="S115" s="10"/>
      <c r="T115" s="10"/>
    </row>
    <row r="116" spans="1:20" ht="12" hidden="1">
      <c r="A116" s="27" t="s">
        <v>29</v>
      </c>
      <c r="B116" s="5">
        <v>483459</v>
      </c>
      <c r="C116" s="5">
        <v>239533</v>
      </c>
      <c r="D116" s="5">
        <v>243926</v>
      </c>
      <c r="E116" s="5">
        <v>227613</v>
      </c>
      <c r="F116" s="5">
        <v>114220</v>
      </c>
      <c r="G116" s="5">
        <v>113393</v>
      </c>
      <c r="H116" s="5">
        <v>255846</v>
      </c>
      <c r="I116" s="5">
        <v>125313</v>
      </c>
      <c r="J116" s="5">
        <v>130533</v>
      </c>
      <c r="K116" s="10">
        <f t="shared" si="14"/>
        <v>0</v>
      </c>
      <c r="L116" s="10">
        <f t="shared" si="14"/>
        <v>0</v>
      </c>
      <c r="M116" s="10">
        <f t="shared" si="14"/>
        <v>0</v>
      </c>
      <c r="N116" s="10"/>
      <c r="O116" s="10"/>
      <c r="P116" s="10"/>
      <c r="Q116" s="10"/>
      <c r="R116" s="10"/>
      <c r="S116" s="10"/>
      <c r="T116" s="10"/>
    </row>
    <row r="117" spans="1:20" ht="12" hidden="1">
      <c r="A117" s="27" t="s">
        <v>30</v>
      </c>
      <c r="B117" s="5">
        <v>484174</v>
      </c>
      <c r="C117" s="5">
        <v>239832</v>
      </c>
      <c r="D117" s="5">
        <v>244342</v>
      </c>
      <c r="E117" s="5">
        <v>227960</v>
      </c>
      <c r="F117" s="5">
        <v>114371</v>
      </c>
      <c r="G117" s="5">
        <v>113589</v>
      </c>
      <c r="H117" s="5">
        <v>256214</v>
      </c>
      <c r="I117" s="5">
        <v>125461</v>
      </c>
      <c r="J117" s="5">
        <v>130753</v>
      </c>
      <c r="K117" s="10">
        <f t="shared" si="14"/>
        <v>0</v>
      </c>
      <c r="L117" s="10">
        <f t="shared" si="14"/>
        <v>0</v>
      </c>
      <c r="M117" s="10">
        <f t="shared" si="14"/>
        <v>0</v>
      </c>
      <c r="N117" s="10"/>
      <c r="O117" s="10"/>
      <c r="P117" s="10"/>
      <c r="Q117" s="10"/>
      <c r="R117" s="10"/>
      <c r="S117" s="10"/>
      <c r="T117" s="10"/>
    </row>
    <row r="118" spans="1:20" s="13" customFormat="1" ht="12">
      <c r="A118" s="11" t="s">
        <v>287</v>
      </c>
      <c r="B118" s="12">
        <v>494107</v>
      </c>
      <c r="C118" s="12">
        <v>243997</v>
      </c>
      <c r="D118" s="12">
        <v>250110</v>
      </c>
      <c r="E118" s="12">
        <v>232762</v>
      </c>
      <c r="F118" s="12">
        <v>116328</v>
      </c>
      <c r="G118" s="12">
        <v>116434</v>
      </c>
      <c r="H118" s="12">
        <v>261345</v>
      </c>
      <c r="I118" s="12">
        <v>127669</v>
      </c>
      <c r="J118" s="12">
        <v>133676</v>
      </c>
      <c r="K118" s="23">
        <f t="shared" si="14"/>
        <v>0</v>
      </c>
      <c r="L118" s="23">
        <f t="shared" si="14"/>
        <v>0</v>
      </c>
      <c r="M118" s="23">
        <f t="shared" si="14"/>
        <v>0</v>
      </c>
      <c r="N118" s="23"/>
      <c r="O118" s="23"/>
      <c r="P118" s="23"/>
      <c r="Q118" s="23"/>
      <c r="R118" s="23"/>
      <c r="S118" s="23"/>
      <c r="T118" s="23"/>
    </row>
    <row r="119" spans="1:20" ht="12" hidden="1">
      <c r="A119" s="27" t="s">
        <v>19</v>
      </c>
      <c r="B119" s="5">
        <v>484906</v>
      </c>
      <c r="C119" s="5">
        <v>240158</v>
      </c>
      <c r="D119" s="5">
        <v>244748</v>
      </c>
      <c r="E119" s="5">
        <v>228260</v>
      </c>
      <c r="F119" s="5">
        <v>114513</v>
      </c>
      <c r="G119" s="5">
        <v>113747</v>
      </c>
      <c r="H119" s="5">
        <v>256646</v>
      </c>
      <c r="I119" s="5">
        <v>125645</v>
      </c>
      <c r="J119" s="5">
        <v>131001</v>
      </c>
      <c r="K119" s="10">
        <f t="shared" si="14"/>
        <v>0</v>
      </c>
      <c r="L119" s="10">
        <f t="shared" si="14"/>
        <v>0</v>
      </c>
      <c r="M119" s="10">
        <f t="shared" si="14"/>
        <v>0</v>
      </c>
      <c r="N119" s="10"/>
      <c r="O119" s="10"/>
      <c r="P119" s="10"/>
      <c r="Q119" s="10"/>
      <c r="R119" s="10"/>
      <c r="S119" s="10"/>
      <c r="T119" s="10"/>
    </row>
    <row r="120" spans="1:20" ht="12" hidden="1">
      <c r="A120" s="27" t="s">
        <v>20</v>
      </c>
      <c r="B120" s="5">
        <v>485687</v>
      </c>
      <c r="C120" s="5">
        <v>240470</v>
      </c>
      <c r="D120" s="5">
        <v>245217</v>
      </c>
      <c r="E120" s="5">
        <v>228644</v>
      </c>
      <c r="F120" s="5">
        <v>114651</v>
      </c>
      <c r="G120" s="5">
        <v>113993</v>
      </c>
      <c r="H120" s="5">
        <v>257043</v>
      </c>
      <c r="I120" s="5">
        <v>125819</v>
      </c>
      <c r="J120" s="5">
        <v>131224</v>
      </c>
      <c r="K120" s="10">
        <f t="shared" si="14"/>
        <v>0</v>
      </c>
      <c r="L120" s="10">
        <f t="shared" si="14"/>
        <v>0</v>
      </c>
      <c r="M120" s="10">
        <f t="shared" si="14"/>
        <v>0</v>
      </c>
      <c r="N120" s="10"/>
      <c r="O120" s="10"/>
      <c r="P120" s="10"/>
      <c r="Q120" s="10"/>
      <c r="R120" s="10"/>
      <c r="S120" s="10"/>
      <c r="T120" s="10"/>
    </row>
    <row r="121" spans="1:20" ht="12" hidden="1">
      <c r="A121" s="27" t="s">
        <v>21</v>
      </c>
      <c r="B121" s="5">
        <v>486469</v>
      </c>
      <c r="C121" s="5">
        <v>240783</v>
      </c>
      <c r="D121" s="5">
        <v>245686</v>
      </c>
      <c r="E121" s="5">
        <v>229083</v>
      </c>
      <c r="F121" s="5">
        <v>114848</v>
      </c>
      <c r="G121" s="5">
        <v>114235</v>
      </c>
      <c r="H121" s="5">
        <v>257386</v>
      </c>
      <c r="I121" s="5">
        <v>125935</v>
      </c>
      <c r="J121" s="5">
        <v>131451</v>
      </c>
      <c r="K121" s="10">
        <f aca="true" t="shared" si="15" ref="K121:M133">B121-E121-H121</f>
        <v>0</v>
      </c>
      <c r="L121" s="10">
        <f t="shared" si="15"/>
        <v>0</v>
      </c>
      <c r="M121" s="10">
        <f t="shared" si="15"/>
        <v>0</v>
      </c>
      <c r="N121" s="10"/>
      <c r="O121" s="10"/>
      <c r="P121" s="10"/>
      <c r="Q121" s="10"/>
      <c r="R121" s="10"/>
      <c r="S121" s="10"/>
      <c r="T121" s="10"/>
    </row>
    <row r="122" spans="1:20" ht="12" hidden="1">
      <c r="A122" s="27" t="s">
        <v>22</v>
      </c>
      <c r="B122" s="5">
        <v>487205</v>
      </c>
      <c r="C122" s="5">
        <v>241113</v>
      </c>
      <c r="D122" s="5">
        <v>246092</v>
      </c>
      <c r="E122" s="5">
        <v>229478</v>
      </c>
      <c r="F122" s="5">
        <v>115020</v>
      </c>
      <c r="G122" s="5">
        <v>114458</v>
      </c>
      <c r="H122" s="5">
        <v>257727</v>
      </c>
      <c r="I122" s="5">
        <v>126093</v>
      </c>
      <c r="J122" s="5">
        <v>131634</v>
      </c>
      <c r="K122" s="10">
        <f t="shared" si="15"/>
        <v>0</v>
      </c>
      <c r="L122" s="10">
        <f t="shared" si="15"/>
        <v>0</v>
      </c>
      <c r="M122" s="10">
        <f t="shared" si="15"/>
        <v>0</v>
      </c>
      <c r="N122" s="10"/>
      <c r="O122" s="10"/>
      <c r="P122" s="10"/>
      <c r="Q122" s="10"/>
      <c r="R122" s="10"/>
      <c r="S122" s="10"/>
      <c r="T122" s="10"/>
    </row>
    <row r="123" spans="1:20" ht="12" hidden="1">
      <c r="A123" s="27" t="s">
        <v>23</v>
      </c>
      <c r="B123" s="5">
        <v>487863</v>
      </c>
      <c r="C123" s="5">
        <v>241373</v>
      </c>
      <c r="D123" s="5">
        <v>246490</v>
      </c>
      <c r="E123" s="5">
        <v>229825</v>
      </c>
      <c r="F123" s="5">
        <v>115172</v>
      </c>
      <c r="G123" s="5">
        <v>114653</v>
      </c>
      <c r="H123" s="5">
        <v>258038</v>
      </c>
      <c r="I123" s="5">
        <v>126201</v>
      </c>
      <c r="J123" s="5">
        <v>131837</v>
      </c>
      <c r="K123" s="10">
        <f t="shared" si="15"/>
        <v>0</v>
      </c>
      <c r="L123" s="10">
        <f t="shared" si="15"/>
        <v>0</v>
      </c>
      <c r="M123" s="10">
        <f t="shared" si="15"/>
        <v>0</v>
      </c>
      <c r="N123" s="10"/>
      <c r="O123" s="10"/>
      <c r="P123" s="10"/>
      <c r="Q123" s="10"/>
      <c r="R123" s="10"/>
      <c r="S123" s="10"/>
      <c r="T123" s="10"/>
    </row>
    <row r="124" spans="1:20" ht="12" hidden="1">
      <c r="A124" s="27" t="s">
        <v>24</v>
      </c>
      <c r="B124" s="5">
        <v>488773</v>
      </c>
      <c r="C124" s="5">
        <v>241787</v>
      </c>
      <c r="D124" s="5">
        <v>246986</v>
      </c>
      <c r="E124" s="5">
        <v>230238</v>
      </c>
      <c r="F124" s="5">
        <v>115333</v>
      </c>
      <c r="G124" s="5">
        <v>114905</v>
      </c>
      <c r="H124" s="5">
        <v>258535</v>
      </c>
      <c r="I124" s="5">
        <v>126454</v>
      </c>
      <c r="J124" s="5">
        <v>132081</v>
      </c>
      <c r="K124" s="10">
        <f t="shared" si="15"/>
        <v>0</v>
      </c>
      <c r="L124" s="10">
        <f t="shared" si="15"/>
        <v>0</v>
      </c>
      <c r="M124" s="10">
        <f t="shared" si="15"/>
        <v>0</v>
      </c>
      <c r="N124" s="10"/>
      <c r="O124" s="10"/>
      <c r="P124" s="10"/>
      <c r="Q124" s="10"/>
      <c r="R124" s="10"/>
      <c r="S124" s="10"/>
      <c r="T124" s="10"/>
    </row>
    <row r="125" spans="1:20" ht="12" hidden="1">
      <c r="A125" s="27" t="s">
        <v>25</v>
      </c>
      <c r="B125" s="5">
        <v>489663</v>
      </c>
      <c r="C125" s="5">
        <v>242152</v>
      </c>
      <c r="D125" s="5">
        <v>247511</v>
      </c>
      <c r="E125" s="5">
        <v>230645</v>
      </c>
      <c r="F125" s="5">
        <v>115487</v>
      </c>
      <c r="G125" s="5">
        <v>115158</v>
      </c>
      <c r="H125" s="5">
        <v>259018</v>
      </c>
      <c r="I125" s="5">
        <v>126665</v>
      </c>
      <c r="J125" s="5">
        <v>132353</v>
      </c>
      <c r="K125" s="10">
        <f t="shared" si="15"/>
        <v>0</v>
      </c>
      <c r="L125" s="10">
        <f t="shared" si="15"/>
        <v>0</v>
      </c>
      <c r="M125" s="10">
        <f t="shared" si="15"/>
        <v>0</v>
      </c>
      <c r="N125" s="10"/>
      <c r="O125" s="10"/>
      <c r="P125" s="10"/>
      <c r="Q125" s="10"/>
      <c r="R125" s="10"/>
      <c r="S125" s="10"/>
      <c r="T125" s="10"/>
    </row>
    <row r="126" spans="1:20" ht="12" hidden="1">
      <c r="A126" s="27" t="s">
        <v>26</v>
      </c>
      <c r="B126" s="5">
        <v>490765</v>
      </c>
      <c r="C126" s="5">
        <v>242624</v>
      </c>
      <c r="D126" s="5">
        <v>248141</v>
      </c>
      <c r="E126" s="5">
        <v>231200</v>
      </c>
      <c r="F126" s="5">
        <v>115720</v>
      </c>
      <c r="G126" s="5">
        <v>115480</v>
      </c>
      <c r="H126" s="5">
        <v>259565</v>
      </c>
      <c r="I126" s="5">
        <v>126904</v>
      </c>
      <c r="J126" s="5">
        <v>132661</v>
      </c>
      <c r="K126" s="10">
        <f t="shared" si="15"/>
        <v>0</v>
      </c>
      <c r="L126" s="10">
        <f t="shared" si="15"/>
        <v>0</v>
      </c>
      <c r="M126" s="10">
        <f t="shared" si="15"/>
        <v>0</v>
      </c>
      <c r="N126" s="10"/>
      <c r="O126" s="10"/>
      <c r="P126" s="10"/>
      <c r="Q126" s="10"/>
      <c r="R126" s="10"/>
      <c r="S126" s="10"/>
      <c r="T126" s="10"/>
    </row>
    <row r="127" spans="1:20" ht="12" hidden="1">
      <c r="A127" s="27" t="s">
        <v>146</v>
      </c>
      <c r="B127" s="5">
        <v>491722</v>
      </c>
      <c r="C127" s="5">
        <v>243058</v>
      </c>
      <c r="D127" s="5">
        <v>248664</v>
      </c>
      <c r="E127" s="5">
        <v>231642</v>
      </c>
      <c r="F127" s="5">
        <v>115918</v>
      </c>
      <c r="G127" s="5">
        <v>115724</v>
      </c>
      <c r="H127" s="5">
        <v>260080</v>
      </c>
      <c r="I127" s="5">
        <v>127140</v>
      </c>
      <c r="J127" s="5">
        <v>132940</v>
      </c>
      <c r="K127" s="10">
        <f t="shared" si="15"/>
        <v>0</v>
      </c>
      <c r="L127" s="10">
        <f t="shared" si="15"/>
        <v>0</v>
      </c>
      <c r="M127" s="10">
        <f t="shared" si="15"/>
        <v>0</v>
      </c>
      <c r="N127" s="10"/>
      <c r="O127" s="10"/>
      <c r="P127" s="10"/>
      <c r="Q127" s="10"/>
      <c r="R127" s="10"/>
      <c r="S127" s="10"/>
      <c r="T127" s="10"/>
    </row>
    <row r="128" spans="1:20" ht="12" hidden="1">
      <c r="A128" s="27" t="s">
        <v>28</v>
      </c>
      <c r="B128" s="5">
        <v>492548</v>
      </c>
      <c r="C128" s="5">
        <v>243380</v>
      </c>
      <c r="D128" s="5">
        <v>249168</v>
      </c>
      <c r="E128" s="5">
        <v>232031</v>
      </c>
      <c r="F128" s="5">
        <v>116052</v>
      </c>
      <c r="G128" s="5">
        <v>115979</v>
      </c>
      <c r="H128" s="5">
        <v>260517</v>
      </c>
      <c r="I128" s="5">
        <v>127328</v>
      </c>
      <c r="J128" s="5">
        <v>133189</v>
      </c>
      <c r="K128" s="10">
        <f t="shared" si="15"/>
        <v>0</v>
      </c>
      <c r="L128" s="10">
        <f t="shared" si="15"/>
        <v>0</v>
      </c>
      <c r="M128" s="10">
        <f t="shared" si="15"/>
        <v>0</v>
      </c>
      <c r="N128" s="10"/>
      <c r="O128" s="10"/>
      <c r="P128" s="10"/>
      <c r="Q128" s="10"/>
      <c r="R128" s="10"/>
      <c r="S128" s="10"/>
      <c r="T128" s="10"/>
    </row>
    <row r="129" spans="1:20" ht="12" hidden="1">
      <c r="A129" s="27" t="s">
        <v>29</v>
      </c>
      <c r="B129" s="5">
        <v>493285</v>
      </c>
      <c r="C129" s="5">
        <v>243682</v>
      </c>
      <c r="D129" s="5">
        <v>249603</v>
      </c>
      <c r="E129" s="5">
        <v>232371</v>
      </c>
      <c r="F129" s="5">
        <v>116187</v>
      </c>
      <c r="G129" s="5">
        <v>116184</v>
      </c>
      <c r="H129" s="5">
        <v>260914</v>
      </c>
      <c r="I129" s="5">
        <v>127495</v>
      </c>
      <c r="J129" s="5">
        <v>133419</v>
      </c>
      <c r="K129" s="10">
        <f t="shared" si="15"/>
        <v>0</v>
      </c>
      <c r="L129" s="10">
        <f t="shared" si="15"/>
        <v>0</v>
      </c>
      <c r="M129" s="10">
        <f t="shared" si="15"/>
        <v>0</v>
      </c>
      <c r="N129" s="10"/>
      <c r="O129" s="10"/>
      <c r="P129" s="10"/>
      <c r="Q129" s="10"/>
      <c r="R129" s="10"/>
      <c r="S129" s="10"/>
      <c r="T129" s="10"/>
    </row>
    <row r="130" spans="1:20" ht="12" hidden="1">
      <c r="A130" s="27" t="s">
        <v>30</v>
      </c>
      <c r="B130" s="5">
        <v>494107</v>
      </c>
      <c r="C130" s="5">
        <v>243997</v>
      </c>
      <c r="D130" s="5">
        <v>250110</v>
      </c>
      <c r="E130" s="5">
        <v>232762</v>
      </c>
      <c r="F130" s="5">
        <v>116328</v>
      </c>
      <c r="G130" s="5">
        <v>116434</v>
      </c>
      <c r="H130" s="5">
        <v>261345</v>
      </c>
      <c r="I130" s="5">
        <v>127669</v>
      </c>
      <c r="J130" s="5">
        <v>133676</v>
      </c>
      <c r="K130" s="10">
        <f t="shared" si="15"/>
        <v>0</v>
      </c>
      <c r="L130" s="10">
        <f t="shared" si="15"/>
        <v>0</v>
      </c>
      <c r="M130" s="10">
        <f t="shared" si="15"/>
        <v>0</v>
      </c>
      <c r="N130" s="10"/>
      <c r="O130" s="10"/>
      <c r="P130" s="10"/>
      <c r="Q130" s="10"/>
      <c r="R130" s="10"/>
      <c r="S130" s="10"/>
      <c r="T130" s="10"/>
    </row>
    <row r="131" spans="1:20" s="13" customFormat="1" ht="12">
      <c r="A131" s="11" t="s">
        <v>293</v>
      </c>
      <c r="B131" s="12">
        <v>504531</v>
      </c>
      <c r="C131" s="12">
        <v>248321</v>
      </c>
      <c r="D131" s="12">
        <v>256210</v>
      </c>
      <c r="E131" s="12">
        <v>237815</v>
      </c>
      <c r="F131" s="12">
        <v>118365</v>
      </c>
      <c r="G131" s="12">
        <v>119450</v>
      </c>
      <c r="H131" s="12">
        <v>266716</v>
      </c>
      <c r="I131" s="12">
        <v>129956</v>
      </c>
      <c r="J131" s="12">
        <v>136760</v>
      </c>
      <c r="K131" s="23">
        <f t="shared" si="15"/>
        <v>0</v>
      </c>
      <c r="L131" s="23">
        <f t="shared" si="15"/>
        <v>0</v>
      </c>
      <c r="M131" s="23">
        <f t="shared" si="15"/>
        <v>0</v>
      </c>
      <c r="N131" s="23"/>
      <c r="O131" s="23"/>
      <c r="P131" s="23"/>
      <c r="Q131" s="23"/>
      <c r="R131" s="23"/>
      <c r="S131" s="23"/>
      <c r="T131" s="23"/>
    </row>
    <row r="132" spans="1:20" ht="12" hidden="1">
      <c r="A132" s="27" t="s">
        <v>19</v>
      </c>
      <c r="B132" s="5">
        <v>494785</v>
      </c>
      <c r="C132" s="5">
        <v>244285</v>
      </c>
      <c r="D132" s="5">
        <v>250500</v>
      </c>
      <c r="E132" s="5">
        <v>233116</v>
      </c>
      <c r="F132" s="5">
        <v>116473</v>
      </c>
      <c r="G132" s="5">
        <v>116643</v>
      </c>
      <c r="H132" s="5">
        <v>261669</v>
      </c>
      <c r="I132" s="5">
        <v>127812</v>
      </c>
      <c r="J132" s="5">
        <v>133857</v>
      </c>
      <c r="K132" s="10">
        <f t="shared" si="15"/>
        <v>0</v>
      </c>
      <c r="L132" s="10">
        <f t="shared" si="15"/>
        <v>0</v>
      </c>
      <c r="M132" s="10">
        <f t="shared" si="15"/>
        <v>0</v>
      </c>
      <c r="N132" s="10"/>
      <c r="O132" s="10"/>
      <c r="P132" s="10"/>
      <c r="Q132" s="10"/>
      <c r="R132" s="10"/>
      <c r="S132" s="10"/>
      <c r="T132" s="10"/>
    </row>
    <row r="133" spans="1:20" ht="12" hidden="1">
      <c r="A133" s="27" t="s">
        <v>20</v>
      </c>
      <c r="B133" s="5">
        <v>496086</v>
      </c>
      <c r="C133" s="5">
        <v>244794</v>
      </c>
      <c r="D133" s="5">
        <v>251292</v>
      </c>
      <c r="E133" s="5">
        <v>233758</v>
      </c>
      <c r="F133" s="5">
        <v>116727</v>
      </c>
      <c r="G133" s="5">
        <v>117031</v>
      </c>
      <c r="H133" s="5">
        <v>262328</v>
      </c>
      <c r="I133" s="5">
        <v>128067</v>
      </c>
      <c r="J133" s="5">
        <v>134261</v>
      </c>
      <c r="K133" s="10">
        <f t="shared" si="15"/>
        <v>0</v>
      </c>
      <c r="L133" s="10">
        <f t="shared" si="15"/>
        <v>0</v>
      </c>
      <c r="M133" s="10">
        <f t="shared" si="15"/>
        <v>0</v>
      </c>
      <c r="N133" s="10"/>
      <c r="O133" s="10"/>
      <c r="P133" s="10"/>
      <c r="Q133" s="10"/>
      <c r="R133" s="10"/>
      <c r="S133" s="10"/>
      <c r="T133" s="10"/>
    </row>
    <row r="134" spans="1:20" ht="12" hidden="1">
      <c r="A134" s="27" t="s">
        <v>21</v>
      </c>
      <c r="B134" s="5">
        <v>497181</v>
      </c>
      <c r="C134" s="5">
        <v>245217</v>
      </c>
      <c r="D134" s="5">
        <v>251964</v>
      </c>
      <c r="E134" s="5">
        <v>234290</v>
      </c>
      <c r="F134" s="5">
        <v>116912</v>
      </c>
      <c r="G134" s="5">
        <v>117378</v>
      </c>
      <c r="H134" s="5">
        <v>262891</v>
      </c>
      <c r="I134" s="5">
        <v>128305</v>
      </c>
      <c r="J134" s="5">
        <v>134586</v>
      </c>
      <c r="K134" s="10">
        <f aca="true" t="shared" si="16" ref="K134:M146">B134-E134-H134</f>
        <v>0</v>
      </c>
      <c r="L134" s="10">
        <f t="shared" si="16"/>
        <v>0</v>
      </c>
      <c r="M134" s="10">
        <f t="shared" si="16"/>
        <v>0</v>
      </c>
      <c r="N134" s="10"/>
      <c r="O134" s="10"/>
      <c r="P134" s="10"/>
      <c r="Q134" s="10"/>
      <c r="R134" s="10"/>
      <c r="S134" s="10"/>
      <c r="T134" s="10"/>
    </row>
    <row r="135" spans="1:20" ht="12" hidden="1">
      <c r="A135" s="27" t="s">
        <v>22</v>
      </c>
      <c r="B135" s="5">
        <v>497915</v>
      </c>
      <c r="C135" s="5">
        <v>245525</v>
      </c>
      <c r="D135" s="5">
        <v>252390</v>
      </c>
      <c r="E135" s="5">
        <v>234669</v>
      </c>
      <c r="F135" s="5">
        <v>117065</v>
      </c>
      <c r="G135" s="5">
        <v>117604</v>
      </c>
      <c r="H135" s="5">
        <v>263246</v>
      </c>
      <c r="I135" s="5">
        <v>128460</v>
      </c>
      <c r="J135" s="5">
        <v>134786</v>
      </c>
      <c r="K135" s="10">
        <f t="shared" si="16"/>
        <v>0</v>
      </c>
      <c r="L135" s="10">
        <f t="shared" si="16"/>
        <v>0</v>
      </c>
      <c r="M135" s="10">
        <f t="shared" si="16"/>
        <v>0</v>
      </c>
      <c r="N135" s="10"/>
      <c r="O135" s="10"/>
      <c r="P135" s="10"/>
      <c r="Q135" s="10"/>
      <c r="R135" s="10"/>
      <c r="S135" s="10"/>
      <c r="T135" s="10"/>
    </row>
    <row r="136" spans="1:20" ht="12" hidden="1">
      <c r="A136" s="27" t="s">
        <v>23</v>
      </c>
      <c r="B136" s="5">
        <v>498549</v>
      </c>
      <c r="C136" s="5">
        <v>245785</v>
      </c>
      <c r="D136" s="5">
        <v>252764</v>
      </c>
      <c r="E136" s="5">
        <v>234961</v>
      </c>
      <c r="F136" s="5">
        <v>117187</v>
      </c>
      <c r="G136" s="5">
        <v>117774</v>
      </c>
      <c r="H136" s="5">
        <v>263588</v>
      </c>
      <c r="I136" s="5">
        <v>128598</v>
      </c>
      <c r="J136" s="5">
        <v>134990</v>
      </c>
      <c r="K136" s="10">
        <f t="shared" si="16"/>
        <v>0</v>
      </c>
      <c r="L136" s="10">
        <f t="shared" si="16"/>
        <v>0</v>
      </c>
      <c r="M136" s="10">
        <f t="shared" si="16"/>
        <v>0</v>
      </c>
      <c r="N136" s="10"/>
      <c r="O136" s="10"/>
      <c r="P136" s="10"/>
      <c r="Q136" s="10"/>
      <c r="R136" s="10"/>
      <c r="S136" s="10"/>
      <c r="T136" s="10"/>
    </row>
    <row r="137" spans="1:20" ht="12" hidden="1">
      <c r="A137" s="27" t="s">
        <v>24</v>
      </c>
      <c r="B137" s="5">
        <v>499502</v>
      </c>
      <c r="C137" s="5">
        <v>246182</v>
      </c>
      <c r="D137" s="5">
        <v>253320</v>
      </c>
      <c r="E137" s="5">
        <v>235420</v>
      </c>
      <c r="F137" s="5">
        <v>117375</v>
      </c>
      <c r="G137" s="5">
        <v>118045</v>
      </c>
      <c r="H137" s="5">
        <v>264082</v>
      </c>
      <c r="I137" s="5">
        <v>128807</v>
      </c>
      <c r="J137" s="5">
        <v>135275</v>
      </c>
      <c r="K137" s="10">
        <f t="shared" si="16"/>
        <v>0</v>
      </c>
      <c r="L137" s="10">
        <f t="shared" si="16"/>
        <v>0</v>
      </c>
      <c r="M137" s="10">
        <f t="shared" si="16"/>
        <v>0</v>
      </c>
      <c r="N137" s="10"/>
      <c r="O137" s="10"/>
      <c r="P137" s="10"/>
      <c r="Q137" s="10"/>
      <c r="R137" s="10"/>
      <c r="S137" s="10"/>
      <c r="T137" s="10"/>
    </row>
    <row r="138" spans="1:20" ht="12" hidden="1">
      <c r="A138" s="27" t="s">
        <v>25</v>
      </c>
      <c r="B138" s="5">
        <v>500429</v>
      </c>
      <c r="C138" s="5">
        <v>246589</v>
      </c>
      <c r="D138" s="5">
        <v>253840</v>
      </c>
      <c r="E138" s="5">
        <v>235873</v>
      </c>
      <c r="F138" s="5">
        <v>117561</v>
      </c>
      <c r="G138" s="5">
        <v>118312</v>
      </c>
      <c r="H138" s="5">
        <v>264556</v>
      </c>
      <c r="I138" s="5">
        <v>129028</v>
      </c>
      <c r="J138" s="5">
        <v>135528</v>
      </c>
      <c r="K138" s="10">
        <f t="shared" si="16"/>
        <v>0</v>
      </c>
      <c r="L138" s="10">
        <f t="shared" si="16"/>
        <v>0</v>
      </c>
      <c r="M138" s="10">
        <f t="shared" si="16"/>
        <v>0</v>
      </c>
      <c r="N138" s="10"/>
      <c r="O138" s="10"/>
      <c r="P138" s="10"/>
      <c r="Q138" s="10"/>
      <c r="R138" s="10"/>
      <c r="S138" s="10"/>
      <c r="T138" s="10"/>
    </row>
    <row r="139" spans="1:20" ht="12" hidden="1">
      <c r="A139" s="27" t="s">
        <v>26</v>
      </c>
      <c r="B139" s="5">
        <v>501502</v>
      </c>
      <c r="C139" s="5">
        <v>247093</v>
      </c>
      <c r="D139" s="5">
        <v>254409</v>
      </c>
      <c r="E139" s="5">
        <v>236419</v>
      </c>
      <c r="F139" s="5">
        <v>117816</v>
      </c>
      <c r="G139" s="5">
        <v>118603</v>
      </c>
      <c r="H139" s="5">
        <v>265083</v>
      </c>
      <c r="I139" s="5">
        <v>129277</v>
      </c>
      <c r="J139" s="5">
        <v>135806</v>
      </c>
      <c r="K139" s="10">
        <f t="shared" si="16"/>
        <v>0</v>
      </c>
      <c r="L139" s="10">
        <f t="shared" si="16"/>
        <v>0</v>
      </c>
      <c r="M139" s="10">
        <f t="shared" si="16"/>
        <v>0</v>
      </c>
      <c r="N139" s="10"/>
      <c r="O139" s="10"/>
      <c r="P139" s="10"/>
      <c r="Q139" s="10"/>
      <c r="R139" s="10"/>
      <c r="S139" s="10"/>
      <c r="T139" s="10"/>
    </row>
    <row r="140" spans="1:20" ht="12" hidden="1">
      <c r="A140" s="27" t="s">
        <v>146</v>
      </c>
      <c r="B140" s="5">
        <v>502566</v>
      </c>
      <c r="C140" s="5">
        <v>247537</v>
      </c>
      <c r="D140" s="5">
        <v>255029</v>
      </c>
      <c r="E140" s="5">
        <v>236888</v>
      </c>
      <c r="F140" s="5">
        <v>118003</v>
      </c>
      <c r="G140" s="5">
        <v>118885</v>
      </c>
      <c r="H140" s="5">
        <v>265678</v>
      </c>
      <c r="I140" s="5">
        <v>129534</v>
      </c>
      <c r="J140" s="5">
        <v>136144</v>
      </c>
      <c r="K140" s="10">
        <f t="shared" si="16"/>
        <v>0</v>
      </c>
      <c r="L140" s="10">
        <f t="shared" si="16"/>
        <v>0</v>
      </c>
      <c r="M140" s="10">
        <f t="shared" si="16"/>
        <v>0</v>
      </c>
      <c r="N140" s="10"/>
      <c r="O140" s="10"/>
      <c r="P140" s="10"/>
      <c r="Q140" s="10"/>
      <c r="R140" s="10"/>
      <c r="S140" s="10"/>
      <c r="T140" s="10"/>
    </row>
    <row r="141" spans="1:20" ht="12" hidden="1">
      <c r="A141" s="27" t="s">
        <v>28</v>
      </c>
      <c r="B141" s="5">
        <v>503259</v>
      </c>
      <c r="C141" s="5">
        <v>247797</v>
      </c>
      <c r="D141" s="5">
        <v>255462</v>
      </c>
      <c r="E141" s="5">
        <v>237216</v>
      </c>
      <c r="F141" s="5">
        <v>118125</v>
      </c>
      <c r="G141" s="5">
        <v>119091</v>
      </c>
      <c r="H141" s="5">
        <v>266043</v>
      </c>
      <c r="I141" s="5">
        <v>129672</v>
      </c>
      <c r="J141" s="5">
        <v>136371</v>
      </c>
      <c r="K141" s="10">
        <f t="shared" si="16"/>
        <v>0</v>
      </c>
      <c r="L141" s="10">
        <f t="shared" si="16"/>
        <v>0</v>
      </c>
      <c r="M141" s="10">
        <f t="shared" si="16"/>
        <v>0</v>
      </c>
      <c r="N141" s="10"/>
      <c r="O141" s="10"/>
      <c r="P141" s="10"/>
      <c r="Q141" s="10"/>
      <c r="R141" s="10"/>
      <c r="S141" s="10"/>
      <c r="T141" s="10"/>
    </row>
    <row r="142" spans="1:20" ht="12" hidden="1">
      <c r="A142" s="27" t="s">
        <v>29</v>
      </c>
      <c r="B142" s="5">
        <v>503867</v>
      </c>
      <c r="C142" s="5">
        <v>248039</v>
      </c>
      <c r="D142" s="5">
        <v>255828</v>
      </c>
      <c r="E142" s="5">
        <v>237525</v>
      </c>
      <c r="F142" s="5">
        <v>118257</v>
      </c>
      <c r="G142" s="5">
        <v>119268</v>
      </c>
      <c r="H142" s="5">
        <v>266342</v>
      </c>
      <c r="I142" s="5">
        <v>129782</v>
      </c>
      <c r="J142" s="5">
        <v>136560</v>
      </c>
      <c r="K142" s="10">
        <f t="shared" si="16"/>
        <v>0</v>
      </c>
      <c r="L142" s="10">
        <f t="shared" si="16"/>
        <v>0</v>
      </c>
      <c r="M142" s="10">
        <f t="shared" si="16"/>
        <v>0</v>
      </c>
      <c r="N142" s="10"/>
      <c r="O142" s="10"/>
      <c r="P142" s="10"/>
      <c r="Q142" s="10"/>
      <c r="R142" s="10"/>
      <c r="S142" s="10"/>
      <c r="T142" s="10"/>
    </row>
    <row r="143" spans="1:20" ht="12" hidden="1">
      <c r="A143" s="27" t="s">
        <v>30</v>
      </c>
      <c r="B143" s="5">
        <v>504531</v>
      </c>
      <c r="C143" s="5">
        <v>248321</v>
      </c>
      <c r="D143" s="5">
        <v>256210</v>
      </c>
      <c r="E143" s="5">
        <v>237815</v>
      </c>
      <c r="F143" s="5">
        <v>118365</v>
      </c>
      <c r="G143" s="5">
        <v>119450</v>
      </c>
      <c r="H143" s="5">
        <v>266716</v>
      </c>
      <c r="I143" s="5">
        <v>129956</v>
      </c>
      <c r="J143" s="5">
        <v>136760</v>
      </c>
      <c r="K143" s="10">
        <f t="shared" si="16"/>
        <v>0</v>
      </c>
      <c r="L143" s="10">
        <f t="shared" si="16"/>
        <v>0</v>
      </c>
      <c r="M143" s="10">
        <f t="shared" si="16"/>
        <v>0</v>
      </c>
      <c r="N143" s="10"/>
      <c r="O143" s="10"/>
      <c r="P143" s="10"/>
      <c r="Q143" s="10"/>
      <c r="R143" s="10"/>
      <c r="S143" s="10"/>
      <c r="T143" s="10"/>
    </row>
    <row r="144" spans="1:20" s="13" customFormat="1" ht="12">
      <c r="A144" s="11" t="s">
        <v>341</v>
      </c>
      <c r="B144" s="12">
        <v>512701</v>
      </c>
      <c r="C144" s="12">
        <v>251679</v>
      </c>
      <c r="D144" s="12">
        <v>261022</v>
      </c>
      <c r="E144" s="12">
        <v>241514</v>
      </c>
      <c r="F144" s="12">
        <v>119836</v>
      </c>
      <c r="G144" s="12">
        <v>121678</v>
      </c>
      <c r="H144" s="12">
        <v>271187</v>
      </c>
      <c r="I144" s="12">
        <v>131843</v>
      </c>
      <c r="J144" s="12">
        <v>139344</v>
      </c>
      <c r="K144" s="23">
        <f t="shared" si="16"/>
        <v>0</v>
      </c>
      <c r="L144" s="23">
        <f t="shared" si="16"/>
        <v>0</v>
      </c>
      <c r="M144" s="23">
        <f t="shared" si="16"/>
        <v>0</v>
      </c>
      <c r="N144" s="23"/>
      <c r="O144" s="23"/>
      <c r="P144" s="23"/>
      <c r="Q144" s="23"/>
      <c r="R144" s="23"/>
      <c r="S144" s="23"/>
      <c r="T144" s="23"/>
    </row>
    <row r="145" spans="1:20" ht="12" hidden="1">
      <c r="A145" s="27" t="s">
        <v>19</v>
      </c>
      <c r="B145" s="5">
        <v>505159</v>
      </c>
      <c r="C145" s="5">
        <v>248590</v>
      </c>
      <c r="D145" s="5">
        <v>256569</v>
      </c>
      <c r="E145" s="5">
        <v>238084</v>
      </c>
      <c r="F145" s="5">
        <v>118485</v>
      </c>
      <c r="G145" s="5">
        <v>119599</v>
      </c>
      <c r="H145" s="5">
        <v>267075</v>
      </c>
      <c r="I145" s="5">
        <v>130105</v>
      </c>
      <c r="J145" s="5">
        <v>136970</v>
      </c>
      <c r="K145" s="10">
        <f t="shared" si="16"/>
        <v>0</v>
      </c>
      <c r="L145" s="10">
        <f t="shared" si="16"/>
        <v>0</v>
      </c>
      <c r="M145" s="10">
        <f t="shared" si="16"/>
        <v>0</v>
      </c>
      <c r="N145" s="10"/>
      <c r="O145" s="10"/>
      <c r="P145" s="10"/>
      <c r="Q145" s="10"/>
      <c r="R145" s="10"/>
      <c r="S145" s="10"/>
      <c r="T145" s="10"/>
    </row>
    <row r="146" spans="1:20" ht="12" hidden="1">
      <c r="A146" s="27" t="s">
        <v>20</v>
      </c>
      <c r="B146" s="5">
        <v>505742</v>
      </c>
      <c r="C146" s="5">
        <v>248836</v>
      </c>
      <c r="D146" s="5">
        <v>256906</v>
      </c>
      <c r="E146" s="5">
        <v>238335</v>
      </c>
      <c r="F146" s="5">
        <v>118588</v>
      </c>
      <c r="G146" s="5">
        <v>119747</v>
      </c>
      <c r="H146" s="5">
        <v>267407</v>
      </c>
      <c r="I146" s="5">
        <v>130248</v>
      </c>
      <c r="J146" s="5">
        <v>137159</v>
      </c>
      <c r="K146" s="10">
        <f t="shared" si="16"/>
        <v>0</v>
      </c>
      <c r="L146" s="10">
        <f t="shared" si="16"/>
        <v>0</v>
      </c>
      <c r="M146" s="10">
        <f t="shared" si="16"/>
        <v>0</v>
      </c>
      <c r="N146" s="10"/>
      <c r="O146" s="10"/>
      <c r="P146" s="10"/>
      <c r="Q146" s="10"/>
      <c r="R146" s="10"/>
      <c r="S146" s="10"/>
      <c r="T146" s="10"/>
    </row>
    <row r="147" spans="1:20" ht="12" hidden="1">
      <c r="A147" s="27" t="s">
        <v>21</v>
      </c>
      <c r="B147" s="5">
        <v>506494</v>
      </c>
      <c r="C147" s="5">
        <v>249139</v>
      </c>
      <c r="D147" s="5">
        <v>257355</v>
      </c>
      <c r="E147" s="5">
        <v>238700</v>
      </c>
      <c r="F147" s="5">
        <v>118726</v>
      </c>
      <c r="G147" s="5">
        <v>119974</v>
      </c>
      <c r="H147" s="5">
        <v>267794</v>
      </c>
      <c r="I147" s="5">
        <v>130413</v>
      </c>
      <c r="J147" s="5">
        <v>137381</v>
      </c>
      <c r="K147" s="10">
        <f aca="true" t="shared" si="17" ref="K147:M159">B147-E147-H147</f>
        <v>0</v>
      </c>
      <c r="L147" s="10">
        <f t="shared" si="17"/>
        <v>0</v>
      </c>
      <c r="M147" s="10">
        <f t="shared" si="17"/>
        <v>0</v>
      </c>
      <c r="N147" s="10"/>
      <c r="O147" s="10"/>
      <c r="P147" s="10"/>
      <c r="Q147" s="10"/>
      <c r="R147" s="10"/>
      <c r="S147" s="10"/>
      <c r="T147" s="10"/>
    </row>
    <row r="148" spans="1:20" ht="12" hidden="1">
      <c r="A148" s="27" t="s">
        <v>22</v>
      </c>
      <c r="B148" s="5">
        <v>507071</v>
      </c>
      <c r="C148" s="5">
        <v>249355</v>
      </c>
      <c r="D148" s="5">
        <v>257716</v>
      </c>
      <c r="E148" s="5">
        <v>238941</v>
      </c>
      <c r="F148" s="5">
        <v>118794</v>
      </c>
      <c r="G148" s="5">
        <v>120147</v>
      </c>
      <c r="H148" s="5">
        <v>268130</v>
      </c>
      <c r="I148" s="5">
        <v>130561</v>
      </c>
      <c r="J148" s="5">
        <v>137569</v>
      </c>
      <c r="K148" s="10">
        <f t="shared" si="17"/>
        <v>0</v>
      </c>
      <c r="L148" s="10">
        <f t="shared" si="17"/>
        <v>0</v>
      </c>
      <c r="M148" s="10">
        <f t="shared" si="17"/>
        <v>0</v>
      </c>
      <c r="N148" s="10"/>
      <c r="O148" s="10"/>
      <c r="P148" s="10"/>
      <c r="Q148" s="10"/>
      <c r="R148" s="10"/>
      <c r="S148" s="10"/>
      <c r="T148" s="10"/>
    </row>
    <row r="149" spans="1:20" ht="12" hidden="1">
      <c r="A149" s="27" t="s">
        <v>23</v>
      </c>
      <c r="B149" s="5">
        <v>507690</v>
      </c>
      <c r="C149" s="5">
        <v>249614</v>
      </c>
      <c r="D149" s="5">
        <v>258076</v>
      </c>
      <c r="E149" s="5">
        <v>239218</v>
      </c>
      <c r="F149" s="5">
        <v>118905</v>
      </c>
      <c r="G149" s="5">
        <v>120313</v>
      </c>
      <c r="H149" s="5">
        <v>268472</v>
      </c>
      <c r="I149" s="5">
        <v>130709</v>
      </c>
      <c r="J149" s="5">
        <v>137763</v>
      </c>
      <c r="K149" s="10">
        <f t="shared" si="17"/>
        <v>0</v>
      </c>
      <c r="L149" s="10">
        <f t="shared" si="17"/>
        <v>0</v>
      </c>
      <c r="M149" s="10">
        <f t="shared" si="17"/>
        <v>0</v>
      </c>
      <c r="N149" s="10"/>
      <c r="O149" s="10"/>
      <c r="P149" s="10"/>
      <c r="Q149" s="10"/>
      <c r="R149" s="10"/>
      <c r="S149" s="10"/>
      <c r="T149" s="10"/>
    </row>
    <row r="150" spans="1:20" ht="12" hidden="1">
      <c r="A150" s="27" t="s">
        <v>24</v>
      </c>
      <c r="B150" s="5">
        <v>508380</v>
      </c>
      <c r="C150" s="5">
        <v>249876</v>
      </c>
      <c r="D150" s="5">
        <v>258504</v>
      </c>
      <c r="E150" s="5">
        <v>239542</v>
      </c>
      <c r="F150" s="5">
        <v>119027</v>
      </c>
      <c r="G150" s="5">
        <v>120515</v>
      </c>
      <c r="H150" s="5">
        <v>268838</v>
      </c>
      <c r="I150" s="5">
        <v>130849</v>
      </c>
      <c r="J150" s="5">
        <v>137989</v>
      </c>
      <c r="K150" s="10">
        <f t="shared" si="17"/>
        <v>0</v>
      </c>
      <c r="L150" s="10">
        <f t="shared" si="17"/>
        <v>0</v>
      </c>
      <c r="M150" s="10">
        <f t="shared" si="17"/>
        <v>0</v>
      </c>
      <c r="N150" s="10"/>
      <c r="O150" s="10"/>
      <c r="P150" s="10"/>
      <c r="Q150" s="10"/>
      <c r="R150" s="10"/>
      <c r="S150" s="10"/>
      <c r="T150" s="10"/>
    </row>
    <row r="151" spans="1:20" ht="12" hidden="1">
      <c r="A151" s="27" t="s">
        <v>25</v>
      </c>
      <c r="B151" s="5">
        <v>509148</v>
      </c>
      <c r="C151" s="5">
        <v>250196</v>
      </c>
      <c r="D151" s="5">
        <v>258952</v>
      </c>
      <c r="E151" s="5">
        <v>239910</v>
      </c>
      <c r="F151" s="5">
        <v>119166</v>
      </c>
      <c r="G151" s="5">
        <v>120744</v>
      </c>
      <c r="H151" s="5">
        <v>269238</v>
      </c>
      <c r="I151" s="5">
        <v>131030</v>
      </c>
      <c r="J151" s="5">
        <v>138208</v>
      </c>
      <c r="K151" s="10">
        <f t="shared" si="17"/>
        <v>0</v>
      </c>
      <c r="L151" s="10">
        <f t="shared" si="17"/>
        <v>0</v>
      </c>
      <c r="M151" s="10">
        <f t="shared" si="17"/>
        <v>0</v>
      </c>
      <c r="N151" s="10"/>
      <c r="O151" s="10"/>
      <c r="P151" s="10"/>
      <c r="Q151" s="10"/>
      <c r="R151" s="10"/>
      <c r="S151" s="10"/>
      <c r="T151" s="10"/>
    </row>
    <row r="152" spans="1:20" ht="12" hidden="1">
      <c r="A152" s="27" t="s">
        <v>26</v>
      </c>
      <c r="B152" s="5">
        <v>510203</v>
      </c>
      <c r="C152" s="5">
        <v>250632</v>
      </c>
      <c r="D152" s="5">
        <v>259571</v>
      </c>
      <c r="E152" s="5">
        <v>240364</v>
      </c>
      <c r="F152" s="5">
        <v>119357</v>
      </c>
      <c r="G152" s="5">
        <v>121007</v>
      </c>
      <c r="H152" s="5">
        <v>269839</v>
      </c>
      <c r="I152" s="5">
        <v>131275</v>
      </c>
      <c r="J152" s="5">
        <v>138564</v>
      </c>
      <c r="K152" s="10">
        <f t="shared" si="17"/>
        <v>0</v>
      </c>
      <c r="L152" s="10">
        <f t="shared" si="17"/>
        <v>0</v>
      </c>
      <c r="M152" s="10">
        <f t="shared" si="17"/>
        <v>0</v>
      </c>
      <c r="N152" s="10"/>
      <c r="O152" s="10"/>
      <c r="P152" s="10"/>
      <c r="Q152" s="10"/>
      <c r="R152" s="10"/>
      <c r="S152" s="10"/>
      <c r="T152" s="10"/>
    </row>
    <row r="153" spans="1:20" ht="12" hidden="1">
      <c r="A153" s="27" t="s">
        <v>146</v>
      </c>
      <c r="B153" s="5">
        <v>510997</v>
      </c>
      <c r="C153" s="5">
        <v>250991</v>
      </c>
      <c r="D153" s="5">
        <v>260006</v>
      </c>
      <c r="E153" s="5">
        <v>240790</v>
      </c>
      <c r="F153" s="5">
        <v>119563</v>
      </c>
      <c r="G153" s="5">
        <v>121227</v>
      </c>
      <c r="H153" s="5">
        <v>270207</v>
      </c>
      <c r="I153" s="5">
        <v>131428</v>
      </c>
      <c r="J153" s="5">
        <v>138779</v>
      </c>
      <c r="K153" s="10">
        <f t="shared" si="17"/>
        <v>0</v>
      </c>
      <c r="L153" s="10">
        <f t="shared" si="17"/>
        <v>0</v>
      </c>
      <c r="M153" s="10">
        <f t="shared" si="17"/>
        <v>0</v>
      </c>
      <c r="N153" s="10"/>
      <c r="O153" s="10"/>
      <c r="P153" s="10"/>
      <c r="Q153" s="10"/>
      <c r="R153" s="10"/>
      <c r="S153" s="10"/>
      <c r="T153" s="10"/>
    </row>
    <row r="154" spans="1:20" ht="12" hidden="1">
      <c r="A154" s="27" t="s">
        <v>28</v>
      </c>
      <c r="B154" s="5">
        <v>511567</v>
      </c>
      <c r="C154" s="5">
        <v>251203</v>
      </c>
      <c r="D154" s="5">
        <v>260364</v>
      </c>
      <c r="E154" s="5">
        <v>241057</v>
      </c>
      <c r="F154" s="5">
        <v>119659</v>
      </c>
      <c r="G154" s="5">
        <v>121398</v>
      </c>
      <c r="H154" s="5">
        <v>270510</v>
      </c>
      <c r="I154" s="5">
        <v>131544</v>
      </c>
      <c r="J154" s="5">
        <v>138966</v>
      </c>
      <c r="K154" s="10">
        <f t="shared" si="17"/>
        <v>0</v>
      </c>
      <c r="L154" s="10">
        <f t="shared" si="17"/>
        <v>0</v>
      </c>
      <c r="M154" s="10">
        <f t="shared" si="17"/>
        <v>0</v>
      </c>
      <c r="N154" s="10"/>
      <c r="O154" s="10"/>
      <c r="P154" s="10"/>
      <c r="Q154" s="10"/>
      <c r="R154" s="10"/>
      <c r="S154" s="10"/>
      <c r="T154" s="10"/>
    </row>
    <row r="155" spans="1:20" ht="12" hidden="1">
      <c r="A155" s="27" t="s">
        <v>29</v>
      </c>
      <c r="B155" s="5">
        <v>512197</v>
      </c>
      <c r="C155" s="5">
        <v>251510</v>
      </c>
      <c r="D155" s="5">
        <v>260687</v>
      </c>
      <c r="E155" s="5">
        <v>241298</v>
      </c>
      <c r="F155" s="5">
        <v>119771</v>
      </c>
      <c r="G155" s="5">
        <v>121527</v>
      </c>
      <c r="H155" s="5">
        <v>270899</v>
      </c>
      <c r="I155" s="5">
        <v>131739</v>
      </c>
      <c r="J155" s="5">
        <v>139160</v>
      </c>
      <c r="K155" s="10">
        <f t="shared" si="17"/>
        <v>0</v>
      </c>
      <c r="L155" s="10">
        <f t="shared" si="17"/>
        <v>0</v>
      </c>
      <c r="M155" s="10">
        <f t="shared" si="17"/>
        <v>0</v>
      </c>
      <c r="N155" s="10"/>
      <c r="O155" s="10"/>
      <c r="P155" s="10"/>
      <c r="Q155" s="10"/>
      <c r="R155" s="10"/>
      <c r="S155" s="10"/>
      <c r="T155" s="10"/>
    </row>
    <row r="156" spans="1:20" ht="12" hidden="1">
      <c r="A156" s="27" t="s">
        <v>30</v>
      </c>
      <c r="B156" s="5">
        <v>512701</v>
      </c>
      <c r="C156" s="5">
        <v>251679</v>
      </c>
      <c r="D156" s="5">
        <v>261022</v>
      </c>
      <c r="E156" s="5">
        <v>241514</v>
      </c>
      <c r="F156" s="5">
        <v>119836</v>
      </c>
      <c r="G156" s="5">
        <v>121678</v>
      </c>
      <c r="H156" s="5">
        <v>271187</v>
      </c>
      <c r="I156" s="5">
        <v>131843</v>
      </c>
      <c r="J156" s="5">
        <v>139344</v>
      </c>
      <c r="K156" s="10">
        <f t="shared" si="17"/>
        <v>0</v>
      </c>
      <c r="L156" s="10">
        <f t="shared" si="17"/>
        <v>0</v>
      </c>
      <c r="M156" s="10">
        <f t="shared" si="17"/>
        <v>0</v>
      </c>
      <c r="N156" s="10"/>
      <c r="O156" s="10"/>
      <c r="P156" s="10"/>
      <c r="Q156" s="10"/>
      <c r="R156" s="10"/>
      <c r="S156" s="10"/>
      <c r="T156" s="10"/>
    </row>
    <row r="157" spans="1:20" s="3" customFormat="1" ht="12">
      <c r="A157" s="4" t="s">
        <v>241</v>
      </c>
      <c r="B157" s="2">
        <v>519984</v>
      </c>
      <c r="C157" s="2">
        <v>254704</v>
      </c>
      <c r="D157" s="2">
        <v>265280</v>
      </c>
      <c r="E157" s="2">
        <v>244758</v>
      </c>
      <c r="F157" s="2">
        <v>121185</v>
      </c>
      <c r="G157" s="2">
        <v>123573</v>
      </c>
      <c r="H157" s="2">
        <v>275226</v>
      </c>
      <c r="I157" s="2">
        <v>133519</v>
      </c>
      <c r="J157" s="2">
        <v>141707</v>
      </c>
      <c r="K157" s="22">
        <f t="shared" si="17"/>
        <v>0</v>
      </c>
      <c r="L157" s="22">
        <f t="shared" si="17"/>
        <v>0</v>
      </c>
      <c r="M157" s="22">
        <f t="shared" si="17"/>
        <v>0</v>
      </c>
      <c r="N157" s="22"/>
      <c r="O157" s="22"/>
      <c r="P157" s="22"/>
      <c r="Q157" s="22"/>
      <c r="R157" s="22"/>
      <c r="S157" s="22"/>
      <c r="T157" s="22"/>
    </row>
    <row r="158" spans="1:20" ht="12" hidden="1">
      <c r="A158" s="27" t="s">
        <v>19</v>
      </c>
      <c r="B158" s="5">
        <v>513103</v>
      </c>
      <c r="C158" s="5">
        <v>251840</v>
      </c>
      <c r="D158" s="5">
        <v>261263</v>
      </c>
      <c r="E158" s="5">
        <v>241654</v>
      </c>
      <c r="F158" s="5">
        <v>119886</v>
      </c>
      <c r="G158" s="5">
        <v>121768</v>
      </c>
      <c r="H158" s="5">
        <v>271449</v>
      </c>
      <c r="I158" s="5">
        <v>131954</v>
      </c>
      <c r="J158" s="5">
        <v>139495</v>
      </c>
      <c r="K158" s="10">
        <f t="shared" si="17"/>
        <v>0</v>
      </c>
      <c r="L158" s="10">
        <f t="shared" si="17"/>
        <v>0</v>
      </c>
      <c r="M158" s="10">
        <f t="shared" si="17"/>
        <v>0</v>
      </c>
      <c r="N158" s="10"/>
      <c r="O158" s="10"/>
      <c r="P158" s="10"/>
      <c r="Q158" s="10"/>
      <c r="R158" s="10"/>
      <c r="S158" s="10"/>
      <c r="T158" s="10"/>
    </row>
    <row r="159" spans="1:20" ht="12" hidden="1">
      <c r="A159" s="27" t="s">
        <v>20</v>
      </c>
      <c r="B159" s="5">
        <v>513640</v>
      </c>
      <c r="C159" s="5">
        <v>252089</v>
      </c>
      <c r="D159" s="5">
        <v>261551</v>
      </c>
      <c r="E159" s="5">
        <v>241910</v>
      </c>
      <c r="F159" s="5">
        <v>120014</v>
      </c>
      <c r="G159" s="5">
        <v>121896</v>
      </c>
      <c r="H159" s="5">
        <v>271730</v>
      </c>
      <c r="I159" s="5">
        <v>132075</v>
      </c>
      <c r="J159" s="5">
        <v>139655</v>
      </c>
      <c r="K159" s="10">
        <f t="shared" si="17"/>
        <v>0</v>
      </c>
      <c r="L159" s="10">
        <f t="shared" si="17"/>
        <v>0</v>
      </c>
      <c r="M159" s="10">
        <f t="shared" si="17"/>
        <v>0</v>
      </c>
      <c r="N159" s="10"/>
      <c r="O159" s="10"/>
      <c r="P159" s="10"/>
      <c r="Q159" s="10"/>
      <c r="R159" s="10"/>
      <c r="S159" s="10"/>
      <c r="T159" s="10"/>
    </row>
    <row r="160" spans="1:20" ht="12" hidden="1">
      <c r="A160" s="27" t="s">
        <v>21</v>
      </c>
      <c r="B160" s="5">
        <v>514345</v>
      </c>
      <c r="C160" s="5">
        <v>252375</v>
      </c>
      <c r="D160" s="5">
        <v>261970</v>
      </c>
      <c r="E160" s="5">
        <v>242219</v>
      </c>
      <c r="F160" s="5">
        <v>120141</v>
      </c>
      <c r="G160" s="5">
        <v>122078</v>
      </c>
      <c r="H160" s="5">
        <v>272126</v>
      </c>
      <c r="I160" s="5">
        <v>132234</v>
      </c>
      <c r="J160" s="5">
        <v>139892</v>
      </c>
      <c r="K160" s="10">
        <f aca="true" t="shared" si="18" ref="K160:M172">B160-E160-H160</f>
        <v>0</v>
      </c>
      <c r="L160" s="10">
        <f t="shared" si="18"/>
        <v>0</v>
      </c>
      <c r="M160" s="10">
        <f t="shared" si="18"/>
        <v>0</v>
      </c>
      <c r="N160" s="10"/>
      <c r="O160" s="10"/>
      <c r="P160" s="10"/>
      <c r="Q160" s="10"/>
      <c r="R160" s="10"/>
      <c r="S160" s="10"/>
      <c r="T160" s="10"/>
    </row>
    <row r="161" spans="1:20" ht="12" hidden="1">
      <c r="A161" s="27" t="s">
        <v>22</v>
      </c>
      <c r="B161" s="5">
        <v>514824</v>
      </c>
      <c r="C161" s="5">
        <v>252556</v>
      </c>
      <c r="D161" s="5">
        <v>262268</v>
      </c>
      <c r="E161" s="5">
        <v>242444</v>
      </c>
      <c r="F161" s="5">
        <v>120228</v>
      </c>
      <c r="G161" s="5">
        <v>122216</v>
      </c>
      <c r="H161" s="5">
        <v>272380</v>
      </c>
      <c r="I161" s="5">
        <v>132328</v>
      </c>
      <c r="J161" s="5">
        <v>140052</v>
      </c>
      <c r="K161" s="10">
        <f t="shared" si="18"/>
        <v>0</v>
      </c>
      <c r="L161" s="10">
        <f t="shared" si="18"/>
        <v>0</v>
      </c>
      <c r="M161" s="10">
        <f t="shared" si="18"/>
        <v>0</v>
      </c>
      <c r="N161" s="10"/>
      <c r="O161" s="10"/>
      <c r="P161" s="10"/>
      <c r="Q161" s="10"/>
      <c r="R161" s="10"/>
      <c r="S161" s="10"/>
      <c r="T161" s="10"/>
    </row>
    <row r="162" spans="1:20" ht="12" hidden="1">
      <c r="A162" s="27" t="s">
        <v>23</v>
      </c>
      <c r="B162" s="5">
        <v>515371</v>
      </c>
      <c r="C162" s="5">
        <v>252795</v>
      </c>
      <c r="D162" s="5">
        <v>262576</v>
      </c>
      <c r="E162" s="5">
        <v>242683</v>
      </c>
      <c r="F162" s="5">
        <v>120336</v>
      </c>
      <c r="G162" s="5">
        <v>122347</v>
      </c>
      <c r="H162" s="5">
        <v>272688</v>
      </c>
      <c r="I162" s="5">
        <v>132459</v>
      </c>
      <c r="J162" s="5">
        <v>140229</v>
      </c>
      <c r="K162" s="10">
        <f t="shared" si="18"/>
        <v>0</v>
      </c>
      <c r="L162" s="10">
        <f t="shared" si="18"/>
        <v>0</v>
      </c>
      <c r="M162" s="10">
        <f t="shared" si="18"/>
        <v>0</v>
      </c>
      <c r="N162" s="10"/>
      <c r="O162" s="10"/>
      <c r="P162" s="10"/>
      <c r="Q162" s="10"/>
      <c r="R162" s="10"/>
      <c r="S162" s="10"/>
      <c r="T162" s="10"/>
    </row>
    <row r="163" spans="1:20" ht="12" hidden="1">
      <c r="A163" s="27" t="s">
        <v>24</v>
      </c>
      <c r="B163" s="5">
        <v>515993</v>
      </c>
      <c r="C163" s="5">
        <v>253057</v>
      </c>
      <c r="D163" s="5">
        <v>262936</v>
      </c>
      <c r="E163" s="5">
        <v>242961</v>
      </c>
      <c r="F163" s="5">
        <v>120457</v>
      </c>
      <c r="G163" s="5">
        <v>122504</v>
      </c>
      <c r="H163" s="5">
        <v>273032</v>
      </c>
      <c r="I163" s="5">
        <v>132600</v>
      </c>
      <c r="J163" s="5">
        <v>140432</v>
      </c>
      <c r="K163" s="10">
        <f t="shared" si="18"/>
        <v>0</v>
      </c>
      <c r="L163" s="10">
        <f t="shared" si="18"/>
        <v>0</v>
      </c>
      <c r="M163" s="10">
        <f t="shared" si="18"/>
        <v>0</v>
      </c>
      <c r="N163" s="10"/>
      <c r="O163" s="10"/>
      <c r="P163" s="10"/>
      <c r="Q163" s="10"/>
      <c r="R163" s="10"/>
      <c r="S163" s="10"/>
      <c r="T163" s="10"/>
    </row>
    <row r="164" spans="1:20" ht="12" hidden="1">
      <c r="A164" s="27" t="s">
        <v>25</v>
      </c>
      <c r="B164" s="5">
        <v>516625</v>
      </c>
      <c r="C164" s="5">
        <v>253283</v>
      </c>
      <c r="D164" s="5">
        <v>263342</v>
      </c>
      <c r="E164" s="5">
        <v>243245</v>
      </c>
      <c r="F164" s="5">
        <v>120561</v>
      </c>
      <c r="G164" s="5">
        <v>122684</v>
      </c>
      <c r="H164" s="5">
        <v>273380</v>
      </c>
      <c r="I164" s="5">
        <v>132722</v>
      </c>
      <c r="J164" s="5">
        <v>140658</v>
      </c>
      <c r="K164" s="10">
        <f t="shared" si="18"/>
        <v>0</v>
      </c>
      <c r="L164" s="10">
        <f t="shared" si="18"/>
        <v>0</v>
      </c>
      <c r="M164" s="10">
        <f t="shared" si="18"/>
        <v>0</v>
      </c>
      <c r="N164" s="10"/>
      <c r="O164" s="10"/>
      <c r="P164" s="10"/>
      <c r="Q164" s="10"/>
      <c r="R164" s="10"/>
      <c r="S164" s="10"/>
      <c r="T164" s="10"/>
    </row>
    <row r="165" spans="1:20" ht="12" hidden="1">
      <c r="A165" s="27" t="s">
        <v>26</v>
      </c>
      <c r="B165" s="5">
        <v>517455</v>
      </c>
      <c r="C165" s="5">
        <v>253649</v>
      </c>
      <c r="D165" s="5">
        <v>263806</v>
      </c>
      <c r="E165" s="5">
        <v>243618</v>
      </c>
      <c r="F165" s="5">
        <v>120729</v>
      </c>
      <c r="G165" s="5">
        <v>122889</v>
      </c>
      <c r="H165" s="5">
        <v>273837</v>
      </c>
      <c r="I165" s="5">
        <v>132920</v>
      </c>
      <c r="J165" s="5">
        <v>140917</v>
      </c>
      <c r="K165" s="10">
        <f t="shared" si="18"/>
        <v>0</v>
      </c>
      <c r="L165" s="10">
        <f t="shared" si="18"/>
        <v>0</v>
      </c>
      <c r="M165" s="10">
        <f t="shared" si="18"/>
        <v>0</v>
      </c>
      <c r="N165" s="10"/>
      <c r="O165" s="10"/>
      <c r="P165" s="10"/>
      <c r="Q165" s="10"/>
      <c r="R165" s="10"/>
      <c r="S165" s="10"/>
      <c r="T165" s="10"/>
    </row>
    <row r="166" spans="1:20" ht="12" hidden="1">
      <c r="A166" s="27" t="s">
        <v>146</v>
      </c>
      <c r="B166" s="5">
        <v>518218</v>
      </c>
      <c r="C166" s="5">
        <v>253966</v>
      </c>
      <c r="D166" s="5">
        <v>264252</v>
      </c>
      <c r="E166" s="5">
        <v>243984</v>
      </c>
      <c r="F166" s="5">
        <v>120861</v>
      </c>
      <c r="G166" s="5">
        <v>123123</v>
      </c>
      <c r="H166" s="5">
        <v>274234</v>
      </c>
      <c r="I166" s="5">
        <v>133105</v>
      </c>
      <c r="J166" s="5">
        <v>141129</v>
      </c>
      <c r="K166" s="10">
        <f t="shared" si="18"/>
        <v>0</v>
      </c>
      <c r="L166" s="10">
        <f t="shared" si="18"/>
        <v>0</v>
      </c>
      <c r="M166" s="10">
        <f t="shared" si="18"/>
        <v>0</v>
      </c>
      <c r="N166" s="10"/>
      <c r="O166" s="10"/>
      <c r="P166" s="10"/>
      <c r="Q166" s="10"/>
      <c r="R166" s="10"/>
      <c r="S166" s="10"/>
      <c r="T166" s="10"/>
    </row>
    <row r="167" spans="1:20" ht="12" hidden="1">
      <c r="A167" s="27" t="s">
        <v>28</v>
      </c>
      <c r="B167" s="5">
        <v>518829</v>
      </c>
      <c r="C167" s="5">
        <v>254237</v>
      </c>
      <c r="D167" s="5">
        <v>264592</v>
      </c>
      <c r="E167" s="5">
        <v>244197</v>
      </c>
      <c r="F167" s="5">
        <v>120950</v>
      </c>
      <c r="G167" s="5">
        <v>123247</v>
      </c>
      <c r="H167" s="5">
        <v>274632</v>
      </c>
      <c r="I167" s="5">
        <v>133287</v>
      </c>
      <c r="J167" s="5">
        <v>141345</v>
      </c>
      <c r="K167" s="10">
        <f t="shared" si="18"/>
        <v>0</v>
      </c>
      <c r="L167" s="10">
        <f t="shared" si="18"/>
        <v>0</v>
      </c>
      <c r="M167" s="10">
        <f t="shared" si="18"/>
        <v>0</v>
      </c>
      <c r="N167" s="10"/>
      <c r="O167" s="10"/>
      <c r="P167" s="10"/>
      <c r="Q167" s="10"/>
      <c r="R167" s="10"/>
      <c r="S167" s="10"/>
      <c r="T167" s="10"/>
    </row>
    <row r="168" spans="1:20" ht="12" hidden="1">
      <c r="A168" s="27" t="s">
        <v>29</v>
      </c>
      <c r="B168" s="5">
        <v>519402</v>
      </c>
      <c r="C168" s="5">
        <v>254454</v>
      </c>
      <c r="D168" s="5">
        <v>264948</v>
      </c>
      <c r="E168" s="5">
        <v>244456</v>
      </c>
      <c r="F168" s="5">
        <v>121060</v>
      </c>
      <c r="G168" s="5">
        <v>123396</v>
      </c>
      <c r="H168" s="5">
        <v>274946</v>
      </c>
      <c r="I168" s="5">
        <v>133394</v>
      </c>
      <c r="J168" s="5">
        <v>141552</v>
      </c>
      <c r="K168" s="10">
        <f t="shared" si="18"/>
        <v>0</v>
      </c>
      <c r="L168" s="10">
        <f t="shared" si="18"/>
        <v>0</v>
      </c>
      <c r="M168" s="10">
        <f t="shared" si="18"/>
        <v>0</v>
      </c>
      <c r="N168" s="10"/>
      <c r="O168" s="10"/>
      <c r="P168" s="10"/>
      <c r="Q168" s="10"/>
      <c r="R168" s="10"/>
      <c r="S168" s="10"/>
      <c r="T168" s="10"/>
    </row>
    <row r="169" spans="1:20" ht="12" hidden="1">
      <c r="A169" s="27" t="s">
        <v>30</v>
      </c>
      <c r="B169" s="5">
        <v>519984</v>
      </c>
      <c r="C169" s="5">
        <v>254704</v>
      </c>
      <c r="D169" s="5">
        <v>265280</v>
      </c>
      <c r="E169" s="5">
        <v>244758</v>
      </c>
      <c r="F169" s="5">
        <v>121185</v>
      </c>
      <c r="G169" s="5">
        <v>123573</v>
      </c>
      <c r="H169" s="5">
        <v>275226</v>
      </c>
      <c r="I169" s="5">
        <v>133519</v>
      </c>
      <c r="J169" s="5">
        <v>141707</v>
      </c>
      <c r="K169" s="10">
        <f t="shared" si="18"/>
        <v>0</v>
      </c>
      <c r="L169" s="10">
        <f t="shared" si="18"/>
        <v>0</v>
      </c>
      <c r="M169" s="10">
        <f t="shared" si="18"/>
        <v>0</v>
      </c>
      <c r="N169" s="10"/>
      <c r="O169" s="10"/>
      <c r="P169" s="10"/>
      <c r="Q169" s="10"/>
      <c r="R169" s="10"/>
      <c r="S169" s="10"/>
      <c r="T169" s="10"/>
    </row>
    <row r="170" spans="1:20" s="45" customFormat="1" ht="12">
      <c r="A170" s="11" t="s">
        <v>346</v>
      </c>
      <c r="B170" s="43">
        <v>527250</v>
      </c>
      <c r="C170" s="43">
        <v>257888</v>
      </c>
      <c r="D170" s="43">
        <v>269362</v>
      </c>
      <c r="E170" s="43">
        <v>248042</v>
      </c>
      <c r="F170" s="43">
        <v>122653</v>
      </c>
      <c r="G170" s="43">
        <v>125389</v>
      </c>
      <c r="H170" s="43">
        <v>279208</v>
      </c>
      <c r="I170" s="43">
        <v>135235</v>
      </c>
      <c r="J170" s="43">
        <v>143973</v>
      </c>
      <c r="K170" s="44">
        <f t="shared" si="18"/>
        <v>0</v>
      </c>
      <c r="L170" s="44">
        <f t="shared" si="18"/>
        <v>0</v>
      </c>
      <c r="M170" s="44">
        <f t="shared" si="18"/>
        <v>0</v>
      </c>
      <c r="N170" s="44"/>
      <c r="O170" s="44"/>
      <c r="P170" s="44"/>
      <c r="Q170" s="44"/>
      <c r="R170" s="44"/>
      <c r="S170" s="44"/>
      <c r="T170" s="44"/>
    </row>
    <row r="171" spans="1:20" ht="12" hidden="1">
      <c r="A171" s="27" t="s">
        <v>19</v>
      </c>
      <c r="B171" s="5">
        <v>520440</v>
      </c>
      <c r="C171" s="5">
        <v>254906</v>
      </c>
      <c r="D171" s="5">
        <v>265534</v>
      </c>
      <c r="E171" s="5">
        <v>244952</v>
      </c>
      <c r="F171" s="5">
        <v>121277</v>
      </c>
      <c r="G171" s="5">
        <v>123675</v>
      </c>
      <c r="H171" s="5">
        <v>275488</v>
      </c>
      <c r="I171" s="5">
        <v>133629</v>
      </c>
      <c r="J171" s="5">
        <v>141859</v>
      </c>
      <c r="K171" s="10">
        <f t="shared" si="18"/>
        <v>0</v>
      </c>
      <c r="L171" s="10">
        <f t="shared" si="18"/>
        <v>0</v>
      </c>
      <c r="M171" s="10">
        <f t="shared" si="18"/>
        <v>0</v>
      </c>
      <c r="N171" s="10"/>
      <c r="O171" s="10"/>
      <c r="P171" s="10"/>
      <c r="Q171" s="10"/>
      <c r="R171" s="10"/>
      <c r="S171" s="10"/>
      <c r="T171" s="10"/>
    </row>
    <row r="172" spans="1:20" ht="12" hidden="1">
      <c r="A172" s="27" t="s">
        <v>20</v>
      </c>
      <c r="B172" s="5">
        <v>521183</v>
      </c>
      <c r="C172" s="5">
        <v>255262</v>
      </c>
      <c r="D172" s="5">
        <v>265921</v>
      </c>
      <c r="E172" s="5">
        <v>245319</v>
      </c>
      <c r="F172" s="5">
        <v>121444</v>
      </c>
      <c r="G172" s="5">
        <v>123875</v>
      </c>
      <c r="H172" s="5">
        <v>275864</v>
      </c>
      <c r="I172" s="5">
        <v>133818</v>
      </c>
      <c r="J172" s="5">
        <v>142046</v>
      </c>
      <c r="K172" s="10">
        <f t="shared" si="18"/>
        <v>0</v>
      </c>
      <c r="L172" s="10">
        <f t="shared" si="18"/>
        <v>0</v>
      </c>
      <c r="M172" s="10">
        <f t="shared" si="18"/>
        <v>0</v>
      </c>
      <c r="N172" s="10"/>
      <c r="O172" s="10"/>
      <c r="P172" s="10"/>
      <c r="Q172" s="10"/>
      <c r="R172" s="10"/>
      <c r="S172" s="10"/>
      <c r="T172" s="10"/>
    </row>
    <row r="173" spans="1:20" ht="12" hidden="1">
      <c r="A173" s="27" t="s">
        <v>21</v>
      </c>
      <c r="B173" s="5">
        <v>521709</v>
      </c>
      <c r="C173" s="5">
        <v>255518</v>
      </c>
      <c r="D173" s="5">
        <v>266191</v>
      </c>
      <c r="E173" s="5">
        <v>245581</v>
      </c>
      <c r="F173" s="5">
        <v>121558</v>
      </c>
      <c r="G173" s="5">
        <v>124023</v>
      </c>
      <c r="H173" s="5">
        <v>276128</v>
      </c>
      <c r="I173" s="5">
        <v>133960</v>
      </c>
      <c r="J173" s="5">
        <v>142168</v>
      </c>
      <c r="K173" s="10">
        <f aca="true" t="shared" si="19" ref="K173:M185">B173-E173-H173</f>
        <v>0</v>
      </c>
      <c r="L173" s="10">
        <f t="shared" si="19"/>
        <v>0</v>
      </c>
      <c r="M173" s="10">
        <f t="shared" si="19"/>
        <v>0</v>
      </c>
      <c r="N173" s="10"/>
      <c r="O173" s="10"/>
      <c r="P173" s="10"/>
      <c r="Q173" s="10"/>
      <c r="R173" s="10"/>
      <c r="S173" s="10"/>
      <c r="T173" s="10"/>
    </row>
    <row r="174" spans="1:20" ht="12" hidden="1">
      <c r="A174" s="27" t="s">
        <v>22</v>
      </c>
      <c r="B174" s="5">
        <v>522245</v>
      </c>
      <c r="C174" s="5">
        <v>255719</v>
      </c>
      <c r="D174" s="5">
        <v>266526</v>
      </c>
      <c r="E174" s="5">
        <v>245820</v>
      </c>
      <c r="F174" s="5">
        <v>121657</v>
      </c>
      <c r="G174" s="5">
        <v>124163</v>
      </c>
      <c r="H174" s="5">
        <v>276425</v>
      </c>
      <c r="I174" s="5">
        <v>134062</v>
      </c>
      <c r="J174" s="5">
        <v>142363</v>
      </c>
      <c r="K174" s="10">
        <f t="shared" si="19"/>
        <v>0</v>
      </c>
      <c r="L174" s="10">
        <f t="shared" si="19"/>
        <v>0</v>
      </c>
      <c r="M174" s="10">
        <f t="shared" si="19"/>
        <v>0</v>
      </c>
      <c r="N174" s="10"/>
      <c r="O174" s="10"/>
      <c r="P174" s="10"/>
      <c r="Q174" s="10"/>
      <c r="R174" s="10"/>
      <c r="S174" s="10"/>
      <c r="T174" s="10"/>
    </row>
    <row r="175" spans="1:20" ht="12" hidden="1">
      <c r="A175" s="27" t="s">
        <v>23</v>
      </c>
      <c r="B175" s="5">
        <v>522942</v>
      </c>
      <c r="C175" s="5">
        <v>256008</v>
      </c>
      <c r="D175" s="5">
        <v>266934</v>
      </c>
      <c r="E175" s="5">
        <v>246161</v>
      </c>
      <c r="F175" s="5">
        <v>121825</v>
      </c>
      <c r="G175" s="5">
        <v>124336</v>
      </c>
      <c r="H175" s="5">
        <v>276781</v>
      </c>
      <c r="I175" s="5">
        <v>134183</v>
      </c>
      <c r="J175" s="5">
        <v>142598</v>
      </c>
      <c r="K175" s="10">
        <f t="shared" si="19"/>
        <v>0</v>
      </c>
      <c r="L175" s="10">
        <f t="shared" si="19"/>
        <v>0</v>
      </c>
      <c r="M175" s="10">
        <f t="shared" si="19"/>
        <v>0</v>
      </c>
      <c r="N175" s="10"/>
      <c r="O175" s="10"/>
      <c r="P175" s="10"/>
      <c r="Q175" s="10"/>
      <c r="R175" s="10"/>
      <c r="S175" s="10"/>
      <c r="T175" s="10"/>
    </row>
    <row r="176" spans="1:20" ht="12" hidden="1">
      <c r="A176" s="27" t="s">
        <v>24</v>
      </c>
      <c r="B176" s="5">
        <v>523498</v>
      </c>
      <c r="C176" s="5">
        <v>256279</v>
      </c>
      <c r="D176" s="5">
        <v>267219</v>
      </c>
      <c r="E176" s="5">
        <v>246407</v>
      </c>
      <c r="F176" s="5">
        <v>121959</v>
      </c>
      <c r="G176" s="5">
        <v>124448</v>
      </c>
      <c r="H176" s="5">
        <v>277091</v>
      </c>
      <c r="I176" s="5">
        <v>134320</v>
      </c>
      <c r="J176" s="5">
        <v>142771</v>
      </c>
      <c r="K176" s="10">
        <f t="shared" si="19"/>
        <v>0</v>
      </c>
      <c r="L176" s="10">
        <f t="shared" si="19"/>
        <v>0</v>
      </c>
      <c r="M176" s="10">
        <f t="shared" si="19"/>
        <v>0</v>
      </c>
      <c r="N176" s="10"/>
      <c r="O176" s="10"/>
      <c r="P176" s="10"/>
      <c r="Q176" s="10"/>
      <c r="R176" s="10"/>
      <c r="S176" s="10"/>
      <c r="T176" s="10"/>
    </row>
    <row r="177" spans="1:20" ht="12" hidden="1">
      <c r="A177" s="27" t="s">
        <v>25</v>
      </c>
      <c r="B177" s="5">
        <v>524059</v>
      </c>
      <c r="C177" s="5">
        <v>256523</v>
      </c>
      <c r="D177" s="5">
        <v>267536</v>
      </c>
      <c r="E177" s="5">
        <v>246657</v>
      </c>
      <c r="F177" s="5">
        <v>122061</v>
      </c>
      <c r="G177" s="5">
        <v>124596</v>
      </c>
      <c r="H177" s="5">
        <v>277402</v>
      </c>
      <c r="I177" s="5">
        <v>134462</v>
      </c>
      <c r="J177" s="5">
        <v>142940</v>
      </c>
      <c r="K177" s="10">
        <f t="shared" si="19"/>
        <v>0</v>
      </c>
      <c r="L177" s="10">
        <f t="shared" si="19"/>
        <v>0</v>
      </c>
      <c r="M177" s="10">
        <f t="shared" si="19"/>
        <v>0</v>
      </c>
      <c r="N177" s="10"/>
      <c r="O177" s="10"/>
      <c r="P177" s="10"/>
      <c r="Q177" s="10"/>
      <c r="R177" s="10"/>
      <c r="S177" s="10"/>
      <c r="T177" s="10"/>
    </row>
    <row r="178" spans="1:20" ht="12" hidden="1">
      <c r="A178" s="27" t="s">
        <v>26</v>
      </c>
      <c r="B178" s="5">
        <v>524854</v>
      </c>
      <c r="C178" s="5">
        <v>256848</v>
      </c>
      <c r="D178" s="5">
        <v>268006</v>
      </c>
      <c r="E178" s="5">
        <v>247006</v>
      </c>
      <c r="F178" s="5">
        <v>122200</v>
      </c>
      <c r="G178" s="5">
        <v>124806</v>
      </c>
      <c r="H178" s="5">
        <v>277848</v>
      </c>
      <c r="I178" s="5">
        <v>134648</v>
      </c>
      <c r="J178" s="5">
        <v>143200</v>
      </c>
      <c r="K178" s="10">
        <f t="shared" si="19"/>
        <v>0</v>
      </c>
      <c r="L178" s="10">
        <f t="shared" si="19"/>
        <v>0</v>
      </c>
      <c r="M178" s="10">
        <f t="shared" si="19"/>
        <v>0</v>
      </c>
      <c r="N178" s="10"/>
      <c r="O178" s="10"/>
      <c r="P178" s="10"/>
      <c r="Q178" s="10"/>
      <c r="R178" s="10"/>
      <c r="S178" s="10"/>
      <c r="T178" s="10"/>
    </row>
    <row r="179" spans="1:20" ht="12" hidden="1">
      <c r="A179" s="27" t="s">
        <v>146</v>
      </c>
      <c r="B179" s="5">
        <v>525539</v>
      </c>
      <c r="C179" s="5">
        <v>257154</v>
      </c>
      <c r="D179" s="5">
        <v>268385</v>
      </c>
      <c r="E179" s="5">
        <v>247304</v>
      </c>
      <c r="F179" s="5">
        <v>122337</v>
      </c>
      <c r="G179" s="5">
        <v>124967</v>
      </c>
      <c r="H179" s="5">
        <v>278235</v>
      </c>
      <c r="I179" s="5">
        <v>134817</v>
      </c>
      <c r="J179" s="5">
        <v>143418</v>
      </c>
      <c r="K179" s="10">
        <f t="shared" si="19"/>
        <v>0</v>
      </c>
      <c r="L179" s="10">
        <f t="shared" si="19"/>
        <v>0</v>
      </c>
      <c r="M179" s="10">
        <f t="shared" si="19"/>
        <v>0</v>
      </c>
      <c r="N179" s="10"/>
      <c r="O179" s="10"/>
      <c r="P179" s="10"/>
      <c r="Q179" s="10"/>
      <c r="R179" s="10"/>
      <c r="S179" s="10"/>
      <c r="T179" s="10"/>
    </row>
    <row r="180" spans="1:20" ht="12" hidden="1">
      <c r="A180" s="27" t="s">
        <v>28</v>
      </c>
      <c r="B180" s="5">
        <v>526148</v>
      </c>
      <c r="C180" s="5">
        <v>257409</v>
      </c>
      <c r="D180" s="5">
        <v>268739</v>
      </c>
      <c r="E180" s="5">
        <v>247541</v>
      </c>
      <c r="F180" s="5">
        <v>122433</v>
      </c>
      <c r="G180" s="5">
        <v>125108</v>
      </c>
      <c r="H180" s="5">
        <v>278607</v>
      </c>
      <c r="I180" s="5">
        <v>134976</v>
      </c>
      <c r="J180" s="5">
        <v>143631</v>
      </c>
      <c r="K180" s="10">
        <f t="shared" si="19"/>
        <v>0</v>
      </c>
      <c r="L180" s="10">
        <f t="shared" si="19"/>
        <v>0</v>
      </c>
      <c r="M180" s="10">
        <f t="shared" si="19"/>
        <v>0</v>
      </c>
      <c r="N180" s="10"/>
      <c r="O180" s="10"/>
      <c r="P180" s="10"/>
      <c r="Q180" s="10"/>
      <c r="R180" s="10"/>
      <c r="S180" s="10"/>
      <c r="T180" s="10"/>
    </row>
    <row r="181" spans="1:20" ht="12" hidden="1">
      <c r="A181" s="27" t="s">
        <v>29</v>
      </c>
      <c r="B181" s="5">
        <v>526720</v>
      </c>
      <c r="C181" s="5">
        <v>257650</v>
      </c>
      <c r="D181" s="5">
        <v>269070</v>
      </c>
      <c r="E181" s="5">
        <v>247784</v>
      </c>
      <c r="F181" s="5">
        <v>122532</v>
      </c>
      <c r="G181" s="5">
        <v>125252</v>
      </c>
      <c r="H181" s="5">
        <v>278936</v>
      </c>
      <c r="I181" s="5">
        <v>135118</v>
      </c>
      <c r="J181" s="5">
        <v>143818</v>
      </c>
      <c r="K181" s="10">
        <f t="shared" si="19"/>
        <v>0</v>
      </c>
      <c r="L181" s="10">
        <f t="shared" si="19"/>
        <v>0</v>
      </c>
      <c r="M181" s="10">
        <f t="shared" si="19"/>
        <v>0</v>
      </c>
      <c r="N181" s="10"/>
      <c r="O181" s="10"/>
      <c r="P181" s="10"/>
      <c r="Q181" s="10"/>
      <c r="R181" s="10"/>
      <c r="S181" s="10"/>
      <c r="T181" s="10"/>
    </row>
    <row r="182" spans="1:20" ht="12" hidden="1">
      <c r="A182" s="27" t="s">
        <v>30</v>
      </c>
      <c r="B182" s="5">
        <v>527250</v>
      </c>
      <c r="C182" s="5">
        <v>257888</v>
      </c>
      <c r="D182" s="5">
        <v>269362</v>
      </c>
      <c r="E182" s="5">
        <v>248042</v>
      </c>
      <c r="F182" s="5">
        <v>122653</v>
      </c>
      <c r="G182" s="5">
        <v>125389</v>
      </c>
      <c r="H182" s="5">
        <v>279208</v>
      </c>
      <c r="I182" s="5">
        <v>135235</v>
      </c>
      <c r="J182" s="5">
        <v>143973</v>
      </c>
      <c r="K182" s="10">
        <f t="shared" si="19"/>
        <v>0</v>
      </c>
      <c r="L182" s="10">
        <f t="shared" si="19"/>
        <v>0</v>
      </c>
      <c r="M182" s="10">
        <f t="shared" si="19"/>
        <v>0</v>
      </c>
      <c r="N182" s="10"/>
      <c r="O182" s="10"/>
      <c r="P182" s="10"/>
      <c r="Q182" s="10"/>
      <c r="R182" s="10"/>
      <c r="S182" s="10"/>
      <c r="T182" s="10"/>
    </row>
    <row r="183" spans="1:20" s="45" customFormat="1" ht="12">
      <c r="A183" s="11" t="s">
        <v>347</v>
      </c>
      <c r="B183" s="43">
        <v>533601</v>
      </c>
      <c r="C183" s="43">
        <v>260616</v>
      </c>
      <c r="D183" s="43">
        <v>272985</v>
      </c>
      <c r="E183" s="43">
        <v>250815</v>
      </c>
      <c r="F183" s="43">
        <v>123800</v>
      </c>
      <c r="G183" s="43">
        <v>127015</v>
      </c>
      <c r="H183" s="43">
        <v>282786</v>
      </c>
      <c r="I183" s="43">
        <v>136816</v>
      </c>
      <c r="J183" s="43">
        <v>145970</v>
      </c>
      <c r="K183" s="44">
        <f t="shared" si="19"/>
        <v>0</v>
      </c>
      <c r="L183" s="44">
        <f t="shared" si="19"/>
        <v>0</v>
      </c>
      <c r="M183" s="44">
        <f t="shared" si="19"/>
        <v>0</v>
      </c>
      <c r="N183" s="44"/>
      <c r="O183" s="44"/>
      <c r="P183" s="44"/>
      <c r="Q183" s="44"/>
      <c r="R183" s="44"/>
      <c r="S183" s="44"/>
      <c r="T183" s="44"/>
    </row>
    <row r="184" spans="1:20" ht="12" hidden="1">
      <c r="A184" s="27" t="s">
        <v>19</v>
      </c>
      <c r="B184" s="5">
        <v>527767</v>
      </c>
      <c r="C184" s="5">
        <v>258113</v>
      </c>
      <c r="D184" s="5">
        <v>269654</v>
      </c>
      <c r="E184" s="5">
        <v>248248</v>
      </c>
      <c r="F184" s="5">
        <v>122745</v>
      </c>
      <c r="G184" s="5">
        <v>125503</v>
      </c>
      <c r="H184" s="5">
        <v>279519</v>
      </c>
      <c r="I184" s="5">
        <v>135368</v>
      </c>
      <c r="J184" s="5">
        <v>144151</v>
      </c>
      <c r="K184" s="10">
        <f t="shared" si="19"/>
        <v>0</v>
      </c>
      <c r="L184" s="10">
        <f t="shared" si="19"/>
        <v>0</v>
      </c>
      <c r="M184" s="10">
        <f t="shared" si="19"/>
        <v>0</v>
      </c>
      <c r="N184" s="10"/>
      <c r="O184" s="10"/>
      <c r="P184" s="10"/>
      <c r="Q184" s="10"/>
      <c r="R184" s="10"/>
      <c r="S184" s="10"/>
      <c r="T184" s="10"/>
    </row>
    <row r="185" spans="1:20" ht="12" hidden="1">
      <c r="A185" s="27" t="s">
        <v>20</v>
      </c>
      <c r="B185" s="5">
        <v>528232</v>
      </c>
      <c r="C185" s="5">
        <v>258300</v>
      </c>
      <c r="D185" s="5">
        <v>269932</v>
      </c>
      <c r="E185" s="5">
        <v>248480</v>
      </c>
      <c r="F185" s="5">
        <v>122833</v>
      </c>
      <c r="G185" s="5">
        <v>125647</v>
      </c>
      <c r="H185" s="5">
        <v>279752</v>
      </c>
      <c r="I185" s="5">
        <v>135467</v>
      </c>
      <c r="J185" s="5">
        <v>144285</v>
      </c>
      <c r="K185" s="10">
        <f t="shared" si="19"/>
        <v>0</v>
      </c>
      <c r="L185" s="10">
        <f t="shared" si="19"/>
        <v>0</v>
      </c>
      <c r="M185" s="10">
        <f t="shared" si="19"/>
        <v>0</v>
      </c>
      <c r="N185" s="10"/>
      <c r="O185" s="10"/>
      <c r="P185" s="10"/>
      <c r="Q185" s="10"/>
      <c r="R185" s="10"/>
      <c r="S185" s="10"/>
      <c r="T185" s="10"/>
    </row>
    <row r="186" spans="1:20" ht="12" hidden="1">
      <c r="A186" s="27" t="s">
        <v>290</v>
      </c>
      <c r="B186" s="5">
        <v>528799</v>
      </c>
      <c r="C186" s="5">
        <v>258532</v>
      </c>
      <c r="D186" s="5">
        <v>270267</v>
      </c>
      <c r="E186" s="5">
        <v>248725</v>
      </c>
      <c r="F186" s="5">
        <v>122920</v>
      </c>
      <c r="G186" s="5">
        <v>125805</v>
      </c>
      <c r="H186" s="5">
        <v>280074</v>
      </c>
      <c r="I186" s="5">
        <v>135612</v>
      </c>
      <c r="J186" s="5">
        <v>144462</v>
      </c>
      <c r="K186" s="10">
        <f aca="true" t="shared" si="20" ref="K186:M198">B186-E186-H186</f>
        <v>0</v>
      </c>
      <c r="L186" s="10">
        <f t="shared" si="20"/>
        <v>0</v>
      </c>
      <c r="M186" s="10">
        <f t="shared" si="20"/>
        <v>0</v>
      </c>
      <c r="N186" s="10"/>
      <c r="O186" s="10"/>
      <c r="P186" s="10"/>
      <c r="Q186" s="10"/>
      <c r="R186" s="10"/>
      <c r="S186" s="10"/>
      <c r="T186" s="10"/>
    </row>
    <row r="187" spans="1:20" ht="12" hidden="1">
      <c r="A187" s="27" t="s">
        <v>22</v>
      </c>
      <c r="B187" s="5">
        <v>529281</v>
      </c>
      <c r="C187" s="5">
        <v>258719</v>
      </c>
      <c r="D187" s="5">
        <v>270562</v>
      </c>
      <c r="E187" s="5">
        <v>248939</v>
      </c>
      <c r="F187" s="5">
        <v>122987</v>
      </c>
      <c r="G187" s="5">
        <v>125952</v>
      </c>
      <c r="H187" s="5">
        <v>280342</v>
      </c>
      <c r="I187" s="5">
        <v>135732</v>
      </c>
      <c r="J187" s="5">
        <v>144610</v>
      </c>
      <c r="K187" s="10">
        <f t="shared" si="20"/>
        <v>0</v>
      </c>
      <c r="L187" s="10">
        <f t="shared" si="20"/>
        <v>0</v>
      </c>
      <c r="M187" s="10">
        <f t="shared" si="20"/>
        <v>0</v>
      </c>
      <c r="N187" s="10"/>
      <c r="O187" s="10"/>
      <c r="P187" s="10"/>
      <c r="Q187" s="10"/>
      <c r="R187" s="10"/>
      <c r="S187" s="10"/>
      <c r="T187" s="10"/>
    </row>
    <row r="188" spans="1:20" ht="12" hidden="1">
      <c r="A188" s="27" t="s">
        <v>23</v>
      </c>
      <c r="B188" s="5">
        <v>529784</v>
      </c>
      <c r="C188" s="5">
        <v>258934</v>
      </c>
      <c r="D188" s="5">
        <v>270850</v>
      </c>
      <c r="E188" s="5">
        <v>249149</v>
      </c>
      <c r="F188" s="5">
        <v>123067</v>
      </c>
      <c r="G188" s="5">
        <v>126082</v>
      </c>
      <c r="H188" s="5">
        <v>280635</v>
      </c>
      <c r="I188" s="5">
        <v>135867</v>
      </c>
      <c r="J188" s="5">
        <v>144768</v>
      </c>
      <c r="K188" s="10">
        <f t="shared" si="20"/>
        <v>0</v>
      </c>
      <c r="L188" s="10">
        <f t="shared" si="20"/>
        <v>0</v>
      </c>
      <c r="M188" s="10">
        <f t="shared" si="20"/>
        <v>0</v>
      </c>
      <c r="N188" s="10"/>
      <c r="O188" s="10"/>
      <c r="P188" s="10"/>
      <c r="Q188" s="10"/>
      <c r="R188" s="10"/>
      <c r="S188" s="10"/>
      <c r="T188" s="10"/>
    </row>
    <row r="189" spans="1:20" ht="12" hidden="1">
      <c r="A189" s="27" t="s">
        <v>24</v>
      </c>
      <c r="B189" s="5">
        <v>530277</v>
      </c>
      <c r="C189" s="5">
        <v>259144</v>
      </c>
      <c r="D189" s="5">
        <v>271133</v>
      </c>
      <c r="E189" s="5">
        <v>249389</v>
      </c>
      <c r="F189" s="5">
        <v>123163</v>
      </c>
      <c r="G189" s="5">
        <v>126226</v>
      </c>
      <c r="H189" s="5">
        <v>280888</v>
      </c>
      <c r="I189" s="5">
        <v>135981</v>
      </c>
      <c r="J189" s="5">
        <v>144907</v>
      </c>
      <c r="K189" s="10">
        <f t="shared" si="20"/>
        <v>0</v>
      </c>
      <c r="L189" s="10">
        <f t="shared" si="20"/>
        <v>0</v>
      </c>
      <c r="M189" s="10">
        <f t="shared" si="20"/>
        <v>0</v>
      </c>
      <c r="N189" s="10"/>
      <c r="O189" s="10"/>
      <c r="P189" s="10"/>
      <c r="Q189" s="10"/>
      <c r="R189" s="10"/>
      <c r="S189" s="10"/>
      <c r="T189" s="10"/>
    </row>
    <row r="190" spans="1:20" ht="12" hidden="1">
      <c r="A190" s="27" t="s">
        <v>25</v>
      </c>
      <c r="B190" s="5">
        <v>530756</v>
      </c>
      <c r="C190" s="5">
        <v>259348</v>
      </c>
      <c r="D190" s="5">
        <v>271408</v>
      </c>
      <c r="E190" s="5">
        <v>249602</v>
      </c>
      <c r="F190" s="5">
        <v>123257</v>
      </c>
      <c r="G190" s="5">
        <v>126345</v>
      </c>
      <c r="H190" s="5">
        <v>281154</v>
      </c>
      <c r="I190" s="5">
        <v>136091</v>
      </c>
      <c r="J190" s="5">
        <v>145063</v>
      </c>
      <c r="K190" s="10">
        <f t="shared" si="20"/>
        <v>0</v>
      </c>
      <c r="L190" s="10">
        <f t="shared" si="20"/>
        <v>0</v>
      </c>
      <c r="M190" s="10">
        <f t="shared" si="20"/>
        <v>0</v>
      </c>
      <c r="N190" s="10"/>
      <c r="O190" s="10"/>
      <c r="P190" s="10"/>
      <c r="Q190" s="10"/>
      <c r="R190" s="10"/>
      <c r="S190" s="10"/>
      <c r="T190" s="10"/>
    </row>
    <row r="191" spans="1:20" ht="12" hidden="1">
      <c r="A191" s="27" t="s">
        <v>26</v>
      </c>
      <c r="B191" s="5">
        <v>531435</v>
      </c>
      <c r="C191" s="5">
        <v>259635</v>
      </c>
      <c r="D191" s="5">
        <v>271800</v>
      </c>
      <c r="E191" s="5">
        <v>249918</v>
      </c>
      <c r="F191" s="5">
        <v>123409</v>
      </c>
      <c r="G191" s="5">
        <v>126509</v>
      </c>
      <c r="H191" s="5">
        <v>281517</v>
      </c>
      <c r="I191" s="5">
        <v>136226</v>
      </c>
      <c r="J191" s="5">
        <v>145291</v>
      </c>
      <c r="K191" s="10">
        <f t="shared" si="20"/>
        <v>0</v>
      </c>
      <c r="L191" s="10">
        <f t="shared" si="20"/>
        <v>0</v>
      </c>
      <c r="M191" s="10">
        <f t="shared" si="20"/>
        <v>0</v>
      </c>
      <c r="N191" s="10"/>
      <c r="O191" s="10"/>
      <c r="P191" s="10"/>
      <c r="Q191" s="10"/>
      <c r="R191" s="10"/>
      <c r="S191" s="10"/>
      <c r="T191" s="10"/>
    </row>
    <row r="192" spans="1:20" ht="12" hidden="1">
      <c r="A192" s="27" t="s">
        <v>291</v>
      </c>
      <c r="B192" s="5">
        <v>532061</v>
      </c>
      <c r="C192" s="5">
        <v>259913</v>
      </c>
      <c r="D192" s="5">
        <v>272148</v>
      </c>
      <c r="E192" s="5">
        <v>250180</v>
      </c>
      <c r="F192" s="5">
        <v>123526</v>
      </c>
      <c r="G192" s="5">
        <v>126654</v>
      </c>
      <c r="H192" s="5">
        <v>281881</v>
      </c>
      <c r="I192" s="5">
        <v>136387</v>
      </c>
      <c r="J192" s="5">
        <v>145494</v>
      </c>
      <c r="K192" s="10">
        <f t="shared" si="20"/>
        <v>0</v>
      </c>
      <c r="L192" s="10">
        <f t="shared" si="20"/>
        <v>0</v>
      </c>
      <c r="M192" s="10">
        <f t="shared" si="20"/>
        <v>0</v>
      </c>
      <c r="N192" s="10"/>
      <c r="O192" s="10"/>
      <c r="P192" s="10"/>
      <c r="Q192" s="10"/>
      <c r="R192" s="10"/>
      <c r="S192" s="10"/>
      <c r="T192" s="10"/>
    </row>
    <row r="193" spans="1:20" ht="12" hidden="1">
      <c r="A193" s="27" t="s">
        <v>28</v>
      </c>
      <c r="B193" s="5">
        <v>532600</v>
      </c>
      <c r="C193" s="5">
        <v>260185</v>
      </c>
      <c r="D193" s="5">
        <v>272415</v>
      </c>
      <c r="E193" s="5">
        <v>250407</v>
      </c>
      <c r="F193" s="5">
        <v>123639</v>
      </c>
      <c r="G193" s="5">
        <v>126768</v>
      </c>
      <c r="H193" s="5">
        <v>282193</v>
      </c>
      <c r="I193" s="5">
        <v>136546</v>
      </c>
      <c r="J193" s="5">
        <v>145647</v>
      </c>
      <c r="K193" s="10">
        <f t="shared" si="20"/>
        <v>0</v>
      </c>
      <c r="L193" s="10">
        <f t="shared" si="20"/>
        <v>0</v>
      </c>
      <c r="M193" s="10">
        <f t="shared" si="20"/>
        <v>0</v>
      </c>
      <c r="N193" s="10"/>
      <c r="O193" s="10"/>
      <c r="P193" s="10"/>
      <c r="Q193" s="10"/>
      <c r="R193" s="10"/>
      <c r="S193" s="10"/>
      <c r="T193" s="10"/>
    </row>
    <row r="194" spans="1:20" ht="12" hidden="1">
      <c r="A194" s="27" t="s">
        <v>29</v>
      </c>
      <c r="B194" s="5">
        <v>533139</v>
      </c>
      <c r="C194" s="5">
        <v>260423</v>
      </c>
      <c r="D194" s="5">
        <v>272716</v>
      </c>
      <c r="E194" s="5">
        <v>250606</v>
      </c>
      <c r="F194" s="5">
        <v>123719</v>
      </c>
      <c r="G194" s="5">
        <v>126887</v>
      </c>
      <c r="H194" s="5">
        <v>282533</v>
      </c>
      <c r="I194" s="5">
        <v>136704</v>
      </c>
      <c r="J194" s="5">
        <v>145829</v>
      </c>
      <c r="K194" s="10">
        <f t="shared" si="20"/>
        <v>0</v>
      </c>
      <c r="L194" s="10">
        <f t="shared" si="20"/>
        <v>0</v>
      </c>
      <c r="M194" s="10">
        <f t="shared" si="20"/>
        <v>0</v>
      </c>
      <c r="N194" s="10"/>
      <c r="O194" s="10"/>
      <c r="P194" s="10"/>
      <c r="Q194" s="10"/>
      <c r="R194" s="10"/>
      <c r="S194" s="10"/>
      <c r="T194" s="10"/>
    </row>
    <row r="195" spans="1:20" ht="12" hidden="1">
      <c r="A195" s="27" t="s">
        <v>30</v>
      </c>
      <c r="B195" s="5">
        <v>533601</v>
      </c>
      <c r="C195" s="5">
        <v>260616</v>
      </c>
      <c r="D195" s="5">
        <v>272985</v>
      </c>
      <c r="E195" s="5">
        <v>250815</v>
      </c>
      <c r="F195" s="5">
        <v>123800</v>
      </c>
      <c r="G195" s="5">
        <v>127015</v>
      </c>
      <c r="H195" s="5">
        <v>282786</v>
      </c>
      <c r="I195" s="5">
        <v>136816</v>
      </c>
      <c r="J195" s="5">
        <v>145970</v>
      </c>
      <c r="K195" s="10">
        <f t="shared" si="20"/>
        <v>0</v>
      </c>
      <c r="L195" s="10">
        <f t="shared" si="20"/>
        <v>0</v>
      </c>
      <c r="M195" s="10">
        <f t="shared" si="20"/>
        <v>0</v>
      </c>
      <c r="N195" s="10"/>
      <c r="O195" s="10"/>
      <c r="P195" s="10"/>
      <c r="Q195" s="10"/>
      <c r="R195" s="10"/>
      <c r="S195" s="10"/>
      <c r="T195" s="10"/>
    </row>
    <row r="196" spans="1:20" s="45" customFormat="1" ht="12">
      <c r="A196" s="11" t="s">
        <v>348</v>
      </c>
      <c r="B196" s="43">
        <v>540023</v>
      </c>
      <c r="C196" s="43">
        <v>263252</v>
      </c>
      <c r="D196" s="43">
        <v>276771</v>
      </c>
      <c r="E196" s="43">
        <v>253716</v>
      </c>
      <c r="F196" s="43">
        <v>124920</v>
      </c>
      <c r="G196" s="43">
        <v>128796</v>
      </c>
      <c r="H196" s="43">
        <v>286307</v>
      </c>
      <c r="I196" s="43">
        <v>138332</v>
      </c>
      <c r="J196" s="43">
        <v>147975</v>
      </c>
      <c r="K196" s="44">
        <f t="shared" si="20"/>
        <v>0</v>
      </c>
      <c r="L196" s="44">
        <f t="shared" si="20"/>
        <v>0</v>
      </c>
      <c r="M196" s="44">
        <f t="shared" si="20"/>
        <v>0</v>
      </c>
      <c r="N196" s="44"/>
      <c r="O196" s="44"/>
      <c r="P196" s="44"/>
      <c r="Q196" s="44"/>
      <c r="R196" s="44"/>
      <c r="S196" s="44"/>
      <c r="T196" s="44"/>
    </row>
    <row r="197" spans="1:20" ht="12" hidden="1">
      <c r="A197" s="27" t="s">
        <v>19</v>
      </c>
      <c r="B197" s="5">
        <v>534007</v>
      </c>
      <c r="C197" s="5">
        <v>260788</v>
      </c>
      <c r="D197" s="5">
        <v>273219</v>
      </c>
      <c r="E197" s="5">
        <v>251029</v>
      </c>
      <c r="F197" s="5">
        <v>123894</v>
      </c>
      <c r="G197" s="5">
        <v>127135</v>
      </c>
      <c r="H197" s="5">
        <v>282978</v>
      </c>
      <c r="I197" s="5">
        <v>136894</v>
      </c>
      <c r="J197" s="5">
        <v>146084</v>
      </c>
      <c r="K197" s="10">
        <f t="shared" si="20"/>
        <v>0</v>
      </c>
      <c r="L197" s="10">
        <f t="shared" si="20"/>
        <v>0</v>
      </c>
      <c r="M197" s="10">
        <f t="shared" si="20"/>
        <v>0</v>
      </c>
      <c r="N197" s="10"/>
      <c r="O197" s="10"/>
      <c r="P197" s="10"/>
      <c r="Q197" s="10"/>
      <c r="R197" s="10"/>
      <c r="S197" s="10"/>
      <c r="T197" s="10"/>
    </row>
    <row r="198" spans="1:20" ht="12" hidden="1">
      <c r="A198" s="27" t="s">
        <v>314</v>
      </c>
      <c r="B198" s="5">
        <v>534561</v>
      </c>
      <c r="C198" s="5">
        <v>260983</v>
      </c>
      <c r="D198" s="5">
        <v>273578</v>
      </c>
      <c r="E198" s="5">
        <v>251290</v>
      </c>
      <c r="F198" s="5">
        <v>123965</v>
      </c>
      <c r="G198" s="5">
        <v>127325</v>
      </c>
      <c r="H198" s="5">
        <v>283271</v>
      </c>
      <c r="I198" s="5">
        <v>137018</v>
      </c>
      <c r="J198" s="5">
        <v>146253</v>
      </c>
      <c r="K198" s="10">
        <f t="shared" si="20"/>
        <v>0</v>
      </c>
      <c r="L198" s="10">
        <f t="shared" si="20"/>
        <v>0</v>
      </c>
      <c r="M198" s="10">
        <f t="shared" si="20"/>
        <v>0</v>
      </c>
      <c r="N198" s="10"/>
      <c r="O198" s="10"/>
      <c r="P198" s="10"/>
      <c r="Q198" s="10"/>
      <c r="R198" s="10"/>
      <c r="S198" s="10"/>
      <c r="T198" s="10"/>
    </row>
    <row r="199" spans="1:20" ht="12" hidden="1">
      <c r="A199" s="27" t="s">
        <v>290</v>
      </c>
      <c r="B199" s="5">
        <v>534981</v>
      </c>
      <c r="C199" s="5">
        <v>261179</v>
      </c>
      <c r="D199" s="5">
        <v>273802</v>
      </c>
      <c r="E199" s="5">
        <v>251516</v>
      </c>
      <c r="F199" s="5">
        <v>124061</v>
      </c>
      <c r="G199" s="5">
        <v>127455</v>
      </c>
      <c r="H199" s="5">
        <v>283465</v>
      </c>
      <c r="I199" s="5">
        <v>137118</v>
      </c>
      <c r="J199" s="5">
        <v>146347</v>
      </c>
      <c r="K199" s="10">
        <f aca="true" t="shared" si="21" ref="K199:M211">B199-E199-H199</f>
        <v>0</v>
      </c>
      <c r="L199" s="10">
        <f t="shared" si="21"/>
        <v>0</v>
      </c>
      <c r="M199" s="10">
        <f t="shared" si="21"/>
        <v>0</v>
      </c>
      <c r="N199" s="10"/>
      <c r="O199" s="10"/>
      <c r="P199" s="10"/>
      <c r="Q199" s="10"/>
      <c r="R199" s="10"/>
      <c r="S199" s="10"/>
      <c r="T199" s="10"/>
    </row>
    <row r="200" spans="1:20" ht="12" hidden="1">
      <c r="A200" s="27" t="s">
        <v>315</v>
      </c>
      <c r="B200" s="5">
        <v>535492</v>
      </c>
      <c r="C200" s="5">
        <v>261383</v>
      </c>
      <c r="D200" s="5">
        <v>274109</v>
      </c>
      <c r="E200" s="5">
        <v>251724</v>
      </c>
      <c r="F200" s="5">
        <v>124128</v>
      </c>
      <c r="G200" s="5">
        <v>127596</v>
      </c>
      <c r="H200" s="5">
        <v>283768</v>
      </c>
      <c r="I200" s="5">
        <v>137255</v>
      </c>
      <c r="J200" s="5">
        <v>146513</v>
      </c>
      <c r="K200" s="10">
        <f t="shared" si="21"/>
        <v>0</v>
      </c>
      <c r="L200" s="10">
        <f t="shared" si="21"/>
        <v>0</v>
      </c>
      <c r="M200" s="10">
        <f t="shared" si="21"/>
        <v>0</v>
      </c>
      <c r="N200" s="10"/>
      <c r="O200" s="10"/>
      <c r="P200" s="10"/>
      <c r="Q200" s="10"/>
      <c r="R200" s="10"/>
      <c r="S200" s="10"/>
      <c r="T200" s="10"/>
    </row>
    <row r="201" spans="1:20" ht="12" hidden="1">
      <c r="A201" s="27" t="s">
        <v>316</v>
      </c>
      <c r="B201" s="5">
        <v>535953</v>
      </c>
      <c r="C201" s="5">
        <v>261562</v>
      </c>
      <c r="D201" s="5">
        <v>274391</v>
      </c>
      <c r="E201" s="5">
        <v>251965</v>
      </c>
      <c r="F201" s="5">
        <v>124225</v>
      </c>
      <c r="G201" s="5">
        <v>127740</v>
      </c>
      <c r="H201" s="5">
        <v>283988</v>
      </c>
      <c r="I201" s="5">
        <v>137337</v>
      </c>
      <c r="J201" s="5">
        <v>146651</v>
      </c>
      <c r="K201" s="10">
        <f t="shared" si="21"/>
        <v>0</v>
      </c>
      <c r="L201" s="10">
        <f t="shared" si="21"/>
        <v>0</v>
      </c>
      <c r="M201" s="10">
        <f t="shared" si="21"/>
        <v>0</v>
      </c>
      <c r="N201" s="10"/>
      <c r="O201" s="10"/>
      <c r="P201" s="10"/>
      <c r="Q201" s="10"/>
      <c r="R201" s="10"/>
      <c r="S201" s="10"/>
      <c r="T201" s="10"/>
    </row>
    <row r="202" spans="1:20" ht="12" hidden="1">
      <c r="A202" s="27" t="s">
        <v>317</v>
      </c>
      <c r="B202" s="5">
        <v>536509</v>
      </c>
      <c r="C202" s="5">
        <v>261798</v>
      </c>
      <c r="D202" s="5">
        <v>274711</v>
      </c>
      <c r="E202" s="5">
        <v>252174</v>
      </c>
      <c r="F202" s="5">
        <v>124311</v>
      </c>
      <c r="G202" s="5">
        <v>127863</v>
      </c>
      <c r="H202" s="5">
        <v>284335</v>
      </c>
      <c r="I202" s="5">
        <v>137487</v>
      </c>
      <c r="J202" s="5">
        <v>146848</v>
      </c>
      <c r="K202" s="10">
        <f t="shared" si="21"/>
        <v>0</v>
      </c>
      <c r="L202" s="10">
        <f t="shared" si="21"/>
        <v>0</v>
      </c>
      <c r="M202" s="10">
        <f t="shared" si="21"/>
        <v>0</v>
      </c>
      <c r="N202" s="10"/>
      <c r="O202" s="10"/>
      <c r="P202" s="10"/>
      <c r="Q202" s="10"/>
      <c r="R202" s="10"/>
      <c r="S202" s="10"/>
      <c r="T202" s="10"/>
    </row>
    <row r="203" spans="1:20" ht="12" hidden="1">
      <c r="A203" s="27" t="s">
        <v>318</v>
      </c>
      <c r="B203" s="5">
        <v>537103</v>
      </c>
      <c r="C203" s="5">
        <v>262028</v>
      </c>
      <c r="D203" s="5">
        <v>275075</v>
      </c>
      <c r="E203" s="5">
        <v>252457</v>
      </c>
      <c r="F203" s="5">
        <v>124422</v>
      </c>
      <c r="G203" s="5">
        <v>128035</v>
      </c>
      <c r="H203" s="5">
        <v>284646</v>
      </c>
      <c r="I203" s="5">
        <v>137606</v>
      </c>
      <c r="J203" s="5">
        <v>147040</v>
      </c>
      <c r="K203" s="10">
        <f t="shared" si="21"/>
        <v>0</v>
      </c>
      <c r="L203" s="10">
        <f t="shared" si="21"/>
        <v>0</v>
      </c>
      <c r="M203" s="10">
        <f t="shared" si="21"/>
        <v>0</v>
      </c>
      <c r="N203" s="10"/>
      <c r="O203" s="10"/>
      <c r="P203" s="10"/>
      <c r="Q203" s="10"/>
      <c r="R203" s="10"/>
      <c r="S203" s="10"/>
      <c r="T203" s="10"/>
    </row>
    <row r="204" spans="1:20" ht="12" hidden="1">
      <c r="A204" s="27" t="s">
        <v>26</v>
      </c>
      <c r="B204" s="5">
        <v>537766</v>
      </c>
      <c r="C204" s="5">
        <v>262303</v>
      </c>
      <c r="D204" s="5">
        <v>275463</v>
      </c>
      <c r="E204" s="5">
        <v>252756</v>
      </c>
      <c r="F204" s="5">
        <v>124526</v>
      </c>
      <c r="G204" s="5">
        <v>128230</v>
      </c>
      <c r="H204" s="5">
        <v>285010</v>
      </c>
      <c r="I204" s="5">
        <v>137777</v>
      </c>
      <c r="J204" s="5">
        <v>147233</v>
      </c>
      <c r="K204" s="10">
        <f t="shared" si="21"/>
        <v>0</v>
      </c>
      <c r="L204" s="10">
        <f t="shared" si="21"/>
        <v>0</v>
      </c>
      <c r="M204" s="10">
        <f t="shared" si="21"/>
        <v>0</v>
      </c>
      <c r="N204" s="10"/>
      <c r="O204" s="10"/>
      <c r="P204" s="10"/>
      <c r="Q204" s="10"/>
      <c r="R204" s="10"/>
      <c r="S204" s="10"/>
      <c r="T204" s="10"/>
    </row>
    <row r="205" spans="1:20" ht="12" hidden="1">
      <c r="A205" s="27" t="s">
        <v>291</v>
      </c>
      <c r="B205" s="5">
        <v>538439</v>
      </c>
      <c r="C205" s="5">
        <v>262580</v>
      </c>
      <c r="D205" s="5">
        <v>275859</v>
      </c>
      <c r="E205" s="5">
        <v>253050</v>
      </c>
      <c r="F205" s="5">
        <v>124646</v>
      </c>
      <c r="G205" s="5">
        <v>128404</v>
      </c>
      <c r="H205" s="5">
        <v>285389</v>
      </c>
      <c r="I205" s="5">
        <v>137934</v>
      </c>
      <c r="J205" s="5">
        <v>147455</v>
      </c>
      <c r="K205" s="10">
        <f t="shared" si="21"/>
        <v>0</v>
      </c>
      <c r="L205" s="10">
        <f t="shared" si="21"/>
        <v>0</v>
      </c>
      <c r="M205" s="10">
        <f t="shared" si="21"/>
        <v>0</v>
      </c>
      <c r="N205" s="10"/>
      <c r="O205" s="10"/>
      <c r="P205" s="10"/>
      <c r="Q205" s="10"/>
      <c r="R205" s="10"/>
      <c r="S205" s="10"/>
      <c r="T205" s="10"/>
    </row>
    <row r="206" spans="1:20" ht="12" hidden="1">
      <c r="A206" s="27" t="s">
        <v>28</v>
      </c>
      <c r="B206" s="5">
        <v>538994</v>
      </c>
      <c r="C206" s="5">
        <v>262794</v>
      </c>
      <c r="D206" s="5">
        <v>276200</v>
      </c>
      <c r="E206" s="5">
        <v>253257</v>
      </c>
      <c r="F206" s="5">
        <v>124732</v>
      </c>
      <c r="G206" s="5">
        <v>128525</v>
      </c>
      <c r="H206" s="5">
        <v>285737</v>
      </c>
      <c r="I206" s="5">
        <v>138062</v>
      </c>
      <c r="J206" s="5">
        <v>147675</v>
      </c>
      <c r="K206" s="10">
        <f t="shared" si="21"/>
        <v>0</v>
      </c>
      <c r="L206" s="10">
        <f t="shared" si="21"/>
        <v>0</v>
      </c>
      <c r="M206" s="10">
        <f t="shared" si="21"/>
        <v>0</v>
      </c>
      <c r="N206" s="10"/>
      <c r="O206" s="10"/>
      <c r="P206" s="10"/>
      <c r="Q206" s="10"/>
      <c r="R206" s="10"/>
      <c r="S206" s="10"/>
      <c r="T206" s="10"/>
    </row>
    <row r="207" spans="1:20" ht="12" hidden="1">
      <c r="A207" s="27" t="s">
        <v>29</v>
      </c>
      <c r="B207" s="5">
        <v>539435</v>
      </c>
      <c r="C207" s="5">
        <v>263001</v>
      </c>
      <c r="D207" s="5">
        <v>276434</v>
      </c>
      <c r="E207" s="5">
        <v>253452</v>
      </c>
      <c r="F207" s="5">
        <v>124819</v>
      </c>
      <c r="G207" s="5">
        <v>128633</v>
      </c>
      <c r="H207" s="5">
        <v>285983</v>
      </c>
      <c r="I207" s="5">
        <v>138182</v>
      </c>
      <c r="J207" s="5">
        <v>147801</v>
      </c>
      <c r="K207" s="10">
        <f t="shared" si="21"/>
        <v>0</v>
      </c>
      <c r="L207" s="10">
        <f t="shared" si="21"/>
        <v>0</v>
      </c>
      <c r="M207" s="10">
        <f t="shared" si="21"/>
        <v>0</v>
      </c>
      <c r="N207" s="10"/>
      <c r="O207" s="10"/>
      <c r="P207" s="10"/>
      <c r="Q207" s="10"/>
      <c r="R207" s="10"/>
      <c r="S207" s="10"/>
      <c r="T207" s="10"/>
    </row>
    <row r="208" spans="1:20" ht="12" hidden="1">
      <c r="A208" s="27" t="s">
        <v>30</v>
      </c>
      <c r="B208" s="5">
        <v>540023</v>
      </c>
      <c r="C208" s="5">
        <v>263252</v>
      </c>
      <c r="D208" s="5">
        <v>276771</v>
      </c>
      <c r="E208" s="5">
        <v>253716</v>
      </c>
      <c r="F208" s="5">
        <v>124920</v>
      </c>
      <c r="G208" s="5">
        <v>128796</v>
      </c>
      <c r="H208" s="5">
        <v>286307</v>
      </c>
      <c r="I208" s="5">
        <v>138332</v>
      </c>
      <c r="J208" s="5">
        <v>147975</v>
      </c>
      <c r="K208" s="10">
        <f t="shared" si="21"/>
        <v>0</v>
      </c>
      <c r="L208" s="10">
        <f t="shared" si="21"/>
        <v>0</v>
      </c>
      <c r="M208" s="10">
        <f t="shared" si="21"/>
        <v>0</v>
      </c>
      <c r="N208" s="10"/>
      <c r="O208" s="10"/>
      <c r="P208" s="10"/>
      <c r="Q208" s="10"/>
      <c r="R208" s="10"/>
      <c r="S208" s="10"/>
      <c r="T208" s="10"/>
    </row>
    <row r="209" spans="1:20" s="45" customFormat="1" ht="12">
      <c r="A209" s="11" t="s">
        <v>349</v>
      </c>
      <c r="B209" s="43">
        <v>546698</v>
      </c>
      <c r="C209" s="43">
        <v>266041</v>
      </c>
      <c r="D209" s="43">
        <v>280657</v>
      </c>
      <c r="E209" s="43">
        <v>256730</v>
      </c>
      <c r="F209" s="43">
        <v>126144</v>
      </c>
      <c r="G209" s="43">
        <v>130586</v>
      </c>
      <c r="H209" s="43">
        <v>289968</v>
      </c>
      <c r="I209" s="43">
        <v>139897</v>
      </c>
      <c r="J209" s="43">
        <v>150071</v>
      </c>
      <c r="K209" s="44">
        <f t="shared" si="21"/>
        <v>0</v>
      </c>
      <c r="L209" s="44">
        <f t="shared" si="21"/>
        <v>0</v>
      </c>
      <c r="M209" s="44">
        <f t="shared" si="21"/>
        <v>0</v>
      </c>
      <c r="N209" s="44"/>
      <c r="O209" s="44"/>
      <c r="P209" s="44"/>
      <c r="Q209" s="44"/>
      <c r="R209" s="44"/>
      <c r="S209" s="44"/>
      <c r="T209" s="44"/>
    </row>
    <row r="210" spans="1:20" ht="12" hidden="1">
      <c r="A210" s="27" t="s">
        <v>19</v>
      </c>
      <c r="B210" s="5">
        <v>540583</v>
      </c>
      <c r="C210" s="5">
        <v>263487</v>
      </c>
      <c r="D210" s="5">
        <v>277096</v>
      </c>
      <c r="E210" s="5">
        <v>253962</v>
      </c>
      <c r="F210" s="5">
        <v>125009</v>
      </c>
      <c r="G210" s="5">
        <v>128953</v>
      </c>
      <c r="H210" s="5">
        <v>286621</v>
      </c>
      <c r="I210" s="5">
        <v>138478</v>
      </c>
      <c r="J210" s="5">
        <v>148143</v>
      </c>
      <c r="K210" s="10">
        <f t="shared" si="21"/>
        <v>0</v>
      </c>
      <c r="L210" s="10">
        <f t="shared" si="21"/>
        <v>0</v>
      </c>
      <c r="M210" s="10">
        <f t="shared" si="21"/>
        <v>0</v>
      </c>
      <c r="N210" s="10"/>
      <c r="O210" s="10"/>
      <c r="P210" s="10"/>
      <c r="Q210" s="10"/>
      <c r="R210" s="10"/>
      <c r="S210" s="10"/>
      <c r="T210" s="10"/>
    </row>
    <row r="211" spans="1:20" ht="12" hidden="1">
      <c r="A211" s="27" t="s">
        <v>20</v>
      </c>
      <c r="B211" s="5">
        <v>540963</v>
      </c>
      <c r="C211" s="5">
        <v>263647</v>
      </c>
      <c r="D211" s="5">
        <v>277316</v>
      </c>
      <c r="E211" s="5">
        <v>254119</v>
      </c>
      <c r="F211" s="5">
        <v>125081</v>
      </c>
      <c r="G211" s="5">
        <v>129038</v>
      </c>
      <c r="H211" s="5">
        <v>286844</v>
      </c>
      <c r="I211" s="5">
        <v>138566</v>
      </c>
      <c r="J211" s="5">
        <v>148278</v>
      </c>
      <c r="K211" s="10">
        <f t="shared" si="21"/>
        <v>0</v>
      </c>
      <c r="L211" s="10">
        <f t="shared" si="21"/>
        <v>0</v>
      </c>
      <c r="M211" s="10">
        <f t="shared" si="21"/>
        <v>0</v>
      </c>
      <c r="N211" s="10"/>
      <c r="O211" s="10"/>
      <c r="P211" s="10"/>
      <c r="Q211" s="10"/>
      <c r="R211" s="10"/>
      <c r="S211" s="10"/>
      <c r="T211" s="10"/>
    </row>
    <row r="212" spans="1:20" ht="12" hidden="1">
      <c r="A212" s="27" t="s">
        <v>21</v>
      </c>
      <c r="B212" s="5">
        <v>541494</v>
      </c>
      <c r="C212" s="5">
        <v>263867</v>
      </c>
      <c r="D212" s="5">
        <v>277627</v>
      </c>
      <c r="E212" s="5">
        <v>254370</v>
      </c>
      <c r="F212" s="5">
        <v>125192</v>
      </c>
      <c r="G212" s="5">
        <v>129178</v>
      </c>
      <c r="H212" s="5">
        <v>287124</v>
      </c>
      <c r="I212" s="5">
        <v>138675</v>
      </c>
      <c r="J212" s="5">
        <v>148449</v>
      </c>
      <c r="K212" s="10">
        <f aca="true" t="shared" si="22" ref="K212:M224">B212-E212-H212</f>
        <v>0</v>
      </c>
      <c r="L212" s="10">
        <f t="shared" si="22"/>
        <v>0</v>
      </c>
      <c r="M212" s="10">
        <f t="shared" si="22"/>
        <v>0</v>
      </c>
      <c r="N212" s="10"/>
      <c r="O212" s="10"/>
      <c r="P212" s="10"/>
      <c r="Q212" s="10"/>
      <c r="R212" s="10"/>
      <c r="S212" s="10"/>
      <c r="T212" s="10"/>
    </row>
    <row r="213" spans="1:20" ht="12" hidden="1">
      <c r="A213" s="27" t="s">
        <v>22</v>
      </c>
      <c r="B213" s="5">
        <v>541987</v>
      </c>
      <c r="C213" s="5">
        <v>264069</v>
      </c>
      <c r="D213" s="5">
        <v>277918</v>
      </c>
      <c r="E213" s="5">
        <v>254630</v>
      </c>
      <c r="F213" s="5">
        <v>125287</v>
      </c>
      <c r="G213" s="5">
        <v>129343</v>
      </c>
      <c r="H213" s="5">
        <v>287357</v>
      </c>
      <c r="I213" s="5">
        <v>138782</v>
      </c>
      <c r="J213" s="5">
        <v>148575</v>
      </c>
      <c r="K213" s="10">
        <f t="shared" si="22"/>
        <v>0</v>
      </c>
      <c r="L213" s="10">
        <f t="shared" si="22"/>
        <v>0</v>
      </c>
      <c r="M213" s="10">
        <f t="shared" si="22"/>
        <v>0</v>
      </c>
      <c r="N213" s="10"/>
      <c r="O213" s="10"/>
      <c r="P213" s="10"/>
      <c r="Q213" s="10"/>
      <c r="R213" s="10"/>
      <c r="S213" s="10"/>
      <c r="T213" s="10"/>
    </row>
    <row r="214" spans="1:20" ht="12" hidden="1">
      <c r="A214" s="27" t="s">
        <v>23</v>
      </c>
      <c r="B214" s="5">
        <v>542460</v>
      </c>
      <c r="C214" s="5">
        <v>264246</v>
      </c>
      <c r="D214" s="5">
        <v>278214</v>
      </c>
      <c r="E214" s="5">
        <v>254871</v>
      </c>
      <c r="F214" s="5">
        <v>125383</v>
      </c>
      <c r="G214" s="5">
        <v>129488</v>
      </c>
      <c r="H214" s="5">
        <v>287589</v>
      </c>
      <c r="I214" s="5">
        <v>138863</v>
      </c>
      <c r="J214" s="5">
        <v>148726</v>
      </c>
      <c r="K214" s="10">
        <f t="shared" si="22"/>
        <v>0</v>
      </c>
      <c r="L214" s="10">
        <f t="shared" si="22"/>
        <v>0</v>
      </c>
      <c r="M214" s="10">
        <f t="shared" si="22"/>
        <v>0</v>
      </c>
      <c r="N214" s="10"/>
      <c r="O214" s="10"/>
      <c r="P214" s="10"/>
      <c r="Q214" s="10"/>
      <c r="R214" s="10"/>
      <c r="S214" s="10"/>
      <c r="T214" s="10"/>
    </row>
    <row r="215" spans="1:20" ht="12" hidden="1">
      <c r="A215" s="27" t="s">
        <v>24</v>
      </c>
      <c r="B215" s="5">
        <v>542973</v>
      </c>
      <c r="C215" s="5">
        <v>264435</v>
      </c>
      <c r="D215" s="5">
        <v>278538</v>
      </c>
      <c r="E215" s="5">
        <v>255070</v>
      </c>
      <c r="F215" s="5">
        <v>125460</v>
      </c>
      <c r="G215" s="5">
        <v>129610</v>
      </c>
      <c r="H215" s="5">
        <v>287903</v>
      </c>
      <c r="I215" s="5">
        <v>138975</v>
      </c>
      <c r="J215" s="5">
        <v>148928</v>
      </c>
      <c r="K215" s="10">
        <f t="shared" si="22"/>
        <v>0</v>
      </c>
      <c r="L215" s="10">
        <f t="shared" si="22"/>
        <v>0</v>
      </c>
      <c r="M215" s="10">
        <f t="shared" si="22"/>
        <v>0</v>
      </c>
      <c r="N215" s="10"/>
      <c r="O215" s="10"/>
      <c r="P215" s="10"/>
      <c r="Q215" s="10"/>
      <c r="R215" s="10"/>
      <c r="S215" s="10"/>
      <c r="T215" s="10"/>
    </row>
    <row r="216" spans="1:20" ht="12" hidden="1">
      <c r="A216" s="27" t="s">
        <v>25</v>
      </c>
      <c r="B216" s="5">
        <v>543661</v>
      </c>
      <c r="C216" s="5">
        <v>264737</v>
      </c>
      <c r="D216" s="5">
        <v>278924</v>
      </c>
      <c r="E216" s="5">
        <v>255372</v>
      </c>
      <c r="F216" s="5">
        <v>125575</v>
      </c>
      <c r="G216" s="5">
        <v>129797</v>
      </c>
      <c r="H216" s="5">
        <v>288289</v>
      </c>
      <c r="I216" s="5">
        <v>139162</v>
      </c>
      <c r="J216" s="5">
        <v>149127</v>
      </c>
      <c r="K216" s="10">
        <f t="shared" si="22"/>
        <v>0</v>
      </c>
      <c r="L216" s="10">
        <f t="shared" si="22"/>
        <v>0</v>
      </c>
      <c r="M216" s="10">
        <f t="shared" si="22"/>
        <v>0</v>
      </c>
      <c r="N216" s="10"/>
      <c r="O216" s="10"/>
      <c r="P216" s="10"/>
      <c r="Q216" s="10"/>
      <c r="R216" s="10"/>
      <c r="S216" s="10"/>
      <c r="T216" s="10"/>
    </row>
    <row r="217" spans="1:20" ht="12" hidden="1">
      <c r="A217" s="27" t="s">
        <v>26</v>
      </c>
      <c r="B217" s="5">
        <v>544369</v>
      </c>
      <c r="C217" s="5">
        <v>265025</v>
      </c>
      <c r="D217" s="5">
        <v>279344</v>
      </c>
      <c r="E217" s="5">
        <v>255699</v>
      </c>
      <c r="F217" s="5">
        <v>125705</v>
      </c>
      <c r="G217" s="5">
        <v>129994</v>
      </c>
      <c r="H217" s="5">
        <v>288670</v>
      </c>
      <c r="I217" s="5">
        <v>139320</v>
      </c>
      <c r="J217" s="5">
        <v>149350</v>
      </c>
      <c r="K217" s="10">
        <f t="shared" si="22"/>
        <v>0</v>
      </c>
      <c r="L217" s="10">
        <f t="shared" si="22"/>
        <v>0</v>
      </c>
      <c r="M217" s="10">
        <f t="shared" si="22"/>
        <v>0</v>
      </c>
      <c r="N217" s="10"/>
      <c r="O217" s="10"/>
      <c r="P217" s="10"/>
      <c r="Q217" s="10"/>
      <c r="R217" s="10"/>
      <c r="S217" s="10"/>
      <c r="T217" s="10"/>
    </row>
    <row r="218" spans="1:20" ht="12" hidden="1">
      <c r="A218" s="27" t="s">
        <v>27</v>
      </c>
      <c r="B218" s="5">
        <v>545032</v>
      </c>
      <c r="C218" s="5">
        <v>265319</v>
      </c>
      <c r="D218" s="5">
        <v>279713</v>
      </c>
      <c r="E218" s="5">
        <v>256018</v>
      </c>
      <c r="F218" s="5">
        <v>125842</v>
      </c>
      <c r="G218" s="5">
        <v>130176</v>
      </c>
      <c r="H218" s="5">
        <v>289014</v>
      </c>
      <c r="I218" s="5">
        <v>139477</v>
      </c>
      <c r="J218" s="5">
        <v>149537</v>
      </c>
      <c r="K218" s="10">
        <f t="shared" si="22"/>
        <v>0</v>
      </c>
      <c r="L218" s="10">
        <f t="shared" si="22"/>
        <v>0</v>
      </c>
      <c r="M218" s="10">
        <f t="shared" si="22"/>
        <v>0</v>
      </c>
      <c r="N218" s="10"/>
      <c r="O218" s="10"/>
      <c r="P218" s="10"/>
      <c r="Q218" s="10"/>
      <c r="R218" s="10"/>
      <c r="S218" s="10"/>
      <c r="T218" s="10"/>
    </row>
    <row r="219" spans="1:20" ht="12" hidden="1">
      <c r="A219" s="27" t="s">
        <v>28</v>
      </c>
      <c r="B219" s="5">
        <v>545657</v>
      </c>
      <c r="C219" s="5">
        <v>265597</v>
      </c>
      <c r="D219" s="5">
        <v>280060</v>
      </c>
      <c r="E219" s="5">
        <v>256298</v>
      </c>
      <c r="F219" s="5">
        <v>125972</v>
      </c>
      <c r="G219" s="5">
        <v>130326</v>
      </c>
      <c r="H219" s="5">
        <v>289359</v>
      </c>
      <c r="I219" s="5">
        <v>139625</v>
      </c>
      <c r="J219" s="5">
        <v>149734</v>
      </c>
      <c r="K219" s="10">
        <f t="shared" si="22"/>
        <v>0</v>
      </c>
      <c r="L219" s="10">
        <f t="shared" si="22"/>
        <v>0</v>
      </c>
      <c r="M219" s="10">
        <f t="shared" si="22"/>
        <v>0</v>
      </c>
      <c r="N219" s="10"/>
      <c r="O219" s="10"/>
      <c r="P219" s="10"/>
      <c r="Q219" s="10"/>
      <c r="R219" s="10"/>
      <c r="S219" s="10"/>
      <c r="T219" s="10"/>
    </row>
    <row r="220" spans="1:20" ht="12" hidden="1">
      <c r="A220" s="42" t="s">
        <v>29</v>
      </c>
      <c r="B220" s="5">
        <v>546218</v>
      </c>
      <c r="C220" s="5">
        <v>265845</v>
      </c>
      <c r="D220" s="5">
        <v>280373</v>
      </c>
      <c r="E220" s="5">
        <v>256537</v>
      </c>
      <c r="F220" s="5">
        <v>126073</v>
      </c>
      <c r="G220" s="5">
        <v>130464</v>
      </c>
      <c r="H220" s="5">
        <v>289681</v>
      </c>
      <c r="I220" s="5">
        <v>139772</v>
      </c>
      <c r="J220" s="5">
        <v>149909</v>
      </c>
      <c r="K220" s="10">
        <f t="shared" si="22"/>
        <v>0</v>
      </c>
      <c r="L220" s="10">
        <f t="shared" si="22"/>
        <v>0</v>
      </c>
      <c r="M220" s="10">
        <f t="shared" si="22"/>
        <v>0</v>
      </c>
      <c r="N220" s="10"/>
      <c r="O220" s="10"/>
      <c r="P220" s="10"/>
      <c r="Q220" s="10"/>
      <c r="R220" s="10"/>
      <c r="S220" s="10"/>
      <c r="T220" s="10"/>
    </row>
    <row r="221" spans="1:20" ht="12" hidden="1">
      <c r="A221" s="27" t="s">
        <v>30</v>
      </c>
      <c r="B221" s="5">
        <v>546698</v>
      </c>
      <c r="C221" s="5">
        <v>266041</v>
      </c>
      <c r="D221" s="5">
        <v>280657</v>
      </c>
      <c r="E221" s="5">
        <v>256730</v>
      </c>
      <c r="F221" s="5">
        <v>126144</v>
      </c>
      <c r="G221" s="5">
        <v>130586</v>
      </c>
      <c r="H221" s="5">
        <v>289968</v>
      </c>
      <c r="I221" s="5">
        <v>139897</v>
      </c>
      <c r="J221" s="5">
        <v>150071</v>
      </c>
      <c r="K221" s="10">
        <f t="shared" si="22"/>
        <v>0</v>
      </c>
      <c r="L221" s="10">
        <f t="shared" si="22"/>
        <v>0</v>
      </c>
      <c r="M221" s="10">
        <f t="shared" si="22"/>
        <v>0</v>
      </c>
      <c r="N221" s="10"/>
      <c r="O221" s="10"/>
      <c r="P221" s="10"/>
      <c r="Q221" s="10"/>
      <c r="R221" s="10"/>
      <c r="S221" s="10"/>
      <c r="T221" s="10"/>
    </row>
    <row r="222" spans="1:20" s="3" customFormat="1" ht="12">
      <c r="A222" s="4" t="s">
        <v>344</v>
      </c>
      <c r="B222" s="2">
        <v>553228</v>
      </c>
      <c r="C222" s="2">
        <v>268929</v>
      </c>
      <c r="D222" s="2">
        <v>284299</v>
      </c>
      <c r="E222" s="2">
        <v>259647</v>
      </c>
      <c r="F222" s="2">
        <v>127438</v>
      </c>
      <c r="G222" s="2">
        <v>132209</v>
      </c>
      <c r="H222" s="2">
        <v>293581</v>
      </c>
      <c r="I222" s="2">
        <v>141491</v>
      </c>
      <c r="J222" s="2">
        <v>152090</v>
      </c>
      <c r="K222" s="22">
        <f t="shared" si="22"/>
        <v>0</v>
      </c>
      <c r="L222" s="22">
        <f t="shared" si="22"/>
        <v>0</v>
      </c>
      <c r="M222" s="22">
        <f t="shared" si="22"/>
        <v>0</v>
      </c>
      <c r="N222" s="22"/>
      <c r="O222" s="22"/>
      <c r="P222" s="22"/>
      <c r="Q222" s="22"/>
      <c r="R222" s="22"/>
      <c r="S222" s="22"/>
      <c r="T222" s="22"/>
    </row>
    <row r="223" spans="1:20" ht="12" hidden="1">
      <c r="A223" s="27" t="s">
        <v>19</v>
      </c>
      <c r="B223" s="5">
        <v>547035</v>
      </c>
      <c r="C223" s="5">
        <v>266192</v>
      </c>
      <c r="D223" s="5">
        <v>280843</v>
      </c>
      <c r="E223" s="5">
        <v>256900</v>
      </c>
      <c r="F223" s="5">
        <v>126222</v>
      </c>
      <c r="G223" s="5">
        <v>130678</v>
      </c>
      <c r="H223" s="5">
        <v>290135</v>
      </c>
      <c r="I223" s="5">
        <v>139970</v>
      </c>
      <c r="J223" s="5">
        <v>150165</v>
      </c>
      <c r="K223" s="10">
        <f t="shared" si="22"/>
        <v>0</v>
      </c>
      <c r="L223" s="10">
        <f t="shared" si="22"/>
        <v>0</v>
      </c>
      <c r="M223" s="10">
        <f t="shared" si="22"/>
        <v>0</v>
      </c>
      <c r="N223" s="10"/>
      <c r="O223" s="10"/>
      <c r="P223" s="10"/>
      <c r="Q223" s="10"/>
      <c r="R223" s="10"/>
      <c r="S223" s="10"/>
      <c r="T223" s="10"/>
    </row>
    <row r="224" spans="1:20" ht="12" hidden="1">
      <c r="A224" s="27" t="s">
        <v>20</v>
      </c>
      <c r="B224" s="5">
        <v>547456</v>
      </c>
      <c r="C224" s="5">
        <v>266365</v>
      </c>
      <c r="D224" s="5">
        <v>281091</v>
      </c>
      <c r="E224" s="5">
        <v>257079</v>
      </c>
      <c r="F224" s="5">
        <v>126317</v>
      </c>
      <c r="G224" s="5">
        <v>130762</v>
      </c>
      <c r="H224" s="5">
        <v>290377</v>
      </c>
      <c r="I224" s="5">
        <v>140048</v>
      </c>
      <c r="J224" s="5">
        <v>150329</v>
      </c>
      <c r="K224" s="10">
        <f t="shared" si="22"/>
        <v>0</v>
      </c>
      <c r="L224" s="10">
        <f t="shared" si="22"/>
        <v>0</v>
      </c>
      <c r="M224" s="10">
        <f t="shared" si="22"/>
        <v>0</v>
      </c>
      <c r="N224" s="10"/>
      <c r="O224" s="10"/>
      <c r="P224" s="10"/>
      <c r="Q224" s="10"/>
      <c r="R224" s="10"/>
      <c r="S224" s="10"/>
      <c r="T224" s="10"/>
    </row>
    <row r="225" spans="1:20" ht="12" hidden="1">
      <c r="A225" s="27" t="s">
        <v>21</v>
      </c>
      <c r="B225" s="5">
        <v>548025</v>
      </c>
      <c r="C225" s="5">
        <v>266611</v>
      </c>
      <c r="D225" s="5">
        <v>281414</v>
      </c>
      <c r="E225" s="5">
        <v>257294</v>
      </c>
      <c r="F225" s="5">
        <v>126400</v>
      </c>
      <c r="G225" s="5">
        <v>130894</v>
      </c>
      <c r="H225" s="5">
        <v>290731</v>
      </c>
      <c r="I225" s="5">
        <v>140211</v>
      </c>
      <c r="J225" s="5">
        <v>150520</v>
      </c>
      <c r="K225" s="10">
        <f aca="true" t="shared" si="23" ref="K225:M237">B225-E225-H225</f>
        <v>0</v>
      </c>
      <c r="L225" s="10">
        <f t="shared" si="23"/>
        <v>0</v>
      </c>
      <c r="M225" s="10">
        <f t="shared" si="23"/>
        <v>0</v>
      </c>
      <c r="N225" s="10"/>
      <c r="O225" s="10"/>
      <c r="P225" s="10"/>
      <c r="Q225" s="10"/>
      <c r="R225" s="10"/>
      <c r="S225" s="10"/>
      <c r="T225" s="10"/>
    </row>
    <row r="226" spans="1:20" ht="12" hidden="1">
      <c r="A226" s="27" t="s">
        <v>22</v>
      </c>
      <c r="B226" s="5">
        <v>548548</v>
      </c>
      <c r="C226" s="5">
        <v>266875</v>
      </c>
      <c r="D226" s="5">
        <v>281673</v>
      </c>
      <c r="E226" s="5">
        <v>257536</v>
      </c>
      <c r="F226" s="5">
        <v>126512</v>
      </c>
      <c r="G226" s="5">
        <v>131024</v>
      </c>
      <c r="H226" s="5">
        <v>291012</v>
      </c>
      <c r="I226" s="5">
        <v>140363</v>
      </c>
      <c r="J226" s="5">
        <v>150649</v>
      </c>
      <c r="K226" s="10">
        <f t="shared" si="23"/>
        <v>0</v>
      </c>
      <c r="L226" s="10">
        <f t="shared" si="23"/>
        <v>0</v>
      </c>
      <c r="M226" s="10">
        <f t="shared" si="23"/>
        <v>0</v>
      </c>
      <c r="N226" s="10"/>
      <c r="O226" s="10"/>
      <c r="P226" s="10"/>
      <c r="Q226" s="10"/>
      <c r="R226" s="10"/>
      <c r="S226" s="10"/>
      <c r="T226" s="10"/>
    </row>
    <row r="227" spans="1:20" ht="12" hidden="1">
      <c r="A227" s="42" t="s">
        <v>23</v>
      </c>
      <c r="B227" s="5">
        <v>549127</v>
      </c>
      <c r="C227" s="5">
        <v>267131</v>
      </c>
      <c r="D227" s="5">
        <v>281996</v>
      </c>
      <c r="E227" s="5">
        <v>257773</v>
      </c>
      <c r="F227" s="5">
        <v>126614</v>
      </c>
      <c r="G227" s="5">
        <v>131159</v>
      </c>
      <c r="H227" s="5">
        <v>291354</v>
      </c>
      <c r="I227" s="5">
        <v>140517</v>
      </c>
      <c r="J227" s="5">
        <v>150837</v>
      </c>
      <c r="K227" s="10">
        <f t="shared" si="23"/>
        <v>0</v>
      </c>
      <c r="L227" s="10">
        <f t="shared" si="23"/>
        <v>0</v>
      </c>
      <c r="M227" s="10">
        <f t="shared" si="23"/>
        <v>0</v>
      </c>
      <c r="N227" s="10"/>
      <c r="O227" s="10"/>
      <c r="P227" s="10"/>
      <c r="Q227" s="10"/>
      <c r="R227" s="10"/>
      <c r="S227" s="10"/>
      <c r="T227" s="10"/>
    </row>
    <row r="228" spans="1:20" ht="12" hidden="1">
      <c r="A228" s="42" t="s">
        <v>345</v>
      </c>
      <c r="B228" s="5">
        <v>549679</v>
      </c>
      <c r="C228" s="5">
        <v>267382</v>
      </c>
      <c r="D228" s="5">
        <v>282297</v>
      </c>
      <c r="E228" s="5">
        <v>258003</v>
      </c>
      <c r="F228" s="5">
        <v>126727</v>
      </c>
      <c r="G228" s="5">
        <v>131276</v>
      </c>
      <c r="H228" s="5">
        <v>291676</v>
      </c>
      <c r="I228" s="5">
        <v>140655</v>
      </c>
      <c r="J228" s="5">
        <v>151021</v>
      </c>
      <c r="K228" s="10">
        <f t="shared" si="23"/>
        <v>0</v>
      </c>
      <c r="L228" s="10">
        <f t="shared" si="23"/>
        <v>0</v>
      </c>
      <c r="M228" s="10">
        <f t="shared" si="23"/>
        <v>0</v>
      </c>
      <c r="N228" s="10"/>
      <c r="O228" s="10"/>
      <c r="P228" s="10"/>
      <c r="Q228" s="10"/>
      <c r="R228" s="10"/>
      <c r="S228" s="10"/>
      <c r="T228" s="10"/>
    </row>
    <row r="229" spans="1:20" ht="12" hidden="1">
      <c r="A229" s="27" t="s">
        <v>25</v>
      </c>
      <c r="B229" s="5">
        <v>550268</v>
      </c>
      <c r="C229" s="5">
        <v>267656</v>
      </c>
      <c r="D229" s="5">
        <v>282612</v>
      </c>
      <c r="E229" s="5">
        <v>258285</v>
      </c>
      <c r="F229" s="5">
        <v>126834</v>
      </c>
      <c r="G229" s="5">
        <v>131451</v>
      </c>
      <c r="H229" s="5">
        <v>291983</v>
      </c>
      <c r="I229" s="5">
        <v>140822</v>
      </c>
      <c r="J229" s="5">
        <v>151161</v>
      </c>
      <c r="K229" s="10">
        <f t="shared" si="23"/>
        <v>0</v>
      </c>
      <c r="L229" s="10">
        <f t="shared" si="23"/>
        <v>0</v>
      </c>
      <c r="M229" s="10">
        <f t="shared" si="23"/>
        <v>0</v>
      </c>
      <c r="N229" s="10"/>
      <c r="O229" s="10"/>
      <c r="P229" s="10"/>
      <c r="Q229" s="10"/>
      <c r="R229" s="10"/>
      <c r="S229" s="10"/>
      <c r="T229" s="10"/>
    </row>
    <row r="230" spans="1:20" ht="12" hidden="1">
      <c r="A230" s="27" t="s">
        <v>26</v>
      </c>
      <c r="B230" s="5">
        <v>550924</v>
      </c>
      <c r="C230" s="5">
        <v>267928</v>
      </c>
      <c r="D230" s="5">
        <v>282996</v>
      </c>
      <c r="E230" s="5">
        <v>258603</v>
      </c>
      <c r="F230" s="5">
        <v>126957</v>
      </c>
      <c r="G230" s="5">
        <v>131646</v>
      </c>
      <c r="H230" s="5">
        <v>292321</v>
      </c>
      <c r="I230" s="5">
        <v>140971</v>
      </c>
      <c r="J230" s="5">
        <v>151350</v>
      </c>
      <c r="K230" s="10">
        <f t="shared" si="23"/>
        <v>0</v>
      </c>
      <c r="L230" s="10">
        <f t="shared" si="23"/>
        <v>0</v>
      </c>
      <c r="M230" s="10">
        <f t="shared" si="23"/>
        <v>0</v>
      </c>
      <c r="N230" s="10"/>
      <c r="O230" s="10"/>
      <c r="P230" s="10"/>
      <c r="Q230" s="10"/>
      <c r="R230" s="10"/>
      <c r="S230" s="10"/>
      <c r="T230" s="10"/>
    </row>
    <row r="231" spans="1:20" ht="12" hidden="1">
      <c r="A231" s="27" t="s">
        <v>27</v>
      </c>
      <c r="B231" s="5">
        <v>551535</v>
      </c>
      <c r="C231" s="5">
        <v>268205</v>
      </c>
      <c r="D231" s="5">
        <v>283330</v>
      </c>
      <c r="E231" s="5">
        <v>258897</v>
      </c>
      <c r="F231" s="5">
        <v>127104</v>
      </c>
      <c r="G231" s="5">
        <v>131793</v>
      </c>
      <c r="H231" s="5">
        <v>292638</v>
      </c>
      <c r="I231" s="5">
        <v>141101</v>
      </c>
      <c r="J231" s="5">
        <v>151537</v>
      </c>
      <c r="K231" s="10">
        <f t="shared" si="23"/>
        <v>0</v>
      </c>
      <c r="L231" s="10">
        <f t="shared" si="23"/>
        <v>0</v>
      </c>
      <c r="M231" s="10">
        <f t="shared" si="23"/>
        <v>0</v>
      </c>
      <c r="N231" s="10"/>
      <c r="O231" s="10"/>
      <c r="P231" s="10"/>
      <c r="Q231" s="10"/>
      <c r="R231" s="10"/>
      <c r="S231" s="10"/>
      <c r="T231" s="10"/>
    </row>
    <row r="232" spans="1:20" ht="12" hidden="1">
      <c r="A232" s="27" t="s">
        <v>28</v>
      </c>
      <c r="B232" s="5">
        <v>552221</v>
      </c>
      <c r="C232" s="5">
        <v>268520</v>
      </c>
      <c r="D232" s="5">
        <v>283701</v>
      </c>
      <c r="E232" s="5">
        <v>259204</v>
      </c>
      <c r="F232" s="5">
        <v>127254</v>
      </c>
      <c r="G232" s="5">
        <v>131950</v>
      </c>
      <c r="H232" s="5">
        <v>293017</v>
      </c>
      <c r="I232" s="5">
        <v>141266</v>
      </c>
      <c r="J232" s="5">
        <v>151751</v>
      </c>
      <c r="K232" s="10">
        <f t="shared" si="23"/>
        <v>0</v>
      </c>
      <c r="L232" s="10">
        <f t="shared" si="23"/>
        <v>0</v>
      </c>
      <c r="M232" s="10">
        <f t="shared" si="23"/>
        <v>0</v>
      </c>
      <c r="N232" s="10"/>
      <c r="O232" s="10"/>
      <c r="P232" s="10"/>
      <c r="Q232" s="10"/>
      <c r="R232" s="10"/>
      <c r="S232" s="10"/>
      <c r="T232" s="10"/>
    </row>
    <row r="233" spans="1:20" ht="12" hidden="1">
      <c r="A233" s="42" t="s">
        <v>29</v>
      </c>
      <c r="B233" s="5">
        <v>552687</v>
      </c>
      <c r="C233" s="5">
        <v>268688</v>
      </c>
      <c r="D233" s="5">
        <v>283999</v>
      </c>
      <c r="E233" s="5">
        <v>259396</v>
      </c>
      <c r="F233" s="5">
        <v>127328</v>
      </c>
      <c r="G233" s="5">
        <v>132068</v>
      </c>
      <c r="H233" s="5">
        <v>293291</v>
      </c>
      <c r="I233" s="5">
        <v>141360</v>
      </c>
      <c r="J233" s="5">
        <v>151931</v>
      </c>
      <c r="K233" s="10">
        <f t="shared" si="23"/>
        <v>0</v>
      </c>
      <c r="L233" s="10">
        <f t="shared" si="23"/>
        <v>0</v>
      </c>
      <c r="M233" s="10">
        <f t="shared" si="23"/>
        <v>0</v>
      </c>
      <c r="N233" s="10"/>
      <c r="O233" s="10"/>
      <c r="P233" s="10"/>
      <c r="Q233" s="10"/>
      <c r="R233" s="10"/>
      <c r="S233" s="10"/>
      <c r="T233" s="10"/>
    </row>
    <row r="234" spans="1:20" ht="12" hidden="1">
      <c r="A234" s="27" t="s">
        <v>30</v>
      </c>
      <c r="B234" s="5">
        <v>553228</v>
      </c>
      <c r="C234" s="5">
        <v>268929</v>
      </c>
      <c r="D234" s="5">
        <v>284299</v>
      </c>
      <c r="E234" s="5">
        <v>259647</v>
      </c>
      <c r="F234" s="5">
        <v>127438</v>
      </c>
      <c r="G234" s="5">
        <v>132209</v>
      </c>
      <c r="H234" s="5">
        <v>293581</v>
      </c>
      <c r="I234" s="5">
        <v>141491</v>
      </c>
      <c r="J234" s="5">
        <v>152090</v>
      </c>
      <c r="K234" s="10">
        <f t="shared" si="23"/>
        <v>0</v>
      </c>
      <c r="L234" s="10">
        <f t="shared" si="23"/>
        <v>0</v>
      </c>
      <c r="M234" s="10">
        <f t="shared" si="23"/>
        <v>0</v>
      </c>
      <c r="N234" s="10"/>
      <c r="O234" s="10"/>
      <c r="P234" s="10"/>
      <c r="Q234" s="10"/>
      <c r="R234" s="10"/>
      <c r="S234" s="10"/>
      <c r="T234" s="10"/>
    </row>
    <row r="235" spans="1:20" s="45" customFormat="1" ht="12">
      <c r="A235" s="11" t="s">
        <v>357</v>
      </c>
      <c r="B235" s="43">
        <v>559426</v>
      </c>
      <c r="C235" s="43">
        <v>271683</v>
      </c>
      <c r="D235" s="43">
        <v>287743</v>
      </c>
      <c r="E235" s="43">
        <v>262316</v>
      </c>
      <c r="F235" s="43">
        <v>128573</v>
      </c>
      <c r="G235" s="43">
        <v>133743</v>
      </c>
      <c r="H235" s="43">
        <v>297110</v>
      </c>
      <c r="I235" s="43">
        <v>143110</v>
      </c>
      <c r="J235" s="43">
        <v>154000</v>
      </c>
      <c r="K235" s="44">
        <f t="shared" si="23"/>
        <v>0</v>
      </c>
      <c r="L235" s="44">
        <f t="shared" si="23"/>
        <v>0</v>
      </c>
      <c r="M235" s="44">
        <f t="shared" si="23"/>
        <v>0</v>
      </c>
      <c r="N235" s="44"/>
      <c r="O235" s="44"/>
      <c r="P235" s="44"/>
      <c r="Q235" s="44"/>
      <c r="R235" s="44"/>
      <c r="S235" s="44"/>
      <c r="T235" s="44"/>
    </row>
    <row r="236" spans="1:20" s="45" customFormat="1" ht="12" hidden="1">
      <c r="A236" s="42" t="s">
        <v>19</v>
      </c>
      <c r="B236" s="5">
        <v>553608</v>
      </c>
      <c r="C236" s="5">
        <v>269113</v>
      </c>
      <c r="D236" s="5">
        <v>284495</v>
      </c>
      <c r="E236" s="5">
        <v>259783</v>
      </c>
      <c r="F236" s="5">
        <v>127491</v>
      </c>
      <c r="G236" s="5">
        <v>132292</v>
      </c>
      <c r="H236" s="5">
        <v>293825</v>
      </c>
      <c r="I236" s="5">
        <v>141622</v>
      </c>
      <c r="J236" s="5">
        <v>152203</v>
      </c>
      <c r="K236" s="44">
        <f t="shared" si="23"/>
        <v>0</v>
      </c>
      <c r="L236" s="44">
        <f t="shared" si="23"/>
        <v>0</v>
      </c>
      <c r="M236" s="44">
        <f t="shared" si="23"/>
        <v>0</v>
      </c>
      <c r="N236" s="44"/>
      <c r="O236" s="44"/>
      <c r="P236" s="44"/>
      <c r="Q236" s="44"/>
      <c r="R236" s="44"/>
      <c r="S236" s="44"/>
      <c r="T236" s="44"/>
    </row>
    <row r="237" spans="1:20" s="45" customFormat="1" ht="12" hidden="1">
      <c r="A237" s="42" t="s">
        <v>20</v>
      </c>
      <c r="B237" s="5">
        <v>554054</v>
      </c>
      <c r="C237" s="5">
        <v>269303</v>
      </c>
      <c r="D237" s="5">
        <v>284751</v>
      </c>
      <c r="E237" s="5">
        <v>259979</v>
      </c>
      <c r="F237" s="5">
        <v>127557</v>
      </c>
      <c r="G237" s="5">
        <v>132422</v>
      </c>
      <c r="H237" s="5">
        <v>294075</v>
      </c>
      <c r="I237" s="5">
        <v>141746</v>
      </c>
      <c r="J237" s="5">
        <v>152329</v>
      </c>
      <c r="K237" s="44">
        <f t="shared" si="23"/>
        <v>0</v>
      </c>
      <c r="L237" s="44">
        <f t="shared" si="23"/>
        <v>0</v>
      </c>
      <c r="M237" s="44">
        <f t="shared" si="23"/>
        <v>0</v>
      </c>
      <c r="N237" s="44"/>
      <c r="O237" s="44"/>
      <c r="P237" s="44"/>
      <c r="Q237" s="44"/>
      <c r="R237" s="44"/>
      <c r="S237" s="44"/>
      <c r="T237" s="44"/>
    </row>
    <row r="238" spans="1:20" s="45" customFormat="1" ht="12" hidden="1">
      <c r="A238" s="42" t="s">
        <v>21</v>
      </c>
      <c r="B238" s="5">
        <v>554585</v>
      </c>
      <c r="C238" s="5">
        <v>269554</v>
      </c>
      <c r="D238" s="5">
        <v>285031</v>
      </c>
      <c r="E238" s="5">
        <v>260248</v>
      </c>
      <c r="F238" s="5">
        <v>127681</v>
      </c>
      <c r="G238" s="5">
        <v>132567</v>
      </c>
      <c r="H238" s="5">
        <v>294337</v>
      </c>
      <c r="I238" s="5">
        <v>141873</v>
      </c>
      <c r="J238" s="5">
        <v>152464</v>
      </c>
      <c r="K238" s="44">
        <f aca="true" t="shared" si="24" ref="K238:M250">B238-E238-H238</f>
        <v>0</v>
      </c>
      <c r="L238" s="44">
        <f t="shared" si="24"/>
        <v>0</v>
      </c>
      <c r="M238" s="44">
        <f t="shared" si="24"/>
        <v>0</v>
      </c>
      <c r="N238" s="44"/>
      <c r="O238" s="44"/>
      <c r="P238" s="44"/>
      <c r="Q238" s="44"/>
      <c r="R238" s="44"/>
      <c r="S238" s="44"/>
      <c r="T238" s="44"/>
    </row>
    <row r="239" spans="1:20" s="45" customFormat="1" ht="12" hidden="1">
      <c r="A239" s="42" t="s">
        <v>22</v>
      </c>
      <c r="B239" s="5">
        <v>554925</v>
      </c>
      <c r="C239" s="5">
        <v>269688</v>
      </c>
      <c r="D239" s="5">
        <v>285237</v>
      </c>
      <c r="E239" s="5">
        <v>260410</v>
      </c>
      <c r="F239" s="5">
        <v>127742</v>
      </c>
      <c r="G239" s="5">
        <v>132668</v>
      </c>
      <c r="H239" s="5">
        <v>294515</v>
      </c>
      <c r="I239" s="5">
        <v>141946</v>
      </c>
      <c r="J239" s="5">
        <v>152569</v>
      </c>
      <c r="K239" s="44">
        <f t="shared" si="24"/>
        <v>0</v>
      </c>
      <c r="L239" s="44">
        <f t="shared" si="24"/>
        <v>0</v>
      </c>
      <c r="M239" s="44">
        <f t="shared" si="24"/>
        <v>0</v>
      </c>
      <c r="N239" s="44"/>
      <c r="O239" s="44"/>
      <c r="P239" s="44"/>
      <c r="Q239" s="44"/>
      <c r="R239" s="44"/>
      <c r="S239" s="44"/>
      <c r="T239" s="44"/>
    </row>
    <row r="240" spans="1:20" s="45" customFormat="1" ht="12" hidden="1">
      <c r="A240" s="42" t="s">
        <v>23</v>
      </c>
      <c r="B240" s="5">
        <v>555438</v>
      </c>
      <c r="C240" s="5">
        <v>269908</v>
      </c>
      <c r="D240" s="5">
        <v>285530</v>
      </c>
      <c r="E240" s="5">
        <v>260631</v>
      </c>
      <c r="F240" s="5">
        <v>127837</v>
      </c>
      <c r="G240" s="5">
        <v>132794</v>
      </c>
      <c r="H240" s="5">
        <v>294807</v>
      </c>
      <c r="I240" s="5">
        <v>142071</v>
      </c>
      <c r="J240" s="5">
        <v>152736</v>
      </c>
      <c r="K240" s="44">
        <f t="shared" si="24"/>
        <v>0</v>
      </c>
      <c r="L240" s="44">
        <f t="shared" si="24"/>
        <v>0</v>
      </c>
      <c r="M240" s="44">
        <f t="shared" si="24"/>
        <v>0</v>
      </c>
      <c r="N240" s="44"/>
      <c r="O240" s="44"/>
      <c r="P240" s="44"/>
      <c r="Q240" s="44"/>
      <c r="R240" s="44"/>
      <c r="S240" s="44"/>
      <c r="T240" s="44"/>
    </row>
    <row r="241" spans="1:20" s="45" customFormat="1" ht="12" hidden="1">
      <c r="A241" s="42" t="s">
        <v>24</v>
      </c>
      <c r="B241" s="5">
        <v>556022</v>
      </c>
      <c r="C241" s="5">
        <v>270152</v>
      </c>
      <c r="D241" s="5">
        <v>285870</v>
      </c>
      <c r="E241" s="5">
        <v>260876</v>
      </c>
      <c r="F241" s="5">
        <v>127939</v>
      </c>
      <c r="G241" s="5">
        <v>132937</v>
      </c>
      <c r="H241" s="5">
        <v>295146</v>
      </c>
      <c r="I241" s="5">
        <v>142213</v>
      </c>
      <c r="J241" s="5">
        <v>152933</v>
      </c>
      <c r="K241" s="44">
        <f t="shared" si="24"/>
        <v>0</v>
      </c>
      <c r="L241" s="44">
        <f t="shared" si="24"/>
        <v>0</v>
      </c>
      <c r="M241" s="44">
        <f t="shared" si="24"/>
        <v>0</v>
      </c>
      <c r="N241" s="44"/>
      <c r="O241" s="44"/>
      <c r="P241" s="44"/>
      <c r="Q241" s="44"/>
      <c r="R241" s="44"/>
      <c r="S241" s="44"/>
      <c r="T241" s="44"/>
    </row>
    <row r="242" spans="1:20" s="45" customFormat="1" ht="12" hidden="1">
      <c r="A242" s="42" t="s">
        <v>25</v>
      </c>
      <c r="B242" s="5">
        <v>556611</v>
      </c>
      <c r="C242" s="5">
        <v>270405</v>
      </c>
      <c r="D242" s="5">
        <v>286206</v>
      </c>
      <c r="E242" s="5">
        <v>261151</v>
      </c>
      <c r="F242" s="5">
        <v>128058</v>
      </c>
      <c r="G242" s="5">
        <v>133093</v>
      </c>
      <c r="H242" s="5">
        <v>295460</v>
      </c>
      <c r="I242" s="5">
        <v>142347</v>
      </c>
      <c r="J242" s="5">
        <v>153113</v>
      </c>
      <c r="K242" s="44">
        <f t="shared" si="24"/>
        <v>0</v>
      </c>
      <c r="L242" s="44">
        <f t="shared" si="24"/>
        <v>0</v>
      </c>
      <c r="M242" s="44">
        <f t="shared" si="24"/>
        <v>0</v>
      </c>
      <c r="N242" s="44"/>
      <c r="O242" s="44"/>
      <c r="P242" s="44"/>
      <c r="Q242" s="44"/>
      <c r="R242" s="44"/>
      <c r="S242" s="44"/>
      <c r="T242" s="44"/>
    </row>
    <row r="243" spans="1:20" s="45" customFormat="1" ht="12" hidden="1">
      <c r="A243" s="42" t="s">
        <v>26</v>
      </c>
      <c r="B243" s="5">
        <v>557355</v>
      </c>
      <c r="C243" s="5">
        <v>270736</v>
      </c>
      <c r="D243" s="5">
        <v>286619</v>
      </c>
      <c r="E243" s="5">
        <v>261453</v>
      </c>
      <c r="F243" s="5">
        <v>128180</v>
      </c>
      <c r="G243" s="5">
        <v>133273</v>
      </c>
      <c r="H243" s="5">
        <v>295902</v>
      </c>
      <c r="I243" s="5">
        <v>142556</v>
      </c>
      <c r="J243" s="5">
        <v>153346</v>
      </c>
      <c r="K243" s="44">
        <f t="shared" si="24"/>
        <v>0</v>
      </c>
      <c r="L243" s="44">
        <f t="shared" si="24"/>
        <v>0</v>
      </c>
      <c r="M243" s="44">
        <f t="shared" si="24"/>
        <v>0</v>
      </c>
      <c r="N243" s="44"/>
      <c r="O243" s="44"/>
      <c r="P243" s="44"/>
      <c r="Q243" s="44"/>
      <c r="R243" s="44"/>
      <c r="S243" s="44"/>
      <c r="T243" s="44"/>
    </row>
    <row r="244" spans="1:20" s="45" customFormat="1" ht="12" hidden="1">
      <c r="A244" s="42" t="s">
        <v>27</v>
      </c>
      <c r="B244" s="5">
        <v>557920</v>
      </c>
      <c r="C244" s="5">
        <v>270979</v>
      </c>
      <c r="D244" s="5">
        <v>286941</v>
      </c>
      <c r="E244" s="5">
        <v>261685</v>
      </c>
      <c r="F244" s="5">
        <v>128276</v>
      </c>
      <c r="G244" s="5">
        <v>133409</v>
      </c>
      <c r="H244" s="5">
        <v>296235</v>
      </c>
      <c r="I244" s="5">
        <v>142703</v>
      </c>
      <c r="J244" s="5">
        <v>153532</v>
      </c>
      <c r="K244" s="44">
        <f t="shared" si="24"/>
        <v>0</v>
      </c>
      <c r="L244" s="44">
        <f t="shared" si="24"/>
        <v>0</v>
      </c>
      <c r="M244" s="44">
        <f t="shared" si="24"/>
        <v>0</v>
      </c>
      <c r="N244" s="44"/>
      <c r="O244" s="44"/>
      <c r="P244" s="44"/>
      <c r="Q244" s="44"/>
      <c r="R244" s="44"/>
      <c r="S244" s="44"/>
      <c r="T244" s="44"/>
    </row>
    <row r="245" spans="1:20" s="45" customFormat="1" ht="12" hidden="1">
      <c r="A245" s="42" t="s">
        <v>28</v>
      </c>
      <c r="B245" s="5">
        <v>558494</v>
      </c>
      <c r="C245" s="5">
        <v>271247</v>
      </c>
      <c r="D245" s="5">
        <v>287247</v>
      </c>
      <c r="E245" s="5">
        <v>261925</v>
      </c>
      <c r="F245" s="5">
        <v>128388</v>
      </c>
      <c r="G245" s="5">
        <v>133537</v>
      </c>
      <c r="H245" s="5">
        <v>296569</v>
      </c>
      <c r="I245" s="5">
        <v>142859</v>
      </c>
      <c r="J245" s="5">
        <v>153710</v>
      </c>
      <c r="K245" s="44">
        <f t="shared" si="24"/>
        <v>0</v>
      </c>
      <c r="L245" s="44">
        <f t="shared" si="24"/>
        <v>0</v>
      </c>
      <c r="M245" s="44">
        <f t="shared" si="24"/>
        <v>0</v>
      </c>
      <c r="N245" s="44"/>
      <c r="O245" s="44"/>
      <c r="P245" s="44"/>
      <c r="Q245" s="44"/>
      <c r="R245" s="44"/>
      <c r="S245" s="44"/>
      <c r="T245" s="44"/>
    </row>
    <row r="246" spans="1:20" s="45" customFormat="1" ht="12" hidden="1">
      <c r="A246" s="42" t="s">
        <v>29</v>
      </c>
      <c r="B246" s="5">
        <v>559036</v>
      </c>
      <c r="C246" s="5">
        <v>271533</v>
      </c>
      <c r="D246" s="5">
        <v>287503</v>
      </c>
      <c r="E246" s="5">
        <v>262165</v>
      </c>
      <c r="F246" s="5">
        <v>128522</v>
      </c>
      <c r="G246" s="5">
        <v>133643</v>
      </c>
      <c r="H246" s="5">
        <v>296871</v>
      </c>
      <c r="I246" s="5">
        <v>143011</v>
      </c>
      <c r="J246" s="5">
        <v>153860</v>
      </c>
      <c r="K246" s="44">
        <f t="shared" si="24"/>
        <v>0</v>
      </c>
      <c r="L246" s="44">
        <f t="shared" si="24"/>
        <v>0</v>
      </c>
      <c r="M246" s="44">
        <f t="shared" si="24"/>
        <v>0</v>
      </c>
      <c r="N246" s="44"/>
      <c r="O246" s="44"/>
      <c r="P246" s="44"/>
      <c r="Q246" s="44"/>
      <c r="R246" s="44"/>
      <c r="S246" s="44"/>
      <c r="T246" s="44"/>
    </row>
    <row r="247" spans="1:20" s="45" customFormat="1" ht="12" hidden="1">
      <c r="A247" s="42" t="s">
        <v>30</v>
      </c>
      <c r="B247" s="5">
        <v>559426</v>
      </c>
      <c r="C247" s="5">
        <v>271683</v>
      </c>
      <c r="D247" s="5">
        <v>287743</v>
      </c>
      <c r="E247" s="5">
        <v>262316</v>
      </c>
      <c r="F247" s="5">
        <v>128573</v>
      </c>
      <c r="G247" s="5">
        <v>133743</v>
      </c>
      <c r="H247" s="5">
        <v>297110</v>
      </c>
      <c r="I247" s="5">
        <v>143110</v>
      </c>
      <c r="J247" s="5">
        <v>154000</v>
      </c>
      <c r="K247" s="44">
        <f t="shared" si="24"/>
        <v>0</v>
      </c>
      <c r="L247" s="44">
        <f t="shared" si="24"/>
        <v>0</v>
      </c>
      <c r="M247" s="44">
        <f t="shared" si="24"/>
        <v>0</v>
      </c>
      <c r="N247" s="44"/>
      <c r="O247" s="44"/>
      <c r="P247" s="44"/>
      <c r="Q247" s="44"/>
      <c r="R247" s="44"/>
      <c r="S247" s="44"/>
      <c r="T247" s="44"/>
    </row>
    <row r="248" spans="1:20" s="45" customFormat="1" ht="12">
      <c r="A248" s="11" t="s">
        <v>358</v>
      </c>
      <c r="B248" s="43">
        <v>565561</v>
      </c>
      <c r="C248" s="43">
        <v>274238</v>
      </c>
      <c r="D248" s="43">
        <v>291323</v>
      </c>
      <c r="E248" s="43">
        <v>265101</v>
      </c>
      <c r="F248" s="43">
        <v>129724</v>
      </c>
      <c r="G248" s="43">
        <v>135377</v>
      </c>
      <c r="H248" s="43">
        <v>300460</v>
      </c>
      <c r="I248" s="43">
        <v>144514</v>
      </c>
      <c r="J248" s="43">
        <v>155946</v>
      </c>
      <c r="K248" s="44">
        <f t="shared" si="24"/>
        <v>0</v>
      </c>
      <c r="L248" s="44">
        <f t="shared" si="24"/>
        <v>0</v>
      </c>
      <c r="M248" s="44">
        <f t="shared" si="24"/>
        <v>0</v>
      </c>
      <c r="N248" s="44"/>
      <c r="O248" s="44"/>
      <c r="P248" s="44"/>
      <c r="Q248" s="44"/>
      <c r="R248" s="44"/>
      <c r="S248" s="44"/>
      <c r="T248" s="44"/>
    </row>
    <row r="249" spans="1:20" ht="12" hidden="1">
      <c r="A249" s="27" t="s">
        <v>19</v>
      </c>
      <c r="B249" s="5">
        <v>559918</v>
      </c>
      <c r="C249" s="5">
        <v>271910</v>
      </c>
      <c r="D249" s="5">
        <v>288008</v>
      </c>
      <c r="E249" s="5">
        <v>262524</v>
      </c>
      <c r="F249" s="5">
        <v>128667</v>
      </c>
      <c r="G249" s="5">
        <v>133857</v>
      </c>
      <c r="H249" s="5">
        <v>297394</v>
      </c>
      <c r="I249" s="5">
        <v>143243</v>
      </c>
      <c r="J249" s="5">
        <v>154151</v>
      </c>
      <c r="K249" s="10">
        <f t="shared" si="24"/>
        <v>0</v>
      </c>
      <c r="L249" s="10">
        <f t="shared" si="24"/>
        <v>0</v>
      </c>
      <c r="M249" s="10">
        <f t="shared" si="24"/>
        <v>0</v>
      </c>
      <c r="N249" s="10"/>
      <c r="O249" s="10"/>
      <c r="P249" s="10"/>
      <c r="Q249" s="10"/>
      <c r="R249" s="10"/>
      <c r="S249" s="10"/>
      <c r="T249" s="10"/>
    </row>
    <row r="250" spans="1:20" ht="12" hidden="1">
      <c r="A250" s="27" t="s">
        <v>20</v>
      </c>
      <c r="B250" s="5">
        <v>560248</v>
      </c>
      <c r="C250" s="5">
        <v>272044</v>
      </c>
      <c r="D250" s="5">
        <v>288204</v>
      </c>
      <c r="E250" s="5">
        <v>262668</v>
      </c>
      <c r="F250" s="5">
        <v>128721</v>
      </c>
      <c r="G250" s="5">
        <v>133947</v>
      </c>
      <c r="H250" s="5">
        <v>297580</v>
      </c>
      <c r="I250" s="5">
        <v>143323</v>
      </c>
      <c r="J250" s="5">
        <v>154257</v>
      </c>
      <c r="K250" s="10">
        <f t="shared" si="24"/>
        <v>0</v>
      </c>
      <c r="L250" s="10">
        <f t="shared" si="24"/>
        <v>0</v>
      </c>
      <c r="M250" s="10">
        <f t="shared" si="24"/>
        <v>0</v>
      </c>
      <c r="N250" s="10"/>
      <c r="O250" s="10"/>
      <c r="P250" s="10"/>
      <c r="Q250" s="10"/>
      <c r="R250" s="10"/>
      <c r="S250" s="10"/>
      <c r="T250" s="10"/>
    </row>
    <row r="251" spans="1:20" ht="12" hidden="1">
      <c r="A251" s="27" t="s">
        <v>21</v>
      </c>
      <c r="B251" s="5">
        <v>560820</v>
      </c>
      <c r="C251" s="5">
        <v>272291</v>
      </c>
      <c r="D251" s="5">
        <v>288529</v>
      </c>
      <c r="E251" s="5">
        <v>262967</v>
      </c>
      <c r="F251" s="5">
        <v>128839</v>
      </c>
      <c r="G251" s="5">
        <v>134128</v>
      </c>
      <c r="H251" s="5">
        <v>297853</v>
      </c>
      <c r="I251" s="5">
        <v>143452</v>
      </c>
      <c r="J251" s="5">
        <v>154401</v>
      </c>
      <c r="K251" s="10">
        <f aca="true" t="shared" si="25" ref="K251:M263">B251-E251-H251</f>
        <v>0</v>
      </c>
      <c r="L251" s="10">
        <f t="shared" si="25"/>
        <v>0</v>
      </c>
      <c r="M251" s="10">
        <f t="shared" si="25"/>
        <v>0</v>
      </c>
      <c r="N251" s="10"/>
      <c r="O251" s="10"/>
      <c r="P251" s="10"/>
      <c r="Q251" s="10"/>
      <c r="R251" s="10"/>
      <c r="S251" s="10"/>
      <c r="T251" s="10"/>
    </row>
    <row r="252" spans="1:20" ht="12" hidden="1">
      <c r="A252" s="27" t="s">
        <v>22</v>
      </c>
      <c r="B252" s="5">
        <v>561327</v>
      </c>
      <c r="C252" s="5">
        <v>272463</v>
      </c>
      <c r="D252" s="5">
        <v>288864</v>
      </c>
      <c r="E252" s="5">
        <v>263199</v>
      </c>
      <c r="F252" s="5">
        <v>128931</v>
      </c>
      <c r="G252" s="5">
        <v>134268</v>
      </c>
      <c r="H252" s="5">
        <v>298128</v>
      </c>
      <c r="I252" s="5">
        <v>143532</v>
      </c>
      <c r="J252" s="5">
        <v>154596</v>
      </c>
      <c r="K252" s="10">
        <f t="shared" si="25"/>
        <v>0</v>
      </c>
      <c r="L252" s="10">
        <f t="shared" si="25"/>
        <v>0</v>
      </c>
      <c r="M252" s="10">
        <f t="shared" si="25"/>
        <v>0</v>
      </c>
      <c r="N252" s="10"/>
      <c r="O252" s="10"/>
      <c r="P252" s="10"/>
      <c r="Q252" s="10"/>
      <c r="R252" s="10"/>
      <c r="S252" s="10"/>
      <c r="T252" s="10"/>
    </row>
    <row r="253" spans="1:20" ht="12" hidden="1">
      <c r="A253" s="42" t="s">
        <v>23</v>
      </c>
      <c r="B253" s="5">
        <v>561916</v>
      </c>
      <c r="C253" s="5">
        <v>272709</v>
      </c>
      <c r="D253" s="5">
        <v>289207</v>
      </c>
      <c r="E253" s="5">
        <v>263499</v>
      </c>
      <c r="F253" s="5">
        <v>129067</v>
      </c>
      <c r="G253" s="5">
        <v>134432</v>
      </c>
      <c r="H253" s="5">
        <v>298417</v>
      </c>
      <c r="I253" s="5">
        <v>143642</v>
      </c>
      <c r="J253" s="5">
        <v>154775</v>
      </c>
      <c r="K253" s="10">
        <f t="shared" si="25"/>
        <v>0</v>
      </c>
      <c r="L253" s="10">
        <f t="shared" si="25"/>
        <v>0</v>
      </c>
      <c r="M253" s="10">
        <f t="shared" si="25"/>
        <v>0</v>
      </c>
      <c r="N253" s="10"/>
      <c r="O253" s="10"/>
      <c r="P253" s="10"/>
      <c r="Q253" s="10"/>
      <c r="R253" s="10"/>
      <c r="S253" s="10"/>
      <c r="T253" s="10"/>
    </row>
    <row r="254" spans="1:20" ht="12" hidden="1">
      <c r="A254" s="42" t="s">
        <v>24</v>
      </c>
      <c r="B254" s="5">
        <v>562395</v>
      </c>
      <c r="C254" s="5">
        <v>272919</v>
      </c>
      <c r="D254" s="5">
        <v>289476</v>
      </c>
      <c r="E254" s="5">
        <v>263705</v>
      </c>
      <c r="F254" s="5">
        <v>129151</v>
      </c>
      <c r="G254" s="5">
        <v>134554</v>
      </c>
      <c r="H254" s="5">
        <v>298690</v>
      </c>
      <c r="I254" s="5">
        <v>143768</v>
      </c>
      <c r="J254" s="5">
        <v>154922</v>
      </c>
      <c r="K254" s="10">
        <f t="shared" si="25"/>
        <v>0</v>
      </c>
      <c r="L254" s="10">
        <f t="shared" si="25"/>
        <v>0</v>
      </c>
      <c r="M254" s="10">
        <f t="shared" si="25"/>
        <v>0</v>
      </c>
      <c r="N254" s="10"/>
      <c r="O254" s="10"/>
      <c r="P254" s="10"/>
      <c r="Q254" s="10"/>
      <c r="R254" s="10"/>
      <c r="S254" s="10"/>
      <c r="T254" s="10"/>
    </row>
    <row r="255" spans="1:20" ht="12" hidden="1">
      <c r="A255" s="27" t="s">
        <v>25</v>
      </c>
      <c r="B255" s="5">
        <v>562926</v>
      </c>
      <c r="C255" s="5">
        <v>273148</v>
      </c>
      <c r="D255" s="5">
        <v>289778</v>
      </c>
      <c r="E255" s="5">
        <v>263949</v>
      </c>
      <c r="F255" s="5">
        <v>129269</v>
      </c>
      <c r="G255" s="5">
        <v>134680</v>
      </c>
      <c r="H255" s="5">
        <v>298977</v>
      </c>
      <c r="I255" s="5">
        <v>143879</v>
      </c>
      <c r="J255" s="5">
        <v>155098</v>
      </c>
      <c r="K255" s="10">
        <f t="shared" si="25"/>
        <v>0</v>
      </c>
      <c r="L255" s="10">
        <f t="shared" si="25"/>
        <v>0</v>
      </c>
      <c r="M255" s="10">
        <f t="shared" si="25"/>
        <v>0</v>
      </c>
      <c r="N255" s="10"/>
      <c r="O255" s="10"/>
      <c r="P255" s="10"/>
      <c r="Q255" s="10"/>
      <c r="R255" s="10"/>
      <c r="S255" s="10"/>
      <c r="T255" s="10"/>
    </row>
    <row r="256" spans="1:20" ht="12" hidden="1">
      <c r="A256" s="27" t="s">
        <v>26</v>
      </c>
      <c r="B256" s="5">
        <v>563649</v>
      </c>
      <c r="C256" s="5">
        <v>273465</v>
      </c>
      <c r="D256" s="5">
        <v>290184</v>
      </c>
      <c r="E256" s="5">
        <v>264288</v>
      </c>
      <c r="F256" s="5">
        <v>129428</v>
      </c>
      <c r="G256" s="5">
        <v>134860</v>
      </c>
      <c r="H256" s="5">
        <v>299361</v>
      </c>
      <c r="I256" s="5">
        <v>144037</v>
      </c>
      <c r="J256" s="5">
        <v>155324</v>
      </c>
      <c r="K256" s="10">
        <f t="shared" si="25"/>
        <v>0</v>
      </c>
      <c r="L256" s="10">
        <f t="shared" si="25"/>
        <v>0</v>
      </c>
      <c r="M256" s="10">
        <f t="shared" si="25"/>
        <v>0</v>
      </c>
      <c r="N256" s="10"/>
      <c r="O256" s="10"/>
      <c r="P256" s="10"/>
      <c r="Q256" s="10"/>
      <c r="R256" s="10"/>
      <c r="S256" s="10"/>
      <c r="T256" s="10"/>
    </row>
    <row r="257" spans="1:20" ht="12" hidden="1">
      <c r="A257" s="27" t="s">
        <v>27</v>
      </c>
      <c r="B257" s="5">
        <v>564120</v>
      </c>
      <c r="C257" s="5">
        <v>273678</v>
      </c>
      <c r="D257" s="5">
        <v>290442</v>
      </c>
      <c r="E257" s="5">
        <v>264493</v>
      </c>
      <c r="F257" s="5">
        <v>129520</v>
      </c>
      <c r="G257" s="5">
        <v>134973</v>
      </c>
      <c r="H257" s="5">
        <v>299627</v>
      </c>
      <c r="I257" s="5">
        <v>144158</v>
      </c>
      <c r="J257" s="5">
        <v>155469</v>
      </c>
      <c r="K257" s="10">
        <f t="shared" si="25"/>
        <v>0</v>
      </c>
      <c r="L257" s="10">
        <f t="shared" si="25"/>
        <v>0</v>
      </c>
      <c r="M257" s="10">
        <f t="shared" si="25"/>
        <v>0</v>
      </c>
      <c r="N257" s="10"/>
      <c r="O257" s="10"/>
      <c r="P257" s="10"/>
      <c r="Q257" s="10"/>
      <c r="R257" s="10"/>
      <c r="S257" s="10"/>
      <c r="T257" s="10"/>
    </row>
    <row r="258" spans="1:20" ht="12" hidden="1">
      <c r="A258" s="27" t="s">
        <v>28</v>
      </c>
      <c r="B258" s="5">
        <v>564603</v>
      </c>
      <c r="C258" s="5">
        <v>273885</v>
      </c>
      <c r="D258" s="5">
        <v>290718</v>
      </c>
      <c r="E258" s="5">
        <v>264669</v>
      </c>
      <c r="F258" s="5">
        <v>129571</v>
      </c>
      <c r="G258" s="5">
        <v>135098</v>
      </c>
      <c r="H258" s="5">
        <v>299934</v>
      </c>
      <c r="I258" s="5">
        <v>144314</v>
      </c>
      <c r="J258" s="5">
        <v>155620</v>
      </c>
      <c r="K258" s="10">
        <f t="shared" si="25"/>
        <v>0</v>
      </c>
      <c r="L258" s="10">
        <f t="shared" si="25"/>
        <v>0</v>
      </c>
      <c r="M258" s="10">
        <f t="shared" si="25"/>
        <v>0</v>
      </c>
      <c r="N258" s="10"/>
      <c r="O258" s="10"/>
      <c r="P258" s="10"/>
      <c r="Q258" s="10"/>
      <c r="R258" s="10"/>
      <c r="S258" s="10"/>
      <c r="T258" s="10"/>
    </row>
    <row r="259" spans="1:20" ht="12" hidden="1">
      <c r="A259" s="42" t="s">
        <v>29</v>
      </c>
      <c r="B259" s="5">
        <v>565043</v>
      </c>
      <c r="C259" s="5">
        <v>274048</v>
      </c>
      <c r="D259" s="5">
        <v>290995</v>
      </c>
      <c r="E259" s="5">
        <v>264871</v>
      </c>
      <c r="F259" s="5">
        <v>129636</v>
      </c>
      <c r="G259" s="5">
        <v>135235</v>
      </c>
      <c r="H259" s="5">
        <v>300172</v>
      </c>
      <c r="I259" s="5">
        <v>144412</v>
      </c>
      <c r="J259" s="5">
        <v>155760</v>
      </c>
      <c r="K259" s="10">
        <f t="shared" si="25"/>
        <v>0</v>
      </c>
      <c r="L259" s="10">
        <f t="shared" si="25"/>
        <v>0</v>
      </c>
      <c r="M259" s="10">
        <f t="shared" si="25"/>
        <v>0</v>
      </c>
      <c r="N259" s="10"/>
      <c r="O259" s="10"/>
      <c r="P259" s="10"/>
      <c r="Q259" s="10"/>
      <c r="R259" s="10"/>
      <c r="S259" s="10"/>
      <c r="T259" s="10"/>
    </row>
    <row r="260" spans="1:20" ht="12" hidden="1">
      <c r="A260" s="27" t="s">
        <v>30</v>
      </c>
      <c r="B260" s="5">
        <v>565561</v>
      </c>
      <c r="C260" s="5">
        <v>274238</v>
      </c>
      <c r="D260" s="5">
        <v>291323</v>
      </c>
      <c r="E260" s="5">
        <v>265101</v>
      </c>
      <c r="F260" s="5">
        <v>129724</v>
      </c>
      <c r="G260" s="5">
        <v>135377</v>
      </c>
      <c r="H260" s="5">
        <v>300460</v>
      </c>
      <c r="I260" s="5">
        <v>144514</v>
      </c>
      <c r="J260" s="5">
        <v>155946</v>
      </c>
      <c r="K260" s="10">
        <f t="shared" si="25"/>
        <v>0</v>
      </c>
      <c r="L260" s="10">
        <f t="shared" si="25"/>
        <v>0</v>
      </c>
      <c r="M260" s="10">
        <f t="shared" si="25"/>
        <v>0</v>
      </c>
      <c r="N260" s="10"/>
      <c r="O260" s="10"/>
      <c r="P260" s="10"/>
      <c r="Q260" s="10"/>
      <c r="R260" s="10"/>
      <c r="S260" s="10"/>
      <c r="T260" s="10"/>
    </row>
    <row r="261" spans="1:20" s="3" customFormat="1" ht="12">
      <c r="A261" s="4" t="s">
        <v>353</v>
      </c>
      <c r="B261" s="2">
        <v>571427</v>
      </c>
      <c r="C261" s="2">
        <v>276739</v>
      </c>
      <c r="D261" s="2">
        <v>294688</v>
      </c>
      <c r="E261" s="2">
        <v>267721</v>
      </c>
      <c r="F261" s="2">
        <v>130773</v>
      </c>
      <c r="G261" s="2">
        <v>136948</v>
      </c>
      <c r="H261" s="2">
        <v>303706</v>
      </c>
      <c r="I261" s="2">
        <v>145966</v>
      </c>
      <c r="J261" s="2">
        <v>157740</v>
      </c>
      <c r="K261" s="22">
        <f t="shared" si="25"/>
        <v>0</v>
      </c>
      <c r="L261" s="22">
        <f t="shared" si="25"/>
        <v>0</v>
      </c>
      <c r="M261" s="22">
        <f t="shared" si="25"/>
        <v>0</v>
      </c>
      <c r="N261" s="22"/>
      <c r="O261" s="22"/>
      <c r="P261" s="22"/>
      <c r="Q261" s="22"/>
      <c r="R261" s="22"/>
      <c r="S261" s="22"/>
      <c r="T261" s="22"/>
    </row>
    <row r="262" spans="1:20" ht="12" hidden="1">
      <c r="A262" s="27" t="s">
        <v>19</v>
      </c>
      <c r="B262" s="5">
        <v>566129</v>
      </c>
      <c r="C262" s="5">
        <v>274494</v>
      </c>
      <c r="D262" s="5">
        <v>291635</v>
      </c>
      <c r="E262" s="5">
        <v>265394</v>
      </c>
      <c r="F262" s="5">
        <v>129849</v>
      </c>
      <c r="G262" s="5">
        <v>135545</v>
      </c>
      <c r="H262" s="5">
        <v>300735</v>
      </c>
      <c r="I262" s="5">
        <v>144645</v>
      </c>
      <c r="J262" s="5">
        <v>156090</v>
      </c>
      <c r="K262" s="10">
        <f t="shared" si="25"/>
        <v>0</v>
      </c>
      <c r="L262" s="10">
        <f t="shared" si="25"/>
        <v>0</v>
      </c>
      <c r="M262" s="10">
        <f t="shared" si="25"/>
        <v>0</v>
      </c>
      <c r="N262" s="10"/>
      <c r="O262" s="10"/>
      <c r="P262" s="10"/>
      <c r="Q262" s="10"/>
      <c r="R262" s="10"/>
      <c r="S262" s="10"/>
      <c r="T262" s="10"/>
    </row>
    <row r="263" spans="1:20" ht="12" hidden="1">
      <c r="A263" s="27" t="s">
        <v>20</v>
      </c>
      <c r="B263" s="5">
        <v>566565</v>
      </c>
      <c r="C263" s="5">
        <v>274682</v>
      </c>
      <c r="D263" s="5">
        <v>291883</v>
      </c>
      <c r="E263" s="5">
        <v>265559</v>
      </c>
      <c r="F263" s="5">
        <v>129911</v>
      </c>
      <c r="G263" s="5">
        <v>135648</v>
      </c>
      <c r="H263" s="5">
        <v>301006</v>
      </c>
      <c r="I263" s="5">
        <v>144771</v>
      </c>
      <c r="J263" s="5">
        <v>156235</v>
      </c>
      <c r="K263" s="10">
        <f t="shared" si="25"/>
        <v>0</v>
      </c>
      <c r="L263" s="10">
        <f t="shared" si="25"/>
        <v>0</v>
      </c>
      <c r="M263" s="10">
        <f t="shared" si="25"/>
        <v>0</v>
      </c>
      <c r="N263" s="10"/>
      <c r="O263" s="10"/>
      <c r="P263" s="10"/>
      <c r="Q263" s="10"/>
      <c r="R263" s="10"/>
      <c r="S263" s="10"/>
      <c r="T263" s="10"/>
    </row>
    <row r="264" spans="1:20" ht="12" hidden="1">
      <c r="A264" s="27" t="s">
        <v>21</v>
      </c>
      <c r="B264" s="5">
        <v>567044</v>
      </c>
      <c r="C264" s="5">
        <v>274899</v>
      </c>
      <c r="D264" s="5">
        <v>292145</v>
      </c>
      <c r="E264" s="5">
        <v>265749</v>
      </c>
      <c r="F264" s="5">
        <v>130013</v>
      </c>
      <c r="G264" s="5">
        <v>135736</v>
      </c>
      <c r="H264" s="5">
        <v>301295</v>
      </c>
      <c r="I264" s="5">
        <v>144886</v>
      </c>
      <c r="J264" s="5">
        <v>156409</v>
      </c>
      <c r="K264" s="10">
        <f aca="true" t="shared" si="26" ref="K264:M267">B264-E264-H264</f>
        <v>0</v>
      </c>
      <c r="L264" s="10">
        <f t="shared" si="26"/>
        <v>0</v>
      </c>
      <c r="M264" s="10">
        <f t="shared" si="26"/>
        <v>0</v>
      </c>
      <c r="N264" s="10"/>
      <c r="O264" s="10"/>
      <c r="P264" s="10"/>
      <c r="Q264" s="10"/>
      <c r="R264" s="10"/>
      <c r="S264" s="10"/>
      <c r="T264" s="10"/>
    </row>
    <row r="265" spans="1:20" ht="12" hidden="1">
      <c r="A265" s="27" t="s">
        <v>22</v>
      </c>
      <c r="B265" s="5">
        <v>567502</v>
      </c>
      <c r="C265" s="5">
        <v>275080</v>
      </c>
      <c r="D265" s="5">
        <v>292422</v>
      </c>
      <c r="E265" s="5">
        <v>265961</v>
      </c>
      <c r="F265" s="5">
        <v>130068</v>
      </c>
      <c r="G265" s="5">
        <v>135893</v>
      </c>
      <c r="H265" s="5">
        <v>301541</v>
      </c>
      <c r="I265" s="5">
        <v>145012</v>
      </c>
      <c r="J265" s="5">
        <v>156529</v>
      </c>
      <c r="K265" s="10">
        <f t="shared" si="26"/>
        <v>0</v>
      </c>
      <c r="L265" s="10">
        <f t="shared" si="26"/>
        <v>0</v>
      </c>
      <c r="M265" s="10">
        <f t="shared" si="26"/>
        <v>0</v>
      </c>
      <c r="N265" s="10"/>
      <c r="O265" s="10"/>
      <c r="P265" s="10"/>
      <c r="Q265" s="10"/>
      <c r="R265" s="10"/>
      <c r="S265" s="10"/>
      <c r="T265" s="10"/>
    </row>
    <row r="266" spans="1:20" ht="12" hidden="1">
      <c r="A266" s="42" t="s">
        <v>23</v>
      </c>
      <c r="B266" s="5">
        <v>567987</v>
      </c>
      <c r="C266" s="5">
        <v>275274</v>
      </c>
      <c r="D266" s="5">
        <v>292713</v>
      </c>
      <c r="E266" s="5">
        <v>266210</v>
      </c>
      <c r="F266" s="5">
        <v>130165</v>
      </c>
      <c r="G266" s="5">
        <v>136045</v>
      </c>
      <c r="H266" s="5">
        <v>301777</v>
      </c>
      <c r="I266" s="5">
        <v>145109</v>
      </c>
      <c r="J266" s="5">
        <v>156668</v>
      </c>
      <c r="K266" s="10">
        <f t="shared" si="26"/>
        <v>0</v>
      </c>
      <c r="L266" s="10">
        <f t="shared" si="26"/>
        <v>0</v>
      </c>
      <c r="M266" s="10">
        <f t="shared" si="26"/>
        <v>0</v>
      </c>
      <c r="N266" s="10"/>
      <c r="O266" s="10"/>
      <c r="P266" s="10"/>
      <c r="Q266" s="10"/>
      <c r="R266" s="10"/>
      <c r="S266" s="10"/>
      <c r="T266" s="10"/>
    </row>
    <row r="267" spans="1:20" ht="12" hidden="1">
      <c r="A267" s="42" t="s">
        <v>24</v>
      </c>
      <c r="B267" s="5">
        <v>568465</v>
      </c>
      <c r="C267" s="5">
        <v>275484</v>
      </c>
      <c r="D267" s="5">
        <v>292981</v>
      </c>
      <c r="E267" s="5">
        <v>266426</v>
      </c>
      <c r="F267" s="5">
        <v>130258</v>
      </c>
      <c r="G267" s="5">
        <v>136168</v>
      </c>
      <c r="H267" s="5">
        <v>302039</v>
      </c>
      <c r="I267" s="5">
        <v>145226</v>
      </c>
      <c r="J267" s="5">
        <v>156813</v>
      </c>
      <c r="K267" s="10">
        <f t="shared" si="26"/>
        <v>0</v>
      </c>
      <c r="L267" s="10">
        <f t="shared" si="26"/>
        <v>0</v>
      </c>
      <c r="M267" s="10">
        <f t="shared" si="26"/>
        <v>0</v>
      </c>
      <c r="N267" s="10"/>
      <c r="O267" s="10"/>
      <c r="P267" s="10"/>
      <c r="Q267" s="10"/>
      <c r="R267" s="10"/>
      <c r="S267" s="10"/>
      <c r="T267" s="10"/>
    </row>
    <row r="268" spans="1:20" ht="12" hidden="1">
      <c r="A268" s="27" t="s">
        <v>25</v>
      </c>
      <c r="B268" s="5">
        <v>569008</v>
      </c>
      <c r="C268" s="5">
        <v>275698</v>
      </c>
      <c r="D268" s="5">
        <v>293310</v>
      </c>
      <c r="E268" s="5">
        <v>266679</v>
      </c>
      <c r="F268" s="5">
        <v>130355</v>
      </c>
      <c r="G268" s="5">
        <v>136324</v>
      </c>
      <c r="H268" s="5">
        <v>302329</v>
      </c>
      <c r="I268" s="5">
        <v>145343</v>
      </c>
      <c r="J268" s="5">
        <v>156986</v>
      </c>
      <c r="K268" s="10">
        <f>B268-E268-H268</f>
        <v>0</v>
      </c>
      <c r="L268" s="10">
        <f>C268-F268-I268</f>
        <v>0</v>
      </c>
      <c r="M268" s="10">
        <f>D268-G268-J268</f>
        <v>0</v>
      </c>
      <c r="N268" s="10"/>
      <c r="O268" s="10"/>
      <c r="P268" s="10"/>
      <c r="Q268" s="10"/>
      <c r="R268" s="10"/>
      <c r="S268" s="10"/>
      <c r="T268" s="10"/>
    </row>
    <row r="269" spans="1:20" ht="12" hidden="1">
      <c r="A269" s="27" t="s">
        <v>354</v>
      </c>
      <c r="B269" s="5">
        <v>569677</v>
      </c>
      <c r="C269" s="5">
        <v>276030</v>
      </c>
      <c r="D269" s="5">
        <v>293647</v>
      </c>
      <c r="E269" s="5">
        <v>266941</v>
      </c>
      <c r="F269" s="5">
        <v>130476</v>
      </c>
      <c r="G269" s="5">
        <v>136465</v>
      </c>
      <c r="H269" s="5">
        <v>302736</v>
      </c>
      <c r="I269" s="5">
        <v>145554</v>
      </c>
      <c r="J269" s="5">
        <v>157182</v>
      </c>
      <c r="K269" s="10">
        <v>0</v>
      </c>
      <c r="L269" s="10">
        <v>0</v>
      </c>
      <c r="M269" s="10">
        <v>0</v>
      </c>
      <c r="N269" s="10"/>
      <c r="O269" s="10"/>
      <c r="P269" s="10"/>
      <c r="Q269" s="10"/>
      <c r="R269" s="10"/>
      <c r="S269" s="10"/>
      <c r="T269" s="10"/>
    </row>
    <row r="270" spans="1:20" ht="12" hidden="1">
      <c r="A270" s="27" t="s">
        <v>355</v>
      </c>
      <c r="B270" s="5">
        <v>570074</v>
      </c>
      <c r="C270" s="5">
        <v>276204</v>
      </c>
      <c r="D270" s="5">
        <v>293870</v>
      </c>
      <c r="E270" s="5">
        <v>267098</v>
      </c>
      <c r="F270" s="5">
        <v>130540</v>
      </c>
      <c r="G270" s="5">
        <v>136558</v>
      </c>
      <c r="H270" s="5">
        <v>302976</v>
      </c>
      <c r="I270" s="5">
        <v>145664</v>
      </c>
      <c r="J270" s="5">
        <v>157312</v>
      </c>
      <c r="K270" s="10"/>
      <c r="L270" s="10"/>
      <c r="M270" s="10"/>
      <c r="N270" s="10"/>
      <c r="O270" s="10"/>
      <c r="P270" s="10"/>
      <c r="Q270" s="10"/>
      <c r="R270" s="10"/>
      <c r="S270" s="10"/>
      <c r="T270" s="10"/>
    </row>
    <row r="271" spans="1:20" ht="12">
      <c r="A271" s="27" t="s">
        <v>28</v>
      </c>
      <c r="B271" s="5">
        <v>570608</v>
      </c>
      <c r="C271" s="5">
        <v>276422</v>
      </c>
      <c r="D271" s="5">
        <v>294186</v>
      </c>
      <c r="E271" s="5">
        <v>267322</v>
      </c>
      <c r="F271" s="5">
        <v>130620</v>
      </c>
      <c r="G271" s="5">
        <v>136702</v>
      </c>
      <c r="H271" s="5">
        <v>303286</v>
      </c>
      <c r="I271" s="5">
        <v>145802</v>
      </c>
      <c r="J271" s="5">
        <v>157484</v>
      </c>
      <c r="K271" s="10"/>
      <c r="L271" s="10"/>
      <c r="M271" s="10"/>
      <c r="N271" s="10"/>
      <c r="O271" s="10"/>
      <c r="P271" s="10"/>
      <c r="Q271" s="10"/>
      <c r="R271" s="10"/>
      <c r="S271" s="10"/>
      <c r="T271" s="10"/>
    </row>
    <row r="272" spans="1:20" ht="12">
      <c r="A272" s="42" t="s">
        <v>29</v>
      </c>
      <c r="B272" s="5">
        <v>570952</v>
      </c>
      <c r="C272" s="5">
        <v>276557</v>
      </c>
      <c r="D272" s="5">
        <v>294395</v>
      </c>
      <c r="E272" s="5">
        <v>267501</v>
      </c>
      <c r="F272" s="5">
        <v>130693</v>
      </c>
      <c r="G272" s="5">
        <v>136808</v>
      </c>
      <c r="H272" s="5">
        <v>303451</v>
      </c>
      <c r="I272" s="5">
        <v>145864</v>
      </c>
      <c r="J272" s="5">
        <v>157587</v>
      </c>
      <c r="K272" s="10"/>
      <c r="L272" s="10"/>
      <c r="M272" s="10"/>
      <c r="N272" s="10"/>
      <c r="O272" s="10"/>
      <c r="P272" s="10"/>
      <c r="Q272" s="10"/>
      <c r="R272" s="10"/>
      <c r="S272" s="10"/>
      <c r="T272" s="10"/>
    </row>
    <row r="273" spans="1:20" ht="12">
      <c r="A273" s="42" t="s">
        <v>359</v>
      </c>
      <c r="B273" s="5">
        <v>571427</v>
      </c>
      <c r="C273" s="5">
        <v>276739</v>
      </c>
      <c r="D273" s="5">
        <v>294688</v>
      </c>
      <c r="E273" s="5">
        <v>267721</v>
      </c>
      <c r="F273" s="5">
        <v>130773</v>
      </c>
      <c r="G273" s="5">
        <v>136948</v>
      </c>
      <c r="H273" s="5">
        <v>303706</v>
      </c>
      <c r="I273" s="5">
        <v>145966</v>
      </c>
      <c r="J273" s="5">
        <v>157740</v>
      </c>
      <c r="K273" s="10"/>
      <c r="L273" s="10"/>
      <c r="M273" s="10"/>
      <c r="N273" s="10"/>
      <c r="O273" s="10"/>
      <c r="P273" s="10"/>
      <c r="Q273" s="10"/>
      <c r="R273" s="10"/>
      <c r="S273" s="10"/>
      <c r="T273" s="10"/>
    </row>
    <row r="274" spans="1:20" s="3" customFormat="1" ht="12">
      <c r="A274" s="4" t="s">
        <v>360</v>
      </c>
      <c r="B274" s="2">
        <v>575967</v>
      </c>
      <c r="C274" s="2">
        <v>278683</v>
      </c>
      <c r="D274" s="2">
        <v>297284</v>
      </c>
      <c r="E274" s="2">
        <v>269679</v>
      </c>
      <c r="F274" s="2">
        <v>131538</v>
      </c>
      <c r="G274" s="2">
        <v>138141</v>
      </c>
      <c r="H274" s="2">
        <v>306288</v>
      </c>
      <c r="I274" s="2">
        <v>147145</v>
      </c>
      <c r="J274" s="2">
        <v>159143</v>
      </c>
      <c r="K274" s="22">
        <f>B274-E274-H274</f>
        <v>0</v>
      </c>
      <c r="L274" s="22">
        <f>C274-F274-I274</f>
        <v>0</v>
      </c>
      <c r="M274" s="22">
        <f>D274-G274-J274</f>
        <v>0</v>
      </c>
      <c r="N274" s="22"/>
      <c r="O274" s="22"/>
      <c r="P274" s="22"/>
      <c r="Q274" s="22"/>
      <c r="R274" s="22"/>
      <c r="S274" s="22"/>
      <c r="T274" s="22"/>
    </row>
    <row r="275" spans="1:20" ht="12">
      <c r="A275" s="27" t="s">
        <v>19</v>
      </c>
      <c r="B275" s="5">
        <v>571816</v>
      </c>
      <c r="C275" s="5">
        <v>276924</v>
      </c>
      <c r="D275" s="5">
        <v>294892</v>
      </c>
      <c r="E275" s="5">
        <v>267870</v>
      </c>
      <c r="F275" s="5">
        <v>130825</v>
      </c>
      <c r="G275" s="5">
        <v>137045</v>
      </c>
      <c r="H275" s="5">
        <v>303946</v>
      </c>
      <c r="I275" s="5">
        <v>146099</v>
      </c>
      <c r="J275" s="5">
        <v>157847</v>
      </c>
      <c r="K275" s="10"/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ht="12">
      <c r="A276" s="27" t="s">
        <v>20</v>
      </c>
      <c r="B276" s="5">
        <v>572224</v>
      </c>
      <c r="C276" s="5">
        <v>277070</v>
      </c>
      <c r="D276" s="5">
        <v>295154</v>
      </c>
      <c r="E276" s="5">
        <v>268044</v>
      </c>
      <c r="F276" s="5">
        <v>130878</v>
      </c>
      <c r="G276" s="5">
        <v>137166</v>
      </c>
      <c r="H276" s="5">
        <v>304180</v>
      </c>
      <c r="I276" s="5">
        <v>146192</v>
      </c>
      <c r="J276" s="5">
        <v>157988</v>
      </c>
      <c r="K276" s="10"/>
      <c r="L276" s="10"/>
      <c r="M276" s="10"/>
      <c r="N276" s="10"/>
      <c r="O276" s="10"/>
      <c r="P276" s="10"/>
      <c r="Q276" s="10"/>
      <c r="R276" s="10"/>
      <c r="S276" s="10"/>
      <c r="T276" s="10"/>
    </row>
    <row r="277" spans="1:20" ht="12">
      <c r="A277" s="27" t="s">
        <v>21</v>
      </c>
      <c r="B277" s="5">
        <v>572675</v>
      </c>
      <c r="C277" s="5">
        <v>277288</v>
      </c>
      <c r="D277" s="5">
        <v>295387</v>
      </c>
      <c r="E277" s="5">
        <v>268224</v>
      </c>
      <c r="F277" s="5">
        <v>130966</v>
      </c>
      <c r="G277" s="5">
        <v>137258</v>
      </c>
      <c r="H277" s="5">
        <v>304451</v>
      </c>
      <c r="I277" s="5">
        <v>146322</v>
      </c>
      <c r="J277" s="5">
        <v>158129</v>
      </c>
      <c r="K277" s="10"/>
      <c r="L277" s="10"/>
      <c r="M277" s="10"/>
      <c r="N277" s="10"/>
      <c r="O277" s="10"/>
      <c r="P277" s="10"/>
      <c r="Q277" s="10"/>
      <c r="R277" s="10"/>
      <c r="S277" s="10"/>
      <c r="T277" s="10"/>
    </row>
    <row r="278" spans="1:20" ht="12">
      <c r="A278" s="27" t="s">
        <v>22</v>
      </c>
      <c r="B278" s="5">
        <v>573086</v>
      </c>
      <c r="C278" s="5">
        <v>277440</v>
      </c>
      <c r="D278" s="5">
        <v>295646</v>
      </c>
      <c r="E278" s="5">
        <v>268392</v>
      </c>
      <c r="F278" s="5">
        <v>131019</v>
      </c>
      <c r="G278" s="5">
        <v>137373</v>
      </c>
      <c r="H278" s="5">
        <v>304694</v>
      </c>
      <c r="I278" s="5">
        <v>146421</v>
      </c>
      <c r="J278" s="5">
        <v>158273</v>
      </c>
      <c r="K278" s="10"/>
      <c r="L278" s="10"/>
      <c r="M278" s="10"/>
      <c r="N278" s="10"/>
      <c r="O278" s="10"/>
      <c r="P278" s="10"/>
      <c r="Q278" s="10"/>
      <c r="R278" s="10"/>
      <c r="S278" s="10"/>
      <c r="T278" s="10"/>
    </row>
    <row r="279" spans="1:20" ht="12">
      <c r="A279" s="42" t="s">
        <v>23</v>
      </c>
      <c r="B279" s="5">
        <v>573469</v>
      </c>
      <c r="C279" s="5">
        <v>277592</v>
      </c>
      <c r="D279" s="5">
        <v>295877</v>
      </c>
      <c r="E279" s="5">
        <v>268557</v>
      </c>
      <c r="F279" s="5">
        <v>131081</v>
      </c>
      <c r="G279" s="5">
        <v>137476</v>
      </c>
      <c r="H279" s="5">
        <v>304912</v>
      </c>
      <c r="I279" s="5">
        <v>146511</v>
      </c>
      <c r="J279" s="5">
        <v>158401</v>
      </c>
      <c r="K279" s="10"/>
      <c r="L279" s="10"/>
      <c r="M279" s="10"/>
      <c r="N279" s="10"/>
      <c r="O279" s="10"/>
      <c r="P279" s="10"/>
      <c r="Q279" s="10"/>
      <c r="R279" s="10"/>
      <c r="S279" s="10"/>
      <c r="T279" s="10"/>
    </row>
    <row r="280" spans="1:20" ht="12">
      <c r="A280" s="42" t="s">
        <v>24</v>
      </c>
      <c r="B280" s="5">
        <v>573980</v>
      </c>
      <c r="C280" s="5">
        <v>277784</v>
      </c>
      <c r="D280" s="5">
        <v>296196</v>
      </c>
      <c r="E280" s="5">
        <v>268759</v>
      </c>
      <c r="F280" s="5">
        <v>131156</v>
      </c>
      <c r="G280" s="5">
        <v>137603</v>
      </c>
      <c r="H280" s="5">
        <v>305221</v>
      </c>
      <c r="I280" s="5">
        <v>146628</v>
      </c>
      <c r="J280" s="5">
        <v>158593</v>
      </c>
      <c r="K280" s="10"/>
      <c r="L280" s="10"/>
      <c r="M280" s="10"/>
      <c r="N280" s="10"/>
      <c r="O280" s="10"/>
      <c r="P280" s="10"/>
      <c r="Q280" s="10"/>
      <c r="R280" s="10"/>
      <c r="S280" s="10"/>
      <c r="T280" s="10"/>
    </row>
    <row r="281" spans="1:20" ht="12">
      <c r="A281" s="27" t="s">
        <v>25</v>
      </c>
      <c r="B281" s="5">
        <v>574508</v>
      </c>
      <c r="C281" s="5">
        <v>278009</v>
      </c>
      <c r="D281" s="5">
        <v>296499</v>
      </c>
      <c r="E281" s="5">
        <v>269014</v>
      </c>
      <c r="F281" s="5">
        <v>131255</v>
      </c>
      <c r="G281" s="5">
        <v>137759</v>
      </c>
      <c r="H281" s="5">
        <v>305494</v>
      </c>
      <c r="I281" s="5">
        <v>146754</v>
      </c>
      <c r="J281" s="5">
        <v>158740</v>
      </c>
      <c r="K281" s="10"/>
      <c r="L281" s="10"/>
      <c r="M281" s="10"/>
      <c r="N281" s="10"/>
      <c r="O281" s="10"/>
      <c r="P281" s="10"/>
      <c r="Q281" s="10"/>
      <c r="R281" s="10"/>
      <c r="S281" s="10"/>
      <c r="T281" s="10"/>
    </row>
    <row r="282" spans="1:20" ht="12">
      <c r="A282" s="42" t="s">
        <v>361</v>
      </c>
      <c r="B282" s="5">
        <v>575067</v>
      </c>
      <c r="C282" s="5">
        <v>278282</v>
      </c>
      <c r="D282" s="5">
        <v>296785</v>
      </c>
      <c r="E282" s="5">
        <v>269278</v>
      </c>
      <c r="F282" s="5">
        <v>131364</v>
      </c>
      <c r="G282" s="5">
        <v>137914</v>
      </c>
      <c r="H282" s="5">
        <v>305789</v>
      </c>
      <c r="I282" s="5">
        <v>146918</v>
      </c>
      <c r="J282" s="5">
        <v>158871</v>
      </c>
      <c r="K282" s="10"/>
      <c r="L282" s="10"/>
      <c r="M282" s="10"/>
      <c r="N282" s="10"/>
      <c r="O282" s="10"/>
      <c r="P282" s="10"/>
      <c r="Q282" s="10"/>
      <c r="R282" s="10"/>
      <c r="S282" s="10"/>
      <c r="T282" s="10"/>
    </row>
    <row r="283" spans="1:20" ht="12">
      <c r="A283" s="42" t="s">
        <v>362</v>
      </c>
      <c r="B283" s="5">
        <v>575555</v>
      </c>
      <c r="C283" s="5">
        <v>278518</v>
      </c>
      <c r="D283" s="5">
        <v>297037</v>
      </c>
      <c r="E283" s="5">
        <v>269504</v>
      </c>
      <c r="F283" s="5">
        <v>131476</v>
      </c>
      <c r="G283" s="5">
        <v>138028</v>
      </c>
      <c r="H283" s="5">
        <v>306051</v>
      </c>
      <c r="I283" s="5">
        <v>147042</v>
      </c>
      <c r="J283" s="5">
        <v>159009</v>
      </c>
      <c r="K283" s="10"/>
      <c r="L283" s="10"/>
      <c r="M283" s="10"/>
      <c r="N283" s="10"/>
      <c r="O283" s="10"/>
      <c r="P283" s="10"/>
      <c r="Q283" s="10"/>
      <c r="R283" s="10"/>
      <c r="S283" s="10"/>
      <c r="T283" s="10"/>
    </row>
    <row r="284" spans="1:20" ht="12">
      <c r="A284" s="42" t="s">
        <v>28</v>
      </c>
      <c r="B284" s="5">
        <v>575967</v>
      </c>
      <c r="C284" s="5">
        <v>278683</v>
      </c>
      <c r="D284" s="5">
        <v>297284</v>
      </c>
      <c r="E284" s="5">
        <v>269679</v>
      </c>
      <c r="F284" s="5">
        <v>131538</v>
      </c>
      <c r="G284" s="5">
        <v>138141</v>
      </c>
      <c r="H284" s="5">
        <v>306288</v>
      </c>
      <c r="I284" s="5">
        <v>147145</v>
      </c>
      <c r="J284" s="5">
        <v>159143</v>
      </c>
      <c r="K284" s="10"/>
      <c r="L284" s="10"/>
      <c r="M284" s="10"/>
      <c r="N284" s="10"/>
      <c r="O284" s="10"/>
      <c r="P284" s="10"/>
      <c r="Q284" s="10"/>
      <c r="R284" s="10"/>
      <c r="S284" s="10"/>
      <c r="T284" s="10"/>
    </row>
    <row r="285" spans="1:20" ht="12">
      <c r="A285" s="28" t="s">
        <v>34</v>
      </c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</row>
    <row r="286" spans="1:20" ht="12">
      <c r="A286" s="29" t="s">
        <v>35</v>
      </c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</row>
    <row r="287" spans="1:20" ht="12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</row>
    <row r="288" spans="1:20" s="8" customFormat="1" ht="12">
      <c r="A288" s="41" t="s">
        <v>289</v>
      </c>
      <c r="B288" s="46">
        <v>44145</v>
      </c>
      <c r="C288" s="10"/>
      <c r="D288" s="10"/>
      <c r="E288" s="10"/>
      <c r="F288" s="10"/>
      <c r="G288" s="10"/>
      <c r="H288" s="10"/>
      <c r="I288" s="10"/>
      <c r="J288" s="10"/>
      <c r="K288" s="38"/>
      <c r="L288" s="38"/>
      <c r="M288" s="38"/>
      <c r="N288" s="38"/>
      <c r="O288" s="38"/>
      <c r="P288" s="38"/>
      <c r="Q288" s="38"/>
      <c r="R288" s="38"/>
      <c r="S288" s="38"/>
      <c r="T288" s="38"/>
    </row>
    <row r="290" spans="2:10" ht="12">
      <c r="B290" s="10"/>
      <c r="C290" s="10"/>
      <c r="D290" s="10"/>
      <c r="E290" s="10"/>
      <c r="F290" s="10"/>
      <c r="G290" s="10"/>
      <c r="H290" s="10"/>
      <c r="I290" s="10"/>
      <c r="J290" s="10"/>
    </row>
    <row r="291" spans="2:10" ht="12">
      <c r="B291" s="10"/>
      <c r="C291" s="10"/>
      <c r="D291" s="10"/>
      <c r="E291" s="10"/>
      <c r="F291" s="10"/>
      <c r="G291" s="10"/>
      <c r="H291" s="10"/>
      <c r="I291" s="10"/>
      <c r="J291" s="10"/>
    </row>
    <row r="292" spans="2:10" ht="12">
      <c r="B292" s="10"/>
      <c r="C292" s="10"/>
      <c r="D292" s="10"/>
      <c r="E292" s="10"/>
      <c r="F292" s="10"/>
      <c r="G292" s="10"/>
      <c r="H292" s="10"/>
      <c r="I292" s="10"/>
      <c r="J292" s="10"/>
    </row>
    <row r="293" spans="2:10" ht="12">
      <c r="B293" s="10"/>
      <c r="C293" s="10"/>
      <c r="D293" s="10"/>
      <c r="E293" s="10"/>
      <c r="F293" s="10"/>
      <c r="G293" s="10"/>
      <c r="H293" s="10"/>
      <c r="I293" s="10"/>
      <c r="J293" s="10"/>
    </row>
    <row r="294" spans="2:10" ht="12">
      <c r="B294" s="10"/>
      <c r="C294" s="10"/>
      <c r="D294" s="10"/>
      <c r="E294" s="10"/>
      <c r="F294" s="10"/>
      <c r="G294" s="10"/>
      <c r="H294" s="10"/>
      <c r="I294" s="10"/>
      <c r="J294" s="10"/>
    </row>
    <row r="295" spans="2:10" ht="12">
      <c r="B295" s="10"/>
      <c r="C295" s="10"/>
      <c r="D295" s="10"/>
      <c r="E295" s="10"/>
      <c r="F295" s="10"/>
      <c r="G295" s="10"/>
      <c r="H295" s="10"/>
      <c r="I295" s="10"/>
      <c r="J295" s="10"/>
    </row>
    <row r="296" spans="2:10" ht="12">
      <c r="B296" s="10"/>
      <c r="C296" s="10"/>
      <c r="D296" s="10"/>
      <c r="E296" s="10"/>
      <c r="F296" s="10"/>
      <c r="G296" s="10"/>
      <c r="H296" s="10"/>
      <c r="I296" s="10"/>
      <c r="J296" s="10"/>
    </row>
  </sheetData>
  <sheetProtection/>
  <mergeCells count="5">
    <mergeCell ref="A1:J1"/>
    <mergeCell ref="A2:A4"/>
    <mergeCell ref="B2:D2"/>
    <mergeCell ref="E2:G2"/>
    <mergeCell ref="H2:J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33203125" defaultRowHeight="12"/>
  <cols>
    <col min="1" max="1" width="24.66015625" style="0" customWidth="1"/>
    <col min="2" max="10" width="9" style="0" customWidth="1"/>
    <col min="11" max="11" width="6.83203125" style="0" customWidth="1"/>
    <col min="12" max="12" width="5.5" style="0" customWidth="1"/>
    <col min="14" max="14" width="7.33203125" style="0" customWidth="1"/>
    <col min="15" max="15" width="7.5" style="0" customWidth="1"/>
    <col min="16" max="16" width="7.16015625" style="0" customWidth="1"/>
    <col min="17" max="17" width="7" style="0" customWidth="1"/>
    <col min="18" max="19" width="8.16015625" style="0" customWidth="1"/>
    <col min="20" max="21" width="5.5" style="0" customWidth="1"/>
    <col min="22" max="23" width="8.33203125" style="0" customWidth="1"/>
  </cols>
  <sheetData>
    <row r="1" spans="1:10" ht="16.5" customHeight="1">
      <c r="A1" s="54" t="s">
        <v>188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8" customFormat="1" ht="13.5" customHeight="1">
      <c r="A2" s="31" t="s">
        <v>288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2" customHeight="1">
      <c r="A3" s="48" t="s">
        <v>41</v>
      </c>
      <c r="B3" s="51" t="s">
        <v>73</v>
      </c>
      <c r="C3" s="52"/>
      <c r="D3" s="53"/>
      <c r="E3" s="51" t="s">
        <v>7</v>
      </c>
      <c r="F3" s="52"/>
      <c r="G3" s="53"/>
      <c r="H3" s="51" t="s">
        <v>8</v>
      </c>
      <c r="I3" s="52"/>
      <c r="J3" s="53"/>
    </row>
    <row r="4" spans="1:10" ht="12" customHeight="1">
      <c r="A4" s="49"/>
      <c r="B4" s="25" t="s">
        <v>1</v>
      </c>
      <c r="C4" s="25" t="s">
        <v>2</v>
      </c>
      <c r="D4" s="25" t="s">
        <v>3</v>
      </c>
      <c r="E4" s="25" t="s">
        <v>1</v>
      </c>
      <c r="F4" s="25" t="s">
        <v>2</v>
      </c>
      <c r="G4" s="25" t="s">
        <v>3</v>
      </c>
      <c r="H4" s="25" t="s">
        <v>1</v>
      </c>
      <c r="I4" s="25" t="s">
        <v>2</v>
      </c>
      <c r="J4" s="25" t="s">
        <v>3</v>
      </c>
    </row>
    <row r="5" spans="1:10" ht="13.5" customHeight="1">
      <c r="A5" s="50"/>
      <c r="B5" s="26" t="s">
        <v>4</v>
      </c>
      <c r="C5" s="26" t="s">
        <v>5</v>
      </c>
      <c r="D5" s="26" t="s">
        <v>6</v>
      </c>
      <c r="E5" s="26" t="s">
        <v>4</v>
      </c>
      <c r="F5" s="26" t="s">
        <v>5</v>
      </c>
      <c r="G5" s="26" t="s">
        <v>6</v>
      </c>
      <c r="H5" s="26" t="s">
        <v>4</v>
      </c>
      <c r="I5" s="26" t="s">
        <v>5</v>
      </c>
      <c r="J5" s="26" t="s">
        <v>6</v>
      </c>
    </row>
    <row r="6" spans="1:10" s="3" customFormat="1" ht="12">
      <c r="A6" s="4" t="s">
        <v>43</v>
      </c>
      <c r="B6" s="2">
        <v>527250</v>
      </c>
      <c r="C6" s="2">
        <v>257888</v>
      </c>
      <c r="D6" s="2">
        <v>269362</v>
      </c>
      <c r="E6" s="2">
        <v>248042</v>
      </c>
      <c r="F6" s="2">
        <v>122653</v>
      </c>
      <c r="G6" s="2">
        <v>125389</v>
      </c>
      <c r="H6" s="2">
        <v>279208</v>
      </c>
      <c r="I6" s="2">
        <v>135235</v>
      </c>
      <c r="J6" s="2">
        <v>143973</v>
      </c>
    </row>
    <row r="7" spans="1:17" s="20" customFormat="1" ht="12">
      <c r="A7" s="33" t="s">
        <v>280</v>
      </c>
      <c r="B7" s="19">
        <v>51923</v>
      </c>
      <c r="C7" s="19">
        <v>24159</v>
      </c>
      <c r="D7" s="19">
        <v>27764</v>
      </c>
      <c r="E7" s="19">
        <v>36067</v>
      </c>
      <c r="F7" s="19">
        <v>17236</v>
      </c>
      <c r="G7" s="19">
        <v>18831</v>
      </c>
      <c r="H7" s="19">
        <v>15856</v>
      </c>
      <c r="I7" s="19">
        <v>6923</v>
      </c>
      <c r="J7" s="19">
        <v>8933</v>
      </c>
      <c r="M7"/>
      <c r="N7"/>
      <c r="O7"/>
      <c r="P7"/>
      <c r="Q7"/>
    </row>
    <row r="8" spans="1:10" ht="12">
      <c r="A8" s="35" t="s">
        <v>242</v>
      </c>
      <c r="B8" s="19">
        <v>14817</v>
      </c>
      <c r="C8" s="19">
        <v>6289</v>
      </c>
      <c r="D8" s="19">
        <v>8528</v>
      </c>
      <c r="E8" s="19">
        <v>8989</v>
      </c>
      <c r="F8" s="19">
        <v>3966</v>
      </c>
      <c r="G8" s="19">
        <v>5023</v>
      </c>
      <c r="H8" s="19">
        <v>5828</v>
      </c>
      <c r="I8" s="19">
        <v>2323</v>
      </c>
      <c r="J8" s="19">
        <v>3505</v>
      </c>
    </row>
    <row r="9" spans="1:17" ht="12">
      <c r="A9" s="40" t="s">
        <v>281</v>
      </c>
      <c r="B9" s="19">
        <v>29754</v>
      </c>
      <c r="C9" s="19">
        <v>13739</v>
      </c>
      <c r="D9" s="19">
        <v>16015</v>
      </c>
      <c r="E9" s="19">
        <v>11889</v>
      </c>
      <c r="F9" s="19">
        <v>5731</v>
      </c>
      <c r="G9" s="19">
        <v>6158</v>
      </c>
      <c r="H9" s="19">
        <v>17865</v>
      </c>
      <c r="I9" s="19">
        <v>8008</v>
      </c>
      <c r="J9" s="19">
        <v>9857</v>
      </c>
      <c r="M9" s="20"/>
      <c r="N9" s="20"/>
      <c r="O9" s="20"/>
      <c r="P9" s="20"/>
      <c r="Q9" s="20"/>
    </row>
    <row r="10" spans="1:10" ht="12">
      <c r="A10" s="40" t="s">
        <v>282</v>
      </c>
      <c r="B10" s="19">
        <v>6424</v>
      </c>
      <c r="C10" s="19">
        <v>2663</v>
      </c>
      <c r="D10" s="19">
        <v>3761</v>
      </c>
      <c r="E10" s="19">
        <v>2883</v>
      </c>
      <c r="F10" s="19">
        <v>1214</v>
      </c>
      <c r="G10" s="19">
        <v>1669</v>
      </c>
      <c r="H10" s="19">
        <v>3541</v>
      </c>
      <c r="I10" s="19">
        <v>1449</v>
      </c>
      <c r="J10" s="19">
        <v>2092</v>
      </c>
    </row>
    <row r="11" spans="1:17" ht="12">
      <c r="A11" s="35" t="s">
        <v>243</v>
      </c>
      <c r="B11" s="19">
        <v>31197</v>
      </c>
      <c r="C11" s="19">
        <v>14704</v>
      </c>
      <c r="D11" s="19">
        <v>16493</v>
      </c>
      <c r="E11" s="19">
        <v>11241</v>
      </c>
      <c r="F11" s="19">
        <v>5246</v>
      </c>
      <c r="G11" s="19">
        <v>5995</v>
      </c>
      <c r="H11" s="19">
        <v>19956</v>
      </c>
      <c r="I11" s="19">
        <v>9458</v>
      </c>
      <c r="J11" s="19">
        <v>10498</v>
      </c>
      <c r="M11" s="21"/>
      <c r="N11" s="21"/>
      <c r="O11" s="21"/>
      <c r="P11" s="21"/>
      <c r="Q11" s="21"/>
    </row>
    <row r="12" spans="1:17" ht="12">
      <c r="A12" s="35" t="s">
        <v>244</v>
      </c>
      <c r="B12" s="19">
        <v>392299</v>
      </c>
      <c r="C12" s="19">
        <v>195887</v>
      </c>
      <c r="D12" s="19">
        <v>196412</v>
      </c>
      <c r="E12" s="19">
        <v>176499</v>
      </c>
      <c r="F12" s="19">
        <v>89014</v>
      </c>
      <c r="G12" s="19">
        <v>87485</v>
      </c>
      <c r="H12" s="19">
        <v>215800</v>
      </c>
      <c r="I12" s="19">
        <v>106873</v>
      </c>
      <c r="J12" s="19">
        <v>108927</v>
      </c>
      <c r="M12" s="20"/>
      <c r="N12" s="20"/>
      <c r="O12" s="20"/>
      <c r="P12" s="20"/>
      <c r="Q12" s="20"/>
    </row>
    <row r="13" spans="1:17" s="20" customFormat="1" ht="12">
      <c r="A13" s="35" t="s">
        <v>245</v>
      </c>
      <c r="B13" s="5">
        <v>15879</v>
      </c>
      <c r="C13" s="5">
        <v>7900</v>
      </c>
      <c r="D13" s="5">
        <v>7979</v>
      </c>
      <c r="E13" s="5">
        <v>2234</v>
      </c>
      <c r="F13" s="5">
        <v>1022</v>
      </c>
      <c r="G13" s="5">
        <v>1212</v>
      </c>
      <c r="H13" s="5">
        <v>13645</v>
      </c>
      <c r="I13" s="5">
        <v>6878</v>
      </c>
      <c r="J13" s="5">
        <v>6767</v>
      </c>
      <c r="M13" s="10"/>
      <c r="N13" s="10"/>
      <c r="O13" s="10"/>
      <c r="P13" s="10"/>
      <c r="Q13" s="10"/>
    </row>
    <row r="14" spans="1:17" ht="12">
      <c r="A14" s="35" t="s">
        <v>246</v>
      </c>
      <c r="B14" s="5">
        <v>62818</v>
      </c>
      <c r="C14" s="5">
        <v>30226</v>
      </c>
      <c r="D14" s="5">
        <v>32592</v>
      </c>
      <c r="E14" s="5">
        <v>34503</v>
      </c>
      <c r="F14" s="5">
        <v>17031</v>
      </c>
      <c r="G14" s="5">
        <v>17472</v>
      </c>
      <c r="H14" s="5">
        <v>28315</v>
      </c>
      <c r="I14" s="5">
        <v>13195</v>
      </c>
      <c r="J14" s="5">
        <v>15120</v>
      </c>
      <c r="M14" s="10"/>
      <c r="N14" s="10"/>
      <c r="O14" s="10"/>
      <c r="P14" s="10"/>
      <c r="Q14" s="10"/>
    </row>
    <row r="15" spans="1:17" ht="12">
      <c r="A15" s="35" t="s">
        <v>247</v>
      </c>
      <c r="B15" s="5">
        <v>20328</v>
      </c>
      <c r="C15" s="5">
        <v>10113</v>
      </c>
      <c r="D15" s="5">
        <v>10215</v>
      </c>
      <c r="E15" s="5">
        <v>2535</v>
      </c>
      <c r="F15" s="5">
        <v>1153</v>
      </c>
      <c r="G15" s="5">
        <v>1382</v>
      </c>
      <c r="H15" s="5">
        <v>17793</v>
      </c>
      <c r="I15" s="5">
        <v>8960</v>
      </c>
      <c r="J15" s="5">
        <v>8833</v>
      </c>
      <c r="M15" s="10"/>
      <c r="N15" s="10"/>
      <c r="O15" s="10"/>
      <c r="P15" s="10"/>
      <c r="Q15" s="10"/>
    </row>
    <row r="16" spans="1:10" ht="12">
      <c r="A16" s="35" t="s">
        <v>248</v>
      </c>
      <c r="B16" s="5">
        <v>10832</v>
      </c>
      <c r="C16" s="5">
        <v>5263</v>
      </c>
      <c r="D16" s="5">
        <v>5569</v>
      </c>
      <c r="E16" s="5">
        <v>4344</v>
      </c>
      <c r="F16" s="5">
        <v>2163</v>
      </c>
      <c r="G16" s="5">
        <v>2181</v>
      </c>
      <c r="H16" s="5">
        <v>6488</v>
      </c>
      <c r="I16" s="5">
        <v>3100</v>
      </c>
      <c r="J16" s="5">
        <v>3388</v>
      </c>
    </row>
    <row r="17" spans="1:10" ht="12">
      <c r="A17" s="35" t="s">
        <v>249</v>
      </c>
      <c r="B17" s="5">
        <v>5115</v>
      </c>
      <c r="C17" s="5">
        <v>2265</v>
      </c>
      <c r="D17" s="5">
        <v>2850</v>
      </c>
      <c r="E17" s="5">
        <v>2592</v>
      </c>
      <c r="F17" s="5">
        <v>1199</v>
      </c>
      <c r="G17" s="5">
        <v>1393</v>
      </c>
      <c r="H17" s="5">
        <v>2523</v>
      </c>
      <c r="I17" s="5">
        <v>1066</v>
      </c>
      <c r="J17" s="5">
        <v>1457</v>
      </c>
    </row>
    <row r="18" spans="1:10" ht="12">
      <c r="A18" s="35" t="s">
        <v>250</v>
      </c>
      <c r="B18" s="5">
        <v>28423</v>
      </c>
      <c r="C18" s="5">
        <v>14375</v>
      </c>
      <c r="D18" s="5">
        <v>14048</v>
      </c>
      <c r="E18" s="5">
        <v>1447</v>
      </c>
      <c r="F18" s="5">
        <v>632</v>
      </c>
      <c r="G18" s="5">
        <v>815</v>
      </c>
      <c r="H18" s="5">
        <v>26976</v>
      </c>
      <c r="I18" s="5">
        <v>13743</v>
      </c>
      <c r="J18" s="5">
        <v>13233</v>
      </c>
    </row>
    <row r="19" spans="1:10" ht="12">
      <c r="A19" s="35" t="s">
        <v>251</v>
      </c>
      <c r="B19" s="5">
        <v>1997</v>
      </c>
      <c r="C19" s="5">
        <v>769</v>
      </c>
      <c r="D19" s="5">
        <v>1228</v>
      </c>
      <c r="E19" s="5">
        <v>1011</v>
      </c>
      <c r="F19" s="5">
        <v>397</v>
      </c>
      <c r="G19" s="5">
        <v>614</v>
      </c>
      <c r="H19" s="5">
        <v>986</v>
      </c>
      <c r="I19" s="5">
        <v>372</v>
      </c>
      <c r="J19" s="5">
        <v>614</v>
      </c>
    </row>
    <row r="20" spans="1:10" ht="12">
      <c r="A20" s="35" t="s">
        <v>252</v>
      </c>
      <c r="B20" s="5">
        <v>5642</v>
      </c>
      <c r="C20" s="5">
        <v>2718</v>
      </c>
      <c r="D20" s="5">
        <v>2924</v>
      </c>
      <c r="E20" s="5">
        <v>721</v>
      </c>
      <c r="F20" s="5">
        <v>276</v>
      </c>
      <c r="G20" s="5">
        <v>445</v>
      </c>
      <c r="H20" s="5">
        <v>4921</v>
      </c>
      <c r="I20" s="5">
        <v>2442</v>
      </c>
      <c r="J20" s="5">
        <v>2479</v>
      </c>
    </row>
    <row r="21" spans="1:17" s="20" customFormat="1" ht="12">
      <c r="A21" s="35" t="s">
        <v>253</v>
      </c>
      <c r="B21" s="5">
        <v>57382</v>
      </c>
      <c r="C21" s="5">
        <v>28638</v>
      </c>
      <c r="D21" s="5">
        <v>28744</v>
      </c>
      <c r="E21" s="5">
        <v>4009</v>
      </c>
      <c r="F21" s="5">
        <v>1888</v>
      </c>
      <c r="G21" s="5">
        <v>2121</v>
      </c>
      <c r="H21" s="5">
        <v>53373</v>
      </c>
      <c r="I21" s="5">
        <v>26750</v>
      </c>
      <c r="J21" s="5">
        <v>26623</v>
      </c>
      <c r="M21"/>
      <c r="N21"/>
      <c r="O21"/>
      <c r="P21"/>
      <c r="Q21"/>
    </row>
    <row r="22" spans="1:10" ht="12">
      <c r="A22" s="35" t="s">
        <v>254</v>
      </c>
      <c r="B22" s="5">
        <v>79437</v>
      </c>
      <c r="C22" s="5">
        <v>41211</v>
      </c>
      <c r="D22" s="5">
        <v>38226</v>
      </c>
      <c r="E22" s="5">
        <v>57527</v>
      </c>
      <c r="F22" s="5">
        <v>30023</v>
      </c>
      <c r="G22" s="5">
        <v>27504</v>
      </c>
      <c r="H22" s="5">
        <v>21910</v>
      </c>
      <c r="I22" s="5">
        <v>11188</v>
      </c>
      <c r="J22" s="5">
        <v>10722</v>
      </c>
    </row>
    <row r="23" spans="1:10" ht="12">
      <c r="A23" s="35" t="s">
        <v>255</v>
      </c>
      <c r="B23" s="5">
        <v>90976</v>
      </c>
      <c r="C23" s="5">
        <v>46073</v>
      </c>
      <c r="D23" s="5">
        <v>44903</v>
      </c>
      <c r="E23" s="5">
        <v>55948</v>
      </c>
      <c r="F23" s="5">
        <v>28456</v>
      </c>
      <c r="G23" s="5">
        <v>27492</v>
      </c>
      <c r="H23" s="5">
        <v>35028</v>
      </c>
      <c r="I23" s="5">
        <v>17617</v>
      </c>
      <c r="J23" s="5">
        <v>17411</v>
      </c>
    </row>
    <row r="24" spans="1:10" ht="12">
      <c r="A24" s="35" t="s">
        <v>256</v>
      </c>
      <c r="B24" s="5">
        <v>372</v>
      </c>
      <c r="C24" s="5">
        <v>166</v>
      </c>
      <c r="D24" s="5">
        <v>206</v>
      </c>
      <c r="E24" s="5">
        <v>182</v>
      </c>
      <c r="F24" s="5">
        <v>77</v>
      </c>
      <c r="G24" s="5">
        <v>105</v>
      </c>
      <c r="H24" s="5">
        <v>190</v>
      </c>
      <c r="I24" s="5">
        <v>89</v>
      </c>
      <c r="J24" s="5">
        <v>101</v>
      </c>
    </row>
    <row r="25" spans="1:10" ht="12">
      <c r="A25" s="35" t="s">
        <v>257</v>
      </c>
      <c r="B25" s="5">
        <v>8830</v>
      </c>
      <c r="C25" s="5">
        <v>4337</v>
      </c>
      <c r="D25" s="5">
        <v>4493</v>
      </c>
      <c r="E25" s="5">
        <v>7590</v>
      </c>
      <c r="F25" s="5">
        <v>3827</v>
      </c>
      <c r="G25" s="5">
        <v>3763</v>
      </c>
      <c r="H25" s="5">
        <v>1240</v>
      </c>
      <c r="I25" s="5">
        <v>510</v>
      </c>
      <c r="J25" s="5">
        <v>730</v>
      </c>
    </row>
    <row r="26" spans="1:10" ht="12">
      <c r="A26" s="35" t="s">
        <v>258</v>
      </c>
      <c r="B26" s="5">
        <v>3343</v>
      </c>
      <c r="C26" s="5">
        <v>1448</v>
      </c>
      <c r="D26" s="5">
        <v>1895</v>
      </c>
      <c r="E26" s="5">
        <v>1590</v>
      </c>
      <c r="F26" s="5">
        <v>763</v>
      </c>
      <c r="G26" s="5">
        <v>827</v>
      </c>
      <c r="H26" s="5">
        <v>1753</v>
      </c>
      <c r="I26" s="5">
        <v>685</v>
      </c>
      <c r="J26" s="5">
        <v>1068</v>
      </c>
    </row>
    <row r="27" spans="1:10" ht="12">
      <c r="A27" s="35" t="s">
        <v>259</v>
      </c>
      <c r="B27" s="5">
        <v>925</v>
      </c>
      <c r="C27" s="5">
        <v>385</v>
      </c>
      <c r="D27" s="5">
        <v>540</v>
      </c>
      <c r="E27" s="5">
        <v>266</v>
      </c>
      <c r="F27" s="5">
        <v>107</v>
      </c>
      <c r="G27" s="5">
        <v>159</v>
      </c>
      <c r="H27" s="5">
        <v>659</v>
      </c>
      <c r="I27" s="5">
        <v>278</v>
      </c>
      <c r="J27" s="5">
        <v>381</v>
      </c>
    </row>
    <row r="28" spans="1:10" ht="12">
      <c r="A28" s="35" t="s">
        <v>260</v>
      </c>
      <c r="B28" s="19">
        <v>836</v>
      </c>
      <c r="C28" s="19">
        <v>447</v>
      </c>
      <c r="D28" s="19">
        <v>389</v>
      </c>
      <c r="E28" s="19">
        <v>474</v>
      </c>
      <c r="F28" s="19">
        <v>246</v>
      </c>
      <c r="G28" s="19">
        <v>228</v>
      </c>
      <c r="H28" s="19">
        <v>362</v>
      </c>
      <c r="I28" s="19">
        <v>201</v>
      </c>
      <c r="J28" s="19">
        <v>161</v>
      </c>
    </row>
    <row r="29" spans="1:17" s="21" customFormat="1" ht="12">
      <c r="A29" s="33" t="s">
        <v>261</v>
      </c>
      <c r="B29" s="5">
        <v>681</v>
      </c>
      <c r="C29" s="5">
        <v>351</v>
      </c>
      <c r="D29" s="5">
        <v>330</v>
      </c>
      <c r="E29" s="5">
        <v>392</v>
      </c>
      <c r="F29" s="5">
        <v>198</v>
      </c>
      <c r="G29" s="5">
        <v>194</v>
      </c>
      <c r="H29" s="5">
        <v>289</v>
      </c>
      <c r="I29" s="5">
        <v>153</v>
      </c>
      <c r="J29" s="5">
        <v>136</v>
      </c>
      <c r="M29"/>
      <c r="N29"/>
      <c r="O29"/>
      <c r="P29"/>
      <c r="Q29"/>
    </row>
    <row r="30" spans="1:17" s="20" customFormat="1" ht="12">
      <c r="A30" s="33" t="s">
        <v>262</v>
      </c>
      <c r="B30" s="5">
        <v>155</v>
      </c>
      <c r="C30" s="5">
        <v>96</v>
      </c>
      <c r="D30" s="5">
        <v>59</v>
      </c>
      <c r="E30" s="5">
        <v>82</v>
      </c>
      <c r="F30" s="5">
        <v>48</v>
      </c>
      <c r="G30" s="5">
        <v>34</v>
      </c>
      <c r="H30" s="5">
        <v>73</v>
      </c>
      <c r="I30" s="5">
        <v>48</v>
      </c>
      <c r="J30" s="5">
        <v>25</v>
      </c>
      <c r="M30"/>
      <c r="N30"/>
      <c r="O30"/>
      <c r="P30"/>
      <c r="Q30"/>
    </row>
    <row r="31" spans="1:23" ht="12">
      <c r="A31" s="28" t="s">
        <v>97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R31" s="10"/>
      <c r="S31" s="10"/>
      <c r="T31" s="10"/>
      <c r="U31" s="10"/>
      <c r="V31" s="10"/>
      <c r="W31" s="10"/>
    </row>
    <row r="32" spans="1:23" ht="12">
      <c r="A32" s="37" t="s">
        <v>35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R32" s="10"/>
      <c r="S32" s="10"/>
      <c r="T32" s="10"/>
      <c r="U32" s="10"/>
      <c r="V32" s="10"/>
      <c r="W32" s="10"/>
    </row>
    <row r="33" spans="1:23" ht="1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R33" s="10"/>
      <c r="S33" s="10"/>
      <c r="T33" s="10"/>
      <c r="U33" s="10"/>
      <c r="V33" s="10"/>
      <c r="W33" s="10"/>
    </row>
    <row r="34" spans="1:23" ht="12" hidden="1">
      <c r="A34" s="39" t="s">
        <v>236</v>
      </c>
      <c r="B34" s="10">
        <f aca="true" t="shared" si="0" ref="B34:J34">B6-SUM(B7:B12,B28)</f>
        <v>0</v>
      </c>
      <c r="C34" s="10">
        <f t="shared" si="0"/>
        <v>0</v>
      </c>
      <c r="D34" s="10">
        <f t="shared" si="0"/>
        <v>0</v>
      </c>
      <c r="E34" s="10">
        <f t="shared" si="0"/>
        <v>0</v>
      </c>
      <c r="F34" s="10">
        <f t="shared" si="0"/>
        <v>0</v>
      </c>
      <c r="G34" s="10">
        <f t="shared" si="0"/>
        <v>0</v>
      </c>
      <c r="H34" s="10">
        <f t="shared" si="0"/>
        <v>0</v>
      </c>
      <c r="I34" s="10">
        <f t="shared" si="0"/>
        <v>0</v>
      </c>
      <c r="J34" s="10">
        <f t="shared" si="0"/>
        <v>0</v>
      </c>
      <c r="K34" s="10"/>
      <c r="L34" s="10"/>
      <c r="R34" s="10"/>
      <c r="S34" s="10"/>
      <c r="T34" s="10"/>
      <c r="U34" s="10"/>
      <c r="V34" s="10"/>
      <c r="W34" s="10"/>
    </row>
    <row r="35" spans="1:23" ht="12" hidden="1">
      <c r="A35" s="39" t="s">
        <v>237</v>
      </c>
      <c r="B35" s="10">
        <f aca="true" t="shared" si="1" ref="B35:J35">B12-SUM(B13:B27)</f>
        <v>0</v>
      </c>
      <c r="C35" s="10">
        <f t="shared" si="1"/>
        <v>0</v>
      </c>
      <c r="D35" s="10">
        <f t="shared" si="1"/>
        <v>0</v>
      </c>
      <c r="E35" s="10">
        <f t="shared" si="1"/>
        <v>0</v>
      </c>
      <c r="F35" s="10">
        <f t="shared" si="1"/>
        <v>0</v>
      </c>
      <c r="G35" s="10">
        <f t="shared" si="1"/>
        <v>0</v>
      </c>
      <c r="H35" s="10">
        <f t="shared" si="1"/>
        <v>0</v>
      </c>
      <c r="I35" s="10">
        <f t="shared" si="1"/>
        <v>0</v>
      </c>
      <c r="J35" s="10">
        <f t="shared" si="1"/>
        <v>0</v>
      </c>
      <c r="K35" s="10"/>
      <c r="L35" s="10"/>
      <c r="R35" s="10"/>
      <c r="S35" s="10"/>
      <c r="T35" s="10"/>
      <c r="U35" s="10"/>
      <c r="V35" s="10"/>
      <c r="W35" s="10"/>
    </row>
    <row r="36" spans="1:23" ht="12" hidden="1">
      <c r="A36" s="39" t="s">
        <v>238</v>
      </c>
      <c r="B36" s="10">
        <f aca="true" t="shared" si="2" ref="B36:J36">B28-SUM(B29:B30)</f>
        <v>0</v>
      </c>
      <c r="C36" s="10">
        <f t="shared" si="2"/>
        <v>0</v>
      </c>
      <c r="D36" s="10">
        <f t="shared" si="2"/>
        <v>0</v>
      </c>
      <c r="E36" s="10">
        <f t="shared" si="2"/>
        <v>0</v>
      </c>
      <c r="F36" s="10">
        <f t="shared" si="2"/>
        <v>0</v>
      </c>
      <c r="G36" s="10">
        <f t="shared" si="2"/>
        <v>0</v>
      </c>
      <c r="H36" s="10">
        <f t="shared" si="2"/>
        <v>0</v>
      </c>
      <c r="I36" s="10">
        <f t="shared" si="2"/>
        <v>0</v>
      </c>
      <c r="J36" s="10">
        <f t="shared" si="2"/>
        <v>0</v>
      </c>
      <c r="K36" s="10"/>
      <c r="L36" s="10"/>
      <c r="R36" s="10"/>
      <c r="S36" s="10"/>
      <c r="T36" s="10"/>
      <c r="U36" s="10"/>
      <c r="V36" s="10"/>
      <c r="W36" s="10"/>
    </row>
    <row r="37" spans="1:23" ht="12" hidden="1">
      <c r="A37" s="39" t="s">
        <v>239</v>
      </c>
      <c r="B37" s="10">
        <f>B6-monthly!B170</f>
        <v>0</v>
      </c>
      <c r="C37" s="10">
        <f>C6-monthly!C170</f>
        <v>0</v>
      </c>
      <c r="D37" s="10">
        <f>D6-monthly!D170</f>
        <v>0</v>
      </c>
      <c r="E37" s="10">
        <f>E6-monthly!E170</f>
        <v>0</v>
      </c>
      <c r="F37" s="10">
        <f>F6-monthly!F170</f>
        <v>0</v>
      </c>
      <c r="G37" s="10">
        <f>G6-monthly!G170</f>
        <v>0</v>
      </c>
      <c r="H37" s="10">
        <f>H6-monthly!H170</f>
        <v>0</v>
      </c>
      <c r="I37" s="10">
        <f>I6-monthly!I170</f>
        <v>0</v>
      </c>
      <c r="J37" s="10">
        <f>J6-monthly!J170</f>
        <v>0</v>
      </c>
      <c r="K37" s="10"/>
      <c r="L37" s="10"/>
      <c r="R37" s="10"/>
      <c r="S37" s="10"/>
      <c r="T37" s="10"/>
      <c r="U37" s="10"/>
      <c r="V37" s="10"/>
      <c r="W37" s="10"/>
    </row>
    <row r="38" spans="1:23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R38" s="10"/>
      <c r="S38" s="10"/>
      <c r="T38" s="10"/>
      <c r="U38" s="10"/>
      <c r="V38" s="10"/>
      <c r="W38" s="10"/>
    </row>
    <row r="39" spans="1:23" ht="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R39" s="10"/>
      <c r="S39" s="10"/>
      <c r="T39" s="10"/>
      <c r="U39" s="10"/>
      <c r="V39" s="10"/>
      <c r="W39" s="10"/>
    </row>
    <row r="40" spans="2:10" ht="12">
      <c r="B40" s="10"/>
      <c r="C40" s="10"/>
      <c r="D40" s="10"/>
      <c r="E40" s="10"/>
      <c r="F40" s="10"/>
      <c r="G40" s="10"/>
      <c r="H40" s="10"/>
      <c r="I40" s="10"/>
      <c r="J40" s="10"/>
    </row>
    <row r="41" spans="2:10" ht="12">
      <c r="B41" s="10"/>
      <c r="C41" s="10"/>
      <c r="D41" s="10"/>
      <c r="E41" s="10"/>
      <c r="F41" s="10"/>
      <c r="G41" s="10"/>
      <c r="H41" s="10"/>
      <c r="I41" s="10"/>
      <c r="J41" s="10"/>
    </row>
  </sheetData>
  <sheetProtection/>
  <mergeCells count="5">
    <mergeCell ref="A1:J1"/>
    <mergeCell ref="A3:A5"/>
    <mergeCell ref="B3:D3"/>
    <mergeCell ref="E3:G3"/>
    <mergeCell ref="H3:J3"/>
  </mergeCells>
  <conditionalFormatting sqref="B34:J37">
    <cfRule type="cellIs" priority="1" dxfId="13" operator="not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33203125" defaultRowHeight="12"/>
  <cols>
    <col min="1" max="1" width="24.66015625" style="0" customWidth="1"/>
    <col min="2" max="10" width="9" style="0" customWidth="1"/>
    <col min="11" max="11" width="6.83203125" style="0" customWidth="1"/>
    <col min="12" max="12" width="5.5" style="0" customWidth="1"/>
    <col min="14" max="14" width="7.33203125" style="0" customWidth="1"/>
    <col min="15" max="15" width="7.5" style="0" customWidth="1"/>
    <col min="16" max="16" width="7.16015625" style="0" customWidth="1"/>
    <col min="17" max="17" width="7" style="0" customWidth="1"/>
    <col min="18" max="19" width="8.16015625" style="0" customWidth="1"/>
    <col min="20" max="21" width="5.5" style="0" customWidth="1"/>
    <col min="22" max="23" width="8.33203125" style="0" customWidth="1"/>
  </cols>
  <sheetData>
    <row r="1" spans="1:10" ht="16.5" customHeight="1">
      <c r="A1" s="54" t="s">
        <v>188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8" customFormat="1" ht="13.5" customHeight="1">
      <c r="A2" s="31" t="s">
        <v>283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2" customHeight="1">
      <c r="A3" s="48" t="s">
        <v>41</v>
      </c>
      <c r="B3" s="51" t="s">
        <v>73</v>
      </c>
      <c r="C3" s="52"/>
      <c r="D3" s="53"/>
      <c r="E3" s="51" t="s">
        <v>7</v>
      </c>
      <c r="F3" s="52"/>
      <c r="G3" s="53"/>
      <c r="H3" s="51" t="s">
        <v>8</v>
      </c>
      <c r="I3" s="52"/>
      <c r="J3" s="53"/>
    </row>
    <row r="4" spans="1:10" ht="12" customHeight="1">
      <c r="A4" s="49"/>
      <c r="B4" s="25" t="s">
        <v>1</v>
      </c>
      <c r="C4" s="25" t="s">
        <v>2</v>
      </c>
      <c r="D4" s="25" t="s">
        <v>3</v>
      </c>
      <c r="E4" s="25" t="s">
        <v>1</v>
      </c>
      <c r="F4" s="25" t="s">
        <v>2</v>
      </c>
      <c r="G4" s="25" t="s">
        <v>3</v>
      </c>
      <c r="H4" s="25" t="s">
        <v>1</v>
      </c>
      <c r="I4" s="25" t="s">
        <v>2</v>
      </c>
      <c r="J4" s="25" t="s">
        <v>3</v>
      </c>
    </row>
    <row r="5" spans="1:10" ht="13.5" customHeight="1">
      <c r="A5" s="50"/>
      <c r="B5" s="26" t="s">
        <v>4</v>
      </c>
      <c r="C5" s="26" t="s">
        <v>5</v>
      </c>
      <c r="D5" s="26" t="s">
        <v>6</v>
      </c>
      <c r="E5" s="26" t="s">
        <v>4</v>
      </c>
      <c r="F5" s="26" t="s">
        <v>5</v>
      </c>
      <c r="G5" s="26" t="s">
        <v>6</v>
      </c>
      <c r="H5" s="26" t="s">
        <v>4</v>
      </c>
      <c r="I5" s="26" t="s">
        <v>5</v>
      </c>
      <c r="J5" s="26" t="s">
        <v>6</v>
      </c>
    </row>
    <row r="6" spans="1:10" s="3" customFormat="1" ht="12">
      <c r="A6" s="4" t="s">
        <v>43</v>
      </c>
      <c r="B6" s="2">
        <v>519984</v>
      </c>
      <c r="C6" s="2">
        <v>254704</v>
      </c>
      <c r="D6" s="2">
        <v>265280</v>
      </c>
      <c r="E6" s="2">
        <v>244758</v>
      </c>
      <c r="F6" s="2">
        <v>121185</v>
      </c>
      <c r="G6" s="2">
        <v>123573</v>
      </c>
      <c r="H6" s="2">
        <v>275226</v>
      </c>
      <c r="I6" s="2">
        <v>133519</v>
      </c>
      <c r="J6" s="2">
        <v>141707</v>
      </c>
    </row>
    <row r="7" spans="1:17" s="20" customFormat="1" ht="12">
      <c r="A7" s="33" t="s">
        <v>280</v>
      </c>
      <c r="B7" s="19">
        <v>50488</v>
      </c>
      <c r="C7" s="19">
        <v>23518</v>
      </c>
      <c r="D7" s="19">
        <v>26970</v>
      </c>
      <c r="E7" s="19">
        <v>35136</v>
      </c>
      <c r="F7" s="19">
        <v>16811</v>
      </c>
      <c r="G7" s="19">
        <v>18325</v>
      </c>
      <c r="H7" s="19">
        <v>15352</v>
      </c>
      <c r="I7" s="19">
        <v>6707</v>
      </c>
      <c r="J7" s="19">
        <v>8645</v>
      </c>
      <c r="M7"/>
      <c r="N7"/>
      <c r="O7"/>
      <c r="P7"/>
      <c r="Q7"/>
    </row>
    <row r="8" spans="1:10" ht="12">
      <c r="A8" s="35" t="s">
        <v>242</v>
      </c>
      <c r="B8" s="19">
        <v>14340</v>
      </c>
      <c r="C8" s="19">
        <v>6056</v>
      </c>
      <c r="D8" s="19">
        <v>8284</v>
      </c>
      <c r="E8" s="19">
        <v>8706</v>
      </c>
      <c r="F8" s="19">
        <v>3822</v>
      </c>
      <c r="G8" s="19">
        <v>4884</v>
      </c>
      <c r="H8" s="19">
        <v>5634</v>
      </c>
      <c r="I8" s="19">
        <v>2234</v>
      </c>
      <c r="J8" s="19">
        <v>3400</v>
      </c>
    </row>
    <row r="9" spans="1:17" ht="12">
      <c r="A9" s="40" t="s">
        <v>281</v>
      </c>
      <c r="B9" s="19">
        <v>28817</v>
      </c>
      <c r="C9" s="19">
        <v>13290</v>
      </c>
      <c r="D9" s="19">
        <v>15527</v>
      </c>
      <c r="E9" s="19">
        <v>11458</v>
      </c>
      <c r="F9" s="19">
        <v>5540</v>
      </c>
      <c r="G9" s="19">
        <v>5918</v>
      </c>
      <c r="H9" s="19">
        <v>17359</v>
      </c>
      <c r="I9" s="19">
        <v>7750</v>
      </c>
      <c r="J9" s="19">
        <v>9609</v>
      </c>
      <c r="M9" s="20"/>
      <c r="N9" s="20"/>
      <c r="O9" s="20"/>
      <c r="P9" s="20"/>
      <c r="Q9" s="20"/>
    </row>
    <row r="10" spans="1:10" ht="12">
      <c r="A10" s="40" t="s">
        <v>282</v>
      </c>
      <c r="B10" s="19">
        <v>6113</v>
      </c>
      <c r="C10" s="19">
        <v>2536</v>
      </c>
      <c r="D10" s="19">
        <v>3577</v>
      </c>
      <c r="E10" s="19">
        <v>2744</v>
      </c>
      <c r="F10" s="19">
        <v>1150</v>
      </c>
      <c r="G10" s="19">
        <v>1594</v>
      </c>
      <c r="H10" s="19">
        <v>3369</v>
      </c>
      <c r="I10" s="19">
        <v>1386</v>
      </c>
      <c r="J10" s="19">
        <v>1983</v>
      </c>
    </row>
    <row r="11" spans="1:17" ht="12">
      <c r="A11" s="35" t="s">
        <v>243</v>
      </c>
      <c r="B11" s="19">
        <v>30401</v>
      </c>
      <c r="C11" s="19">
        <v>14287</v>
      </c>
      <c r="D11" s="19">
        <v>16114</v>
      </c>
      <c r="E11" s="19">
        <v>10832</v>
      </c>
      <c r="F11" s="19">
        <v>5037</v>
      </c>
      <c r="G11" s="19">
        <v>5795</v>
      </c>
      <c r="H11" s="19">
        <v>19569</v>
      </c>
      <c r="I11" s="19">
        <v>9250</v>
      </c>
      <c r="J11" s="19">
        <v>10319</v>
      </c>
      <c r="M11" s="21"/>
      <c r="N11" s="21"/>
      <c r="O11" s="21"/>
      <c r="P11" s="21"/>
      <c r="Q11" s="21"/>
    </row>
    <row r="12" spans="1:17" ht="12">
      <c r="A12" s="35" t="s">
        <v>244</v>
      </c>
      <c r="B12" s="19">
        <v>389148</v>
      </c>
      <c r="C12" s="19">
        <v>194672</v>
      </c>
      <c r="D12" s="19">
        <v>194476</v>
      </c>
      <c r="E12" s="19">
        <v>175503</v>
      </c>
      <c r="F12" s="19">
        <v>88638</v>
      </c>
      <c r="G12" s="19">
        <v>86865</v>
      </c>
      <c r="H12" s="19">
        <v>213645</v>
      </c>
      <c r="I12" s="19">
        <v>106034</v>
      </c>
      <c r="J12" s="19">
        <v>107611</v>
      </c>
      <c r="M12" s="20"/>
      <c r="N12" s="20"/>
      <c r="O12" s="20"/>
      <c r="P12" s="20"/>
      <c r="Q12" s="20"/>
    </row>
    <row r="13" spans="1:17" s="20" customFormat="1" ht="12">
      <c r="A13" s="35" t="s">
        <v>245</v>
      </c>
      <c r="B13" s="5">
        <v>15614</v>
      </c>
      <c r="C13" s="5">
        <v>7770</v>
      </c>
      <c r="D13" s="5">
        <v>7844</v>
      </c>
      <c r="E13" s="5">
        <v>2143</v>
      </c>
      <c r="F13" s="5">
        <v>984</v>
      </c>
      <c r="G13" s="5">
        <v>1159</v>
      </c>
      <c r="H13" s="5">
        <v>13471</v>
      </c>
      <c r="I13" s="5">
        <v>6786</v>
      </c>
      <c r="J13" s="5">
        <v>6685</v>
      </c>
      <c r="M13" s="10"/>
      <c r="N13" s="10"/>
      <c r="O13" s="10"/>
      <c r="P13" s="10"/>
      <c r="Q13" s="10"/>
    </row>
    <row r="14" spans="1:17" ht="12">
      <c r="A14" s="35" t="s">
        <v>246</v>
      </c>
      <c r="B14" s="5">
        <v>61044</v>
      </c>
      <c r="C14" s="5">
        <v>29410</v>
      </c>
      <c r="D14" s="5">
        <v>31634</v>
      </c>
      <c r="E14" s="5">
        <v>33539</v>
      </c>
      <c r="F14" s="5">
        <v>16574</v>
      </c>
      <c r="G14" s="5">
        <v>16965</v>
      </c>
      <c r="H14" s="5">
        <v>27505</v>
      </c>
      <c r="I14" s="5">
        <v>12836</v>
      </c>
      <c r="J14" s="5">
        <v>14669</v>
      </c>
      <c r="M14" s="10"/>
      <c r="N14" s="10"/>
      <c r="O14" s="10"/>
      <c r="P14" s="10"/>
      <c r="Q14" s="10"/>
    </row>
    <row r="15" spans="1:17" ht="12">
      <c r="A15" s="35" t="s">
        <v>247</v>
      </c>
      <c r="B15" s="5">
        <v>19971</v>
      </c>
      <c r="C15" s="5">
        <v>9945</v>
      </c>
      <c r="D15" s="5">
        <v>10026</v>
      </c>
      <c r="E15" s="5">
        <v>2448</v>
      </c>
      <c r="F15" s="5">
        <v>1102</v>
      </c>
      <c r="G15" s="5">
        <v>1346</v>
      </c>
      <c r="H15" s="5">
        <v>17523</v>
      </c>
      <c r="I15" s="5">
        <v>8843</v>
      </c>
      <c r="J15" s="5">
        <v>8680</v>
      </c>
      <c r="M15" s="10"/>
      <c r="N15" s="10"/>
      <c r="O15" s="10"/>
      <c r="P15" s="10"/>
      <c r="Q15" s="10"/>
    </row>
    <row r="16" spans="1:10" ht="12">
      <c r="A16" s="35" t="s">
        <v>248</v>
      </c>
      <c r="B16" s="5">
        <v>10747</v>
      </c>
      <c r="C16" s="5">
        <v>5264</v>
      </c>
      <c r="D16" s="5">
        <v>5483</v>
      </c>
      <c r="E16" s="5">
        <v>4280</v>
      </c>
      <c r="F16" s="5">
        <v>2145</v>
      </c>
      <c r="G16" s="5">
        <v>2135</v>
      </c>
      <c r="H16" s="5">
        <v>6467</v>
      </c>
      <c r="I16" s="5">
        <v>3119</v>
      </c>
      <c r="J16" s="5">
        <v>3348</v>
      </c>
    </row>
    <row r="17" spans="1:10" ht="12">
      <c r="A17" s="35" t="s">
        <v>249</v>
      </c>
      <c r="B17" s="5">
        <v>5089</v>
      </c>
      <c r="C17" s="5">
        <v>2263</v>
      </c>
      <c r="D17" s="5">
        <v>2826</v>
      </c>
      <c r="E17" s="5">
        <v>2586</v>
      </c>
      <c r="F17" s="5">
        <v>1206</v>
      </c>
      <c r="G17" s="5">
        <v>1380</v>
      </c>
      <c r="H17" s="5">
        <v>2503</v>
      </c>
      <c r="I17" s="5">
        <v>1057</v>
      </c>
      <c r="J17" s="5">
        <v>1446</v>
      </c>
    </row>
    <row r="18" spans="1:10" ht="12">
      <c r="A18" s="35" t="s">
        <v>250</v>
      </c>
      <c r="B18" s="5">
        <v>28369</v>
      </c>
      <c r="C18" s="5">
        <v>14373</v>
      </c>
      <c r="D18" s="5">
        <v>13996</v>
      </c>
      <c r="E18" s="5">
        <v>1423</v>
      </c>
      <c r="F18" s="5">
        <v>625</v>
      </c>
      <c r="G18" s="5">
        <v>798</v>
      </c>
      <c r="H18" s="5">
        <v>26946</v>
      </c>
      <c r="I18" s="5">
        <v>13748</v>
      </c>
      <c r="J18" s="5">
        <v>13198</v>
      </c>
    </row>
    <row r="19" spans="1:10" ht="12">
      <c r="A19" s="35" t="s">
        <v>251</v>
      </c>
      <c r="B19" s="5">
        <v>1882</v>
      </c>
      <c r="C19" s="5">
        <v>720</v>
      </c>
      <c r="D19" s="5">
        <v>1162</v>
      </c>
      <c r="E19" s="5">
        <v>949</v>
      </c>
      <c r="F19" s="5">
        <v>370</v>
      </c>
      <c r="G19" s="5">
        <v>579</v>
      </c>
      <c r="H19" s="5">
        <v>933</v>
      </c>
      <c r="I19" s="5">
        <v>350</v>
      </c>
      <c r="J19" s="5">
        <v>583</v>
      </c>
    </row>
    <row r="20" spans="1:10" ht="12">
      <c r="A20" s="35" t="s">
        <v>252</v>
      </c>
      <c r="B20" s="5">
        <v>5547</v>
      </c>
      <c r="C20" s="5">
        <v>2680</v>
      </c>
      <c r="D20" s="5">
        <v>2867</v>
      </c>
      <c r="E20" s="5">
        <v>684</v>
      </c>
      <c r="F20" s="5">
        <v>258</v>
      </c>
      <c r="G20" s="5">
        <v>426</v>
      </c>
      <c r="H20" s="5">
        <v>4863</v>
      </c>
      <c r="I20" s="5">
        <v>2422</v>
      </c>
      <c r="J20" s="5">
        <v>2441</v>
      </c>
    </row>
    <row r="21" spans="1:17" s="20" customFormat="1" ht="12">
      <c r="A21" s="35" t="s">
        <v>253</v>
      </c>
      <c r="B21" s="5">
        <v>57079</v>
      </c>
      <c r="C21" s="5">
        <v>28558</v>
      </c>
      <c r="D21" s="5">
        <v>28521</v>
      </c>
      <c r="E21" s="5">
        <v>4019</v>
      </c>
      <c r="F21" s="5">
        <v>1906</v>
      </c>
      <c r="G21" s="5">
        <v>2113</v>
      </c>
      <c r="H21" s="5">
        <v>53060</v>
      </c>
      <c r="I21" s="5">
        <v>26652</v>
      </c>
      <c r="J21" s="5">
        <v>26408</v>
      </c>
      <c r="M21"/>
      <c r="N21"/>
      <c r="O21"/>
      <c r="P21"/>
      <c r="Q21"/>
    </row>
    <row r="22" spans="1:10" ht="12">
      <c r="A22" s="35" t="s">
        <v>254</v>
      </c>
      <c r="B22" s="5">
        <v>79781</v>
      </c>
      <c r="C22" s="5">
        <v>41464</v>
      </c>
      <c r="D22" s="5">
        <v>38317</v>
      </c>
      <c r="E22" s="5">
        <v>57945</v>
      </c>
      <c r="F22" s="5">
        <v>30281</v>
      </c>
      <c r="G22" s="5">
        <v>27664</v>
      </c>
      <c r="H22" s="5">
        <v>21836</v>
      </c>
      <c r="I22" s="5">
        <v>11183</v>
      </c>
      <c r="J22" s="5">
        <v>10653</v>
      </c>
    </row>
    <row r="23" spans="1:10" ht="12">
      <c r="A23" s="35" t="s">
        <v>255</v>
      </c>
      <c r="B23" s="5">
        <v>90920</v>
      </c>
      <c r="C23" s="5">
        <v>46077</v>
      </c>
      <c r="D23" s="5">
        <v>44843</v>
      </c>
      <c r="E23" s="5">
        <v>56017</v>
      </c>
      <c r="F23" s="5">
        <v>28497</v>
      </c>
      <c r="G23" s="5">
        <v>27520</v>
      </c>
      <c r="H23" s="5">
        <v>34903</v>
      </c>
      <c r="I23" s="5">
        <v>17580</v>
      </c>
      <c r="J23" s="5">
        <v>17323</v>
      </c>
    </row>
    <row r="24" spans="1:10" ht="12">
      <c r="A24" s="35" t="s">
        <v>256</v>
      </c>
      <c r="B24" s="5">
        <v>323</v>
      </c>
      <c r="C24" s="5">
        <v>132</v>
      </c>
      <c r="D24" s="5">
        <v>191</v>
      </c>
      <c r="E24" s="5">
        <v>166</v>
      </c>
      <c r="F24" s="5">
        <v>67</v>
      </c>
      <c r="G24" s="5">
        <v>99</v>
      </c>
      <c r="H24" s="5">
        <v>157</v>
      </c>
      <c r="I24" s="5">
        <v>65</v>
      </c>
      <c r="J24" s="5">
        <v>92</v>
      </c>
    </row>
    <row r="25" spans="1:10" ht="12">
      <c r="A25" s="35" t="s">
        <v>257</v>
      </c>
      <c r="B25" s="5">
        <v>8718</v>
      </c>
      <c r="C25" s="5">
        <v>4273</v>
      </c>
      <c r="D25" s="5">
        <v>4445</v>
      </c>
      <c r="E25" s="5">
        <v>7528</v>
      </c>
      <c r="F25" s="5">
        <v>3798</v>
      </c>
      <c r="G25" s="5">
        <v>3730</v>
      </c>
      <c r="H25" s="5">
        <v>1190</v>
      </c>
      <c r="I25" s="5">
        <v>475</v>
      </c>
      <c r="J25" s="5">
        <v>715</v>
      </c>
    </row>
    <row r="26" spans="1:10" ht="12">
      <c r="A26" s="35" t="s">
        <v>258</v>
      </c>
      <c r="B26" s="5">
        <v>3170</v>
      </c>
      <c r="C26" s="5">
        <v>1373</v>
      </c>
      <c r="D26" s="5">
        <v>1797</v>
      </c>
      <c r="E26" s="5">
        <v>1519</v>
      </c>
      <c r="F26" s="5">
        <v>723</v>
      </c>
      <c r="G26" s="5">
        <v>796</v>
      </c>
      <c r="H26" s="5">
        <v>1651</v>
      </c>
      <c r="I26" s="5">
        <v>650</v>
      </c>
      <c r="J26" s="5">
        <v>1001</v>
      </c>
    </row>
    <row r="27" spans="1:10" ht="12">
      <c r="A27" s="35" t="s">
        <v>259</v>
      </c>
      <c r="B27" s="5">
        <v>894</v>
      </c>
      <c r="C27" s="5">
        <v>370</v>
      </c>
      <c r="D27" s="5">
        <v>524</v>
      </c>
      <c r="E27" s="5">
        <v>257</v>
      </c>
      <c r="F27" s="5">
        <v>102</v>
      </c>
      <c r="G27" s="5">
        <v>155</v>
      </c>
      <c r="H27" s="5">
        <v>637</v>
      </c>
      <c r="I27" s="5">
        <v>268</v>
      </c>
      <c r="J27" s="5">
        <v>369</v>
      </c>
    </row>
    <row r="28" spans="1:10" ht="12">
      <c r="A28" s="35" t="s">
        <v>260</v>
      </c>
      <c r="B28" s="19">
        <v>677</v>
      </c>
      <c r="C28" s="19">
        <v>345</v>
      </c>
      <c r="D28" s="19">
        <v>332</v>
      </c>
      <c r="E28" s="19">
        <v>379</v>
      </c>
      <c r="F28" s="19">
        <v>187</v>
      </c>
      <c r="G28" s="19">
        <v>192</v>
      </c>
      <c r="H28" s="19">
        <v>298</v>
      </c>
      <c r="I28" s="19">
        <v>158</v>
      </c>
      <c r="J28" s="19">
        <v>140</v>
      </c>
    </row>
    <row r="29" spans="1:17" s="21" customFormat="1" ht="12">
      <c r="A29" s="33" t="s">
        <v>261</v>
      </c>
      <c r="B29" s="5">
        <v>548</v>
      </c>
      <c r="C29" s="5">
        <v>268</v>
      </c>
      <c r="D29" s="5">
        <v>280</v>
      </c>
      <c r="E29" s="5">
        <v>313</v>
      </c>
      <c r="F29" s="5">
        <v>149</v>
      </c>
      <c r="G29" s="5">
        <v>164</v>
      </c>
      <c r="H29" s="5">
        <v>235</v>
      </c>
      <c r="I29" s="5">
        <v>119</v>
      </c>
      <c r="J29" s="5">
        <v>116</v>
      </c>
      <c r="M29"/>
      <c r="N29"/>
      <c r="O29"/>
      <c r="P29"/>
      <c r="Q29"/>
    </row>
    <row r="30" spans="1:17" s="20" customFormat="1" ht="12">
      <c r="A30" s="33" t="s">
        <v>262</v>
      </c>
      <c r="B30" s="5">
        <v>129</v>
      </c>
      <c r="C30" s="5">
        <v>77</v>
      </c>
      <c r="D30" s="5">
        <v>52</v>
      </c>
      <c r="E30" s="5">
        <v>66</v>
      </c>
      <c r="F30" s="5">
        <v>38</v>
      </c>
      <c r="G30" s="5">
        <v>28</v>
      </c>
      <c r="H30" s="5">
        <v>63</v>
      </c>
      <c r="I30" s="5">
        <v>39</v>
      </c>
      <c r="J30" s="5">
        <v>24</v>
      </c>
      <c r="M30"/>
      <c r="N30"/>
      <c r="O30"/>
      <c r="P30"/>
      <c r="Q30"/>
    </row>
    <row r="31" spans="1:23" ht="12">
      <c r="A31" s="28" t="s">
        <v>97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R31" s="10"/>
      <c r="S31" s="10"/>
      <c r="T31" s="10"/>
      <c r="U31" s="10"/>
      <c r="V31" s="10"/>
      <c r="W31" s="10"/>
    </row>
    <row r="32" spans="1:23" ht="12">
      <c r="A32" s="37" t="s">
        <v>35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R32" s="10"/>
      <c r="S32" s="10"/>
      <c r="T32" s="10"/>
      <c r="U32" s="10"/>
      <c r="V32" s="10"/>
      <c r="W32" s="10"/>
    </row>
    <row r="33" spans="1:23" ht="1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R33" s="10"/>
      <c r="S33" s="10"/>
      <c r="T33" s="10"/>
      <c r="U33" s="10"/>
      <c r="V33" s="10"/>
      <c r="W33" s="10"/>
    </row>
    <row r="34" spans="1:23" ht="12" hidden="1">
      <c r="A34" s="39" t="s">
        <v>236</v>
      </c>
      <c r="B34" s="10">
        <f>B6-SUM(B7:B12,B28)</f>
        <v>0</v>
      </c>
      <c r="C34" s="10">
        <f aca="true" t="shared" si="0" ref="C34:J34">C6-SUM(C7:C12,C28)</f>
        <v>0</v>
      </c>
      <c r="D34" s="10">
        <f t="shared" si="0"/>
        <v>0</v>
      </c>
      <c r="E34" s="10">
        <f t="shared" si="0"/>
        <v>0</v>
      </c>
      <c r="F34" s="10">
        <f t="shared" si="0"/>
        <v>0</v>
      </c>
      <c r="G34" s="10">
        <f t="shared" si="0"/>
        <v>0</v>
      </c>
      <c r="H34" s="10">
        <f t="shared" si="0"/>
        <v>0</v>
      </c>
      <c r="I34" s="10">
        <f t="shared" si="0"/>
        <v>0</v>
      </c>
      <c r="J34" s="10">
        <f t="shared" si="0"/>
        <v>0</v>
      </c>
      <c r="K34" s="10"/>
      <c r="L34" s="10"/>
      <c r="R34" s="10"/>
      <c r="S34" s="10"/>
      <c r="T34" s="10"/>
      <c r="U34" s="10"/>
      <c r="V34" s="10"/>
      <c r="W34" s="10"/>
    </row>
    <row r="35" spans="1:23" ht="12" hidden="1">
      <c r="A35" s="39" t="s">
        <v>237</v>
      </c>
      <c r="B35" s="10">
        <f>B12-SUM(B13:B27)</f>
        <v>0</v>
      </c>
      <c r="C35" s="10">
        <f aca="true" t="shared" si="1" ref="C35:J35">C12-SUM(C13:C27)</f>
        <v>0</v>
      </c>
      <c r="D35" s="10">
        <f t="shared" si="1"/>
        <v>0</v>
      </c>
      <c r="E35" s="10">
        <f t="shared" si="1"/>
        <v>0</v>
      </c>
      <c r="F35" s="10">
        <f t="shared" si="1"/>
        <v>0</v>
      </c>
      <c r="G35" s="10">
        <f t="shared" si="1"/>
        <v>0</v>
      </c>
      <c r="H35" s="10">
        <f t="shared" si="1"/>
        <v>0</v>
      </c>
      <c r="I35" s="10">
        <f t="shared" si="1"/>
        <v>0</v>
      </c>
      <c r="J35" s="10">
        <f t="shared" si="1"/>
        <v>0</v>
      </c>
      <c r="K35" s="10"/>
      <c r="L35" s="10"/>
      <c r="R35" s="10"/>
      <c r="S35" s="10"/>
      <c r="T35" s="10"/>
      <c r="U35" s="10"/>
      <c r="V35" s="10"/>
      <c r="W35" s="10"/>
    </row>
    <row r="36" spans="1:23" ht="12" hidden="1">
      <c r="A36" s="39" t="s">
        <v>238</v>
      </c>
      <c r="B36" s="10">
        <f>B28-SUM(B29:B30)</f>
        <v>0</v>
      </c>
      <c r="C36" s="10">
        <f aca="true" t="shared" si="2" ref="C36:J36">C28-SUM(C29:C30)</f>
        <v>0</v>
      </c>
      <c r="D36" s="10">
        <f t="shared" si="2"/>
        <v>0</v>
      </c>
      <c r="E36" s="10">
        <f t="shared" si="2"/>
        <v>0</v>
      </c>
      <c r="F36" s="10">
        <f t="shared" si="2"/>
        <v>0</v>
      </c>
      <c r="G36" s="10">
        <f t="shared" si="2"/>
        <v>0</v>
      </c>
      <c r="H36" s="10">
        <f t="shared" si="2"/>
        <v>0</v>
      </c>
      <c r="I36" s="10">
        <f t="shared" si="2"/>
        <v>0</v>
      </c>
      <c r="J36" s="10">
        <f t="shared" si="2"/>
        <v>0</v>
      </c>
      <c r="K36" s="10"/>
      <c r="L36" s="10"/>
      <c r="R36" s="10"/>
      <c r="S36" s="10"/>
      <c r="T36" s="10"/>
      <c r="U36" s="10"/>
      <c r="V36" s="10"/>
      <c r="W36" s="10"/>
    </row>
    <row r="37" spans="1:23" ht="12" hidden="1">
      <c r="A37" s="39" t="s">
        <v>239</v>
      </c>
      <c r="B37" s="10">
        <f>B6-monthly!B157</f>
        <v>0</v>
      </c>
      <c r="C37" s="10">
        <f>C6-monthly!C157</f>
        <v>0</v>
      </c>
      <c r="D37" s="10">
        <f>D6-monthly!D157</f>
        <v>0</v>
      </c>
      <c r="E37" s="10">
        <f>E6-monthly!E157</f>
        <v>0</v>
      </c>
      <c r="F37" s="10">
        <f>F6-monthly!F157</f>
        <v>0</v>
      </c>
      <c r="G37" s="10">
        <f>G6-monthly!G157</f>
        <v>0</v>
      </c>
      <c r="H37" s="10">
        <f>H6-monthly!H157</f>
        <v>0</v>
      </c>
      <c r="I37" s="10">
        <f>I6-monthly!I157</f>
        <v>0</v>
      </c>
      <c r="J37" s="10">
        <f>J6-monthly!J157</f>
        <v>0</v>
      </c>
      <c r="K37" s="10"/>
      <c r="L37" s="10"/>
      <c r="R37" s="10"/>
      <c r="S37" s="10"/>
      <c r="T37" s="10"/>
      <c r="U37" s="10"/>
      <c r="V37" s="10"/>
      <c r="W37" s="10"/>
    </row>
    <row r="38" spans="1:23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R38" s="10"/>
      <c r="S38" s="10"/>
      <c r="T38" s="10"/>
      <c r="U38" s="10"/>
      <c r="V38" s="10"/>
      <c r="W38" s="10"/>
    </row>
    <row r="39" spans="1:23" ht="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R39" s="10"/>
      <c r="S39" s="10"/>
      <c r="T39" s="10"/>
      <c r="U39" s="10"/>
      <c r="V39" s="10"/>
      <c r="W39" s="10"/>
    </row>
    <row r="40" spans="2:10" ht="12">
      <c r="B40" s="10"/>
      <c r="C40" s="10"/>
      <c r="D40" s="10"/>
      <c r="E40" s="10"/>
      <c r="F40" s="10"/>
      <c r="G40" s="10"/>
      <c r="H40" s="10"/>
      <c r="I40" s="10"/>
      <c r="J40" s="10"/>
    </row>
    <row r="41" spans="2:10" ht="12">
      <c r="B41" s="10"/>
      <c r="C41" s="10"/>
      <c r="D41" s="10"/>
      <c r="E41" s="10"/>
      <c r="F41" s="10"/>
      <c r="G41" s="10"/>
      <c r="H41" s="10"/>
      <c r="I41" s="10"/>
      <c r="J41" s="10"/>
    </row>
  </sheetData>
  <sheetProtection/>
  <mergeCells count="5">
    <mergeCell ref="A1:J1"/>
    <mergeCell ref="A3:A5"/>
    <mergeCell ref="B3:D3"/>
    <mergeCell ref="E3:G3"/>
    <mergeCell ref="H3:J3"/>
  </mergeCells>
  <conditionalFormatting sqref="B34:J37">
    <cfRule type="cellIs" priority="1" dxfId="13" operator="not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33203125" defaultRowHeight="12"/>
  <cols>
    <col min="1" max="1" width="24.66015625" style="0" customWidth="1"/>
    <col min="2" max="10" width="9" style="0" customWidth="1"/>
    <col min="11" max="11" width="6.83203125" style="0" customWidth="1"/>
    <col min="12" max="12" width="5.5" style="0" customWidth="1"/>
    <col min="14" max="14" width="7.33203125" style="0" customWidth="1"/>
    <col min="15" max="15" width="7.5" style="0" customWidth="1"/>
    <col min="16" max="16" width="7.16015625" style="0" customWidth="1"/>
    <col min="17" max="17" width="7" style="0" customWidth="1"/>
    <col min="18" max="19" width="8.16015625" style="0" customWidth="1"/>
    <col min="20" max="21" width="5.5" style="0" customWidth="1"/>
    <col min="22" max="23" width="8.33203125" style="0" customWidth="1"/>
  </cols>
  <sheetData>
    <row r="1" spans="1:10" ht="16.5" customHeight="1">
      <c r="A1" s="54" t="s">
        <v>263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8" customFormat="1" ht="13.5" customHeight="1">
      <c r="A2" s="31" t="s">
        <v>277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2" customHeight="1">
      <c r="A3" s="48" t="s">
        <v>264</v>
      </c>
      <c r="B3" s="51" t="s">
        <v>265</v>
      </c>
      <c r="C3" s="52"/>
      <c r="D3" s="53"/>
      <c r="E3" s="51" t="s">
        <v>266</v>
      </c>
      <c r="F3" s="52"/>
      <c r="G3" s="53"/>
      <c r="H3" s="51" t="s">
        <v>267</v>
      </c>
      <c r="I3" s="52"/>
      <c r="J3" s="53"/>
    </row>
    <row r="4" spans="1:10" ht="12" customHeight="1">
      <c r="A4" s="49"/>
      <c r="B4" s="25" t="s">
        <v>268</v>
      </c>
      <c r="C4" s="25" t="s">
        <v>269</v>
      </c>
      <c r="D4" s="25" t="s">
        <v>270</v>
      </c>
      <c r="E4" s="25" t="s">
        <v>268</v>
      </c>
      <c r="F4" s="25" t="s">
        <v>269</v>
      </c>
      <c r="G4" s="25" t="s">
        <v>270</v>
      </c>
      <c r="H4" s="25" t="s">
        <v>268</v>
      </c>
      <c r="I4" s="25" t="s">
        <v>269</v>
      </c>
      <c r="J4" s="25" t="s">
        <v>270</v>
      </c>
    </row>
    <row r="5" spans="1:10" ht="13.5" customHeight="1">
      <c r="A5" s="50"/>
      <c r="B5" s="26" t="s">
        <v>271</v>
      </c>
      <c r="C5" s="26" t="s">
        <v>272</v>
      </c>
      <c r="D5" s="26" t="s">
        <v>273</v>
      </c>
      <c r="E5" s="26" t="s">
        <v>271</v>
      </c>
      <c r="F5" s="26" t="s">
        <v>272</v>
      </c>
      <c r="G5" s="26" t="s">
        <v>273</v>
      </c>
      <c r="H5" s="26" t="s">
        <v>271</v>
      </c>
      <c r="I5" s="26" t="s">
        <v>272</v>
      </c>
      <c r="J5" s="26" t="s">
        <v>273</v>
      </c>
    </row>
    <row r="6" spans="1:10" s="3" customFormat="1" ht="12">
      <c r="A6" s="4" t="s">
        <v>274</v>
      </c>
      <c r="B6" s="2">
        <v>512701</v>
      </c>
      <c r="C6" s="2">
        <v>251679</v>
      </c>
      <c r="D6" s="2">
        <v>261022</v>
      </c>
      <c r="E6" s="2">
        <v>241514</v>
      </c>
      <c r="F6" s="2">
        <v>119836</v>
      </c>
      <c r="G6" s="2">
        <v>121678</v>
      </c>
      <c r="H6" s="2">
        <v>271187</v>
      </c>
      <c r="I6" s="2">
        <v>131843</v>
      </c>
      <c r="J6" s="2">
        <v>139344</v>
      </c>
    </row>
    <row r="7" spans="1:17" s="20" customFormat="1" ht="12">
      <c r="A7" s="33" t="s">
        <v>72</v>
      </c>
      <c r="B7" s="19">
        <v>486533</v>
      </c>
      <c r="C7" s="19">
        <v>240174</v>
      </c>
      <c r="D7" s="19">
        <v>246359</v>
      </c>
      <c r="E7" s="19">
        <v>225892</v>
      </c>
      <c r="F7" s="19">
        <v>112723</v>
      </c>
      <c r="G7" s="19">
        <v>113169</v>
      </c>
      <c r="H7" s="19">
        <v>260641</v>
      </c>
      <c r="I7" s="19">
        <v>127451</v>
      </c>
      <c r="J7" s="19">
        <v>133190</v>
      </c>
      <c r="M7"/>
      <c r="N7"/>
      <c r="O7"/>
      <c r="P7"/>
      <c r="Q7"/>
    </row>
    <row r="8" spans="1:10" ht="12">
      <c r="A8" s="35" t="s">
        <v>74</v>
      </c>
      <c r="B8" s="5">
        <v>48844</v>
      </c>
      <c r="C8" s="5">
        <v>22758</v>
      </c>
      <c r="D8" s="5">
        <v>26086</v>
      </c>
      <c r="E8" s="5">
        <v>34104</v>
      </c>
      <c r="F8" s="5">
        <v>16323</v>
      </c>
      <c r="G8" s="5">
        <v>17781</v>
      </c>
      <c r="H8" s="5">
        <v>14740</v>
      </c>
      <c r="I8" s="5">
        <v>6435</v>
      </c>
      <c r="J8" s="5">
        <v>8305</v>
      </c>
    </row>
    <row r="9" spans="1:17" ht="12">
      <c r="A9" s="35" t="s">
        <v>75</v>
      </c>
      <c r="B9" s="5">
        <v>15458</v>
      </c>
      <c r="C9" s="5">
        <v>7726</v>
      </c>
      <c r="D9" s="5">
        <v>7732</v>
      </c>
      <c r="E9" s="5">
        <v>2076</v>
      </c>
      <c r="F9" s="5">
        <v>948</v>
      </c>
      <c r="G9" s="5">
        <v>1128</v>
      </c>
      <c r="H9" s="5">
        <v>13382</v>
      </c>
      <c r="I9" s="5">
        <v>6778</v>
      </c>
      <c r="J9" s="5">
        <v>6604</v>
      </c>
      <c r="M9" s="20"/>
      <c r="N9" s="20"/>
      <c r="O9" s="20"/>
      <c r="P9" s="20"/>
      <c r="Q9" s="20"/>
    </row>
    <row r="10" spans="1:10" ht="12">
      <c r="A10" s="35" t="s">
        <v>76</v>
      </c>
      <c r="B10" s="5">
        <v>59321</v>
      </c>
      <c r="C10" s="5">
        <v>28597</v>
      </c>
      <c r="D10" s="5">
        <v>30724</v>
      </c>
      <c r="E10" s="5">
        <v>32515</v>
      </c>
      <c r="F10" s="5">
        <v>16087</v>
      </c>
      <c r="G10" s="5">
        <v>16428</v>
      </c>
      <c r="H10" s="5">
        <v>26806</v>
      </c>
      <c r="I10" s="5">
        <v>12510</v>
      </c>
      <c r="J10" s="5">
        <v>14296</v>
      </c>
    </row>
    <row r="11" spans="1:17" ht="12">
      <c r="A11" s="35" t="s">
        <v>77</v>
      </c>
      <c r="B11" s="5">
        <v>19556</v>
      </c>
      <c r="C11" s="5">
        <v>9811</v>
      </c>
      <c r="D11" s="5">
        <v>9745</v>
      </c>
      <c r="E11" s="5">
        <v>2346</v>
      </c>
      <c r="F11" s="5">
        <v>1057</v>
      </c>
      <c r="G11" s="5">
        <v>1289</v>
      </c>
      <c r="H11" s="5">
        <v>17210</v>
      </c>
      <c r="I11" s="5">
        <v>8754</v>
      </c>
      <c r="J11" s="5">
        <v>8456</v>
      </c>
      <c r="M11" s="21"/>
      <c r="N11" s="21"/>
      <c r="O11" s="21"/>
      <c r="P11" s="21"/>
      <c r="Q11" s="21"/>
    </row>
    <row r="12" spans="1:17" ht="12">
      <c r="A12" s="35" t="s">
        <v>78</v>
      </c>
      <c r="B12" s="5">
        <v>10636</v>
      </c>
      <c r="C12" s="5">
        <v>5242</v>
      </c>
      <c r="D12" s="5">
        <v>5394</v>
      </c>
      <c r="E12" s="5">
        <v>4222</v>
      </c>
      <c r="F12" s="5">
        <v>2129</v>
      </c>
      <c r="G12" s="5">
        <v>2093</v>
      </c>
      <c r="H12" s="5">
        <v>6414</v>
      </c>
      <c r="I12" s="5">
        <v>3113</v>
      </c>
      <c r="J12" s="5">
        <v>3301</v>
      </c>
      <c r="M12" s="20"/>
      <c r="N12" s="20"/>
      <c r="O12" s="20"/>
      <c r="P12" s="20"/>
      <c r="Q12" s="20"/>
    </row>
    <row r="13" spans="1:17" s="20" customFormat="1" ht="12">
      <c r="A13" s="35" t="s">
        <v>79</v>
      </c>
      <c r="B13" s="5">
        <v>20290</v>
      </c>
      <c r="C13" s="5">
        <v>9576</v>
      </c>
      <c r="D13" s="5">
        <v>10714</v>
      </c>
      <c r="E13" s="5">
        <v>7907</v>
      </c>
      <c r="F13" s="5">
        <v>3902</v>
      </c>
      <c r="G13" s="5">
        <v>4005</v>
      </c>
      <c r="H13" s="5">
        <v>12383</v>
      </c>
      <c r="I13" s="5">
        <v>5674</v>
      </c>
      <c r="J13" s="5">
        <v>6709</v>
      </c>
      <c r="M13" s="10"/>
      <c r="N13" s="10"/>
      <c r="O13" s="10"/>
      <c r="P13" s="10"/>
      <c r="Q13" s="10"/>
    </row>
    <row r="14" spans="1:17" ht="12">
      <c r="A14" s="35" t="s">
        <v>80</v>
      </c>
      <c r="B14" s="5">
        <v>4945</v>
      </c>
      <c r="C14" s="5">
        <v>2187</v>
      </c>
      <c r="D14" s="5">
        <v>2758</v>
      </c>
      <c r="E14" s="5">
        <v>2525</v>
      </c>
      <c r="F14" s="5">
        <v>1172</v>
      </c>
      <c r="G14" s="5">
        <v>1353</v>
      </c>
      <c r="H14" s="5">
        <v>2420</v>
      </c>
      <c r="I14" s="5">
        <v>1015</v>
      </c>
      <c r="J14" s="5">
        <v>1405</v>
      </c>
      <c r="M14" s="10"/>
      <c r="N14" s="10"/>
      <c r="O14" s="10"/>
      <c r="P14" s="10"/>
      <c r="Q14" s="10"/>
    </row>
    <row r="15" spans="1:17" ht="12">
      <c r="A15" s="35" t="s">
        <v>81</v>
      </c>
      <c r="B15" s="5">
        <v>28257</v>
      </c>
      <c r="C15" s="5">
        <v>14316</v>
      </c>
      <c r="D15" s="5">
        <v>13941</v>
      </c>
      <c r="E15" s="5">
        <v>1387</v>
      </c>
      <c r="F15" s="5">
        <v>615</v>
      </c>
      <c r="G15" s="5">
        <v>772</v>
      </c>
      <c r="H15" s="5">
        <v>26870</v>
      </c>
      <c r="I15" s="5">
        <v>13701</v>
      </c>
      <c r="J15" s="5">
        <v>13169</v>
      </c>
      <c r="M15" s="10"/>
      <c r="N15" s="10"/>
      <c r="O15" s="10"/>
      <c r="P15" s="10"/>
      <c r="Q15" s="10"/>
    </row>
    <row r="16" spans="1:10" ht="12">
      <c r="A16" s="35" t="s">
        <v>82</v>
      </c>
      <c r="B16" s="5">
        <v>1774</v>
      </c>
      <c r="C16" s="5">
        <v>686</v>
      </c>
      <c r="D16" s="5">
        <v>1088</v>
      </c>
      <c r="E16" s="5">
        <v>909</v>
      </c>
      <c r="F16" s="5">
        <v>361</v>
      </c>
      <c r="G16" s="5">
        <v>548</v>
      </c>
      <c r="H16" s="5">
        <v>865</v>
      </c>
      <c r="I16" s="5">
        <v>325</v>
      </c>
      <c r="J16" s="5">
        <v>540</v>
      </c>
    </row>
    <row r="17" spans="1:10" ht="12">
      <c r="A17" s="35" t="s">
        <v>83</v>
      </c>
      <c r="B17" s="5">
        <v>5482</v>
      </c>
      <c r="C17" s="5">
        <v>2658</v>
      </c>
      <c r="D17" s="5">
        <v>2824</v>
      </c>
      <c r="E17" s="5">
        <v>663</v>
      </c>
      <c r="F17" s="5">
        <v>243</v>
      </c>
      <c r="G17" s="5">
        <v>420</v>
      </c>
      <c r="H17" s="5">
        <v>4819</v>
      </c>
      <c r="I17" s="5">
        <v>2415</v>
      </c>
      <c r="J17" s="5">
        <v>2404</v>
      </c>
    </row>
    <row r="18" spans="1:10" ht="12">
      <c r="A18" s="35" t="s">
        <v>84</v>
      </c>
      <c r="B18" s="5">
        <v>3706</v>
      </c>
      <c r="C18" s="5">
        <v>1497</v>
      </c>
      <c r="D18" s="5">
        <v>2209</v>
      </c>
      <c r="E18" s="5">
        <v>1637</v>
      </c>
      <c r="F18" s="5">
        <v>689</v>
      </c>
      <c r="G18" s="5">
        <v>948</v>
      </c>
      <c r="H18" s="5">
        <v>2069</v>
      </c>
      <c r="I18" s="5">
        <v>808</v>
      </c>
      <c r="J18" s="5">
        <v>1261</v>
      </c>
    </row>
    <row r="19" spans="1:10" ht="12">
      <c r="A19" s="35" t="s">
        <v>85</v>
      </c>
      <c r="B19" s="5">
        <v>17741</v>
      </c>
      <c r="C19" s="5">
        <v>8492</v>
      </c>
      <c r="D19" s="5">
        <v>9249</v>
      </c>
      <c r="E19" s="5">
        <v>3604</v>
      </c>
      <c r="F19" s="5">
        <v>1613</v>
      </c>
      <c r="G19" s="5">
        <v>1991</v>
      </c>
      <c r="H19" s="5">
        <v>14137</v>
      </c>
      <c r="I19" s="5">
        <v>6879</v>
      </c>
      <c r="J19" s="5">
        <v>7258</v>
      </c>
    </row>
    <row r="20" spans="1:10" ht="12">
      <c r="A20" s="35" t="s">
        <v>86</v>
      </c>
      <c r="B20" s="5">
        <v>56958</v>
      </c>
      <c r="C20" s="5">
        <v>28555</v>
      </c>
      <c r="D20" s="5">
        <v>28403</v>
      </c>
      <c r="E20" s="5">
        <v>3933</v>
      </c>
      <c r="F20" s="5">
        <v>1865</v>
      </c>
      <c r="G20" s="5">
        <v>2068</v>
      </c>
      <c r="H20" s="5">
        <v>53025</v>
      </c>
      <c r="I20" s="5">
        <v>26690</v>
      </c>
      <c r="J20" s="5">
        <v>26335</v>
      </c>
    </row>
    <row r="21" spans="1:17" s="20" customFormat="1" ht="12">
      <c r="A21" s="35" t="s">
        <v>87</v>
      </c>
      <c r="B21" s="5">
        <v>80152</v>
      </c>
      <c r="C21" s="5">
        <v>41769</v>
      </c>
      <c r="D21" s="5">
        <v>38383</v>
      </c>
      <c r="E21" s="5">
        <v>58382</v>
      </c>
      <c r="F21" s="5">
        <v>30602</v>
      </c>
      <c r="G21" s="5">
        <v>27780</v>
      </c>
      <c r="H21" s="5">
        <v>21770</v>
      </c>
      <c r="I21" s="5">
        <v>11167</v>
      </c>
      <c r="J21" s="5">
        <v>10603</v>
      </c>
      <c r="M21"/>
      <c r="N21"/>
      <c r="O21"/>
      <c r="P21"/>
      <c r="Q21"/>
    </row>
    <row r="22" spans="1:10" ht="12">
      <c r="A22" s="35" t="s">
        <v>88</v>
      </c>
      <c r="B22" s="5">
        <v>90929</v>
      </c>
      <c r="C22" s="5">
        <v>46181</v>
      </c>
      <c r="D22" s="5">
        <v>44748</v>
      </c>
      <c r="E22" s="5">
        <v>56087</v>
      </c>
      <c r="F22" s="5">
        <v>28616</v>
      </c>
      <c r="G22" s="5">
        <v>27471</v>
      </c>
      <c r="H22" s="5">
        <v>34842</v>
      </c>
      <c r="I22" s="5">
        <v>17565</v>
      </c>
      <c r="J22" s="5">
        <v>17277</v>
      </c>
    </row>
    <row r="23" spans="1:10" ht="12">
      <c r="A23" s="35" t="s">
        <v>89</v>
      </c>
      <c r="B23" s="5">
        <v>296</v>
      </c>
      <c r="C23" s="5">
        <v>112</v>
      </c>
      <c r="D23" s="5">
        <v>184</v>
      </c>
      <c r="E23" s="5">
        <v>152</v>
      </c>
      <c r="F23" s="5">
        <v>59</v>
      </c>
      <c r="G23" s="5">
        <v>93</v>
      </c>
      <c r="H23" s="5">
        <v>144</v>
      </c>
      <c r="I23" s="5">
        <v>53</v>
      </c>
      <c r="J23" s="5">
        <v>91</v>
      </c>
    </row>
    <row r="24" spans="1:10" ht="12">
      <c r="A24" s="35" t="s">
        <v>90</v>
      </c>
      <c r="B24" s="5">
        <v>8686</v>
      </c>
      <c r="C24" s="5">
        <v>4236</v>
      </c>
      <c r="D24" s="5">
        <v>4450</v>
      </c>
      <c r="E24" s="5">
        <v>7517</v>
      </c>
      <c r="F24" s="5">
        <v>3775</v>
      </c>
      <c r="G24" s="5">
        <v>3742</v>
      </c>
      <c r="H24" s="5">
        <v>1169</v>
      </c>
      <c r="I24" s="5">
        <v>461</v>
      </c>
      <c r="J24" s="5">
        <v>708</v>
      </c>
    </row>
    <row r="25" spans="1:10" ht="12">
      <c r="A25" s="35" t="s">
        <v>91</v>
      </c>
      <c r="B25" s="5">
        <v>2990</v>
      </c>
      <c r="C25" s="5">
        <v>1280</v>
      </c>
      <c r="D25" s="5">
        <v>1710</v>
      </c>
      <c r="E25" s="5">
        <v>1430</v>
      </c>
      <c r="F25" s="5">
        <v>673</v>
      </c>
      <c r="G25" s="5">
        <v>757</v>
      </c>
      <c r="H25" s="5">
        <v>1560</v>
      </c>
      <c r="I25" s="5">
        <v>607</v>
      </c>
      <c r="J25" s="5">
        <v>953</v>
      </c>
    </row>
    <row r="26" spans="1:10" ht="12">
      <c r="A26" s="35" t="s">
        <v>92</v>
      </c>
      <c r="B26" s="5">
        <v>7518</v>
      </c>
      <c r="C26" s="5">
        <v>3255</v>
      </c>
      <c r="D26" s="5">
        <v>4263</v>
      </c>
      <c r="E26" s="5">
        <v>3235</v>
      </c>
      <c r="F26" s="5">
        <v>1475</v>
      </c>
      <c r="G26" s="5">
        <v>1760</v>
      </c>
      <c r="H26" s="5">
        <v>4283</v>
      </c>
      <c r="I26" s="5">
        <v>1780</v>
      </c>
      <c r="J26" s="5">
        <v>2503</v>
      </c>
    </row>
    <row r="27" spans="1:10" ht="12">
      <c r="A27" s="35" t="s">
        <v>93</v>
      </c>
      <c r="B27" s="5">
        <v>872</v>
      </c>
      <c r="C27" s="5">
        <v>361</v>
      </c>
      <c r="D27" s="5">
        <v>511</v>
      </c>
      <c r="E27" s="5">
        <v>248</v>
      </c>
      <c r="F27" s="5">
        <v>97</v>
      </c>
      <c r="G27" s="5">
        <v>151</v>
      </c>
      <c r="H27" s="5">
        <v>624</v>
      </c>
      <c r="I27" s="5">
        <v>264</v>
      </c>
      <c r="J27" s="5">
        <v>360</v>
      </c>
    </row>
    <row r="28" spans="1:10" ht="12">
      <c r="A28" s="35" t="s">
        <v>94</v>
      </c>
      <c r="B28" s="5">
        <v>2122</v>
      </c>
      <c r="C28" s="5">
        <v>879</v>
      </c>
      <c r="D28" s="5">
        <v>1243</v>
      </c>
      <c r="E28" s="5">
        <v>1013</v>
      </c>
      <c r="F28" s="5">
        <v>422</v>
      </c>
      <c r="G28" s="5">
        <v>591</v>
      </c>
      <c r="H28" s="5">
        <v>1109</v>
      </c>
      <c r="I28" s="5">
        <v>457</v>
      </c>
      <c r="J28" s="5">
        <v>652</v>
      </c>
    </row>
    <row r="29" spans="1:17" s="21" customFormat="1" ht="12">
      <c r="A29" s="33" t="s">
        <v>67</v>
      </c>
      <c r="B29" s="19">
        <v>13745</v>
      </c>
      <c r="C29" s="19">
        <v>5770</v>
      </c>
      <c r="D29" s="19">
        <v>7975</v>
      </c>
      <c r="E29" s="19">
        <v>8383</v>
      </c>
      <c r="F29" s="19">
        <v>3664</v>
      </c>
      <c r="G29" s="19">
        <v>4719</v>
      </c>
      <c r="H29" s="19">
        <v>5362</v>
      </c>
      <c r="I29" s="19">
        <v>2106</v>
      </c>
      <c r="J29" s="19">
        <v>3256</v>
      </c>
      <c r="M29"/>
      <c r="N29"/>
      <c r="O29"/>
      <c r="P29"/>
      <c r="Q29"/>
    </row>
    <row r="30" spans="1:17" s="20" customFormat="1" ht="12">
      <c r="A30" s="33" t="s">
        <v>68</v>
      </c>
      <c r="B30" s="19">
        <v>11812</v>
      </c>
      <c r="C30" s="19">
        <v>5422</v>
      </c>
      <c r="D30" s="19">
        <v>6390</v>
      </c>
      <c r="E30" s="19">
        <v>6898</v>
      </c>
      <c r="F30" s="19">
        <v>3282</v>
      </c>
      <c r="G30" s="19">
        <v>3616</v>
      </c>
      <c r="H30" s="19">
        <v>4914</v>
      </c>
      <c r="I30" s="19">
        <v>2140</v>
      </c>
      <c r="J30" s="19">
        <v>2774</v>
      </c>
      <c r="M30"/>
      <c r="N30"/>
      <c r="O30"/>
      <c r="P30"/>
      <c r="Q30"/>
    </row>
    <row r="31" spans="1:17" s="20" customFormat="1" ht="12">
      <c r="A31" s="33" t="s">
        <v>69</v>
      </c>
      <c r="B31" s="19">
        <v>611</v>
      </c>
      <c r="C31" s="19">
        <v>313</v>
      </c>
      <c r="D31" s="19">
        <v>298</v>
      </c>
      <c r="E31" s="19">
        <v>341</v>
      </c>
      <c r="F31" s="19">
        <v>167</v>
      </c>
      <c r="G31" s="19">
        <v>174</v>
      </c>
      <c r="H31" s="19">
        <v>270</v>
      </c>
      <c r="I31" s="19">
        <v>146</v>
      </c>
      <c r="J31" s="19">
        <v>124</v>
      </c>
      <c r="M31"/>
      <c r="N31"/>
      <c r="O31"/>
      <c r="P31"/>
      <c r="Q31"/>
    </row>
    <row r="32" spans="1:10" ht="12">
      <c r="A32" s="35" t="s">
        <v>95</v>
      </c>
      <c r="B32" s="5">
        <v>484</v>
      </c>
      <c r="C32" s="5">
        <v>237</v>
      </c>
      <c r="D32" s="5">
        <v>247</v>
      </c>
      <c r="E32" s="5">
        <v>281</v>
      </c>
      <c r="F32" s="5">
        <v>133</v>
      </c>
      <c r="G32" s="5">
        <v>148</v>
      </c>
      <c r="H32" s="5">
        <v>203</v>
      </c>
      <c r="I32" s="5">
        <v>104</v>
      </c>
      <c r="J32" s="5">
        <v>99</v>
      </c>
    </row>
    <row r="33" spans="1:17" s="8" customFormat="1" ht="12">
      <c r="A33" s="36" t="s">
        <v>96</v>
      </c>
      <c r="B33" s="5">
        <v>127</v>
      </c>
      <c r="C33" s="5">
        <v>76</v>
      </c>
      <c r="D33" s="5">
        <v>51</v>
      </c>
      <c r="E33" s="5">
        <v>60</v>
      </c>
      <c r="F33" s="5">
        <v>34</v>
      </c>
      <c r="G33" s="5">
        <v>26</v>
      </c>
      <c r="H33" s="5">
        <v>67</v>
      </c>
      <c r="I33" s="5">
        <v>42</v>
      </c>
      <c r="J33" s="5">
        <v>25</v>
      </c>
      <c r="M33"/>
      <c r="N33"/>
      <c r="O33"/>
      <c r="P33"/>
      <c r="Q33"/>
    </row>
    <row r="34" spans="1:23" ht="12">
      <c r="A34" s="28" t="s">
        <v>275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R34" s="10"/>
      <c r="S34" s="10"/>
      <c r="T34" s="10"/>
      <c r="U34" s="10"/>
      <c r="V34" s="10"/>
      <c r="W34" s="10"/>
    </row>
    <row r="35" spans="1:23" ht="12">
      <c r="A35" s="37" t="s">
        <v>276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R35" s="10"/>
      <c r="S35" s="10"/>
      <c r="T35" s="10"/>
      <c r="U35" s="10"/>
      <c r="V35" s="10"/>
      <c r="W35" s="10"/>
    </row>
    <row r="36" spans="1:23" ht="9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R36" s="10"/>
      <c r="S36" s="10"/>
      <c r="T36" s="10"/>
      <c r="U36" s="10"/>
      <c r="V36" s="10"/>
      <c r="W36" s="10"/>
    </row>
    <row r="37" spans="1:23" ht="12" hidden="1">
      <c r="A37" s="39" t="s">
        <v>236</v>
      </c>
      <c r="B37" s="10">
        <f aca="true" t="shared" si="0" ref="B37:J37">B6-SUM(B7,B29:B31)</f>
        <v>0</v>
      </c>
      <c r="C37" s="10">
        <f t="shared" si="0"/>
        <v>0</v>
      </c>
      <c r="D37" s="10">
        <f t="shared" si="0"/>
        <v>0</v>
      </c>
      <c r="E37" s="10">
        <f t="shared" si="0"/>
        <v>0</v>
      </c>
      <c r="F37" s="10">
        <f t="shared" si="0"/>
        <v>0</v>
      </c>
      <c r="G37" s="10">
        <f t="shared" si="0"/>
        <v>0</v>
      </c>
      <c r="H37" s="10">
        <f t="shared" si="0"/>
        <v>0</v>
      </c>
      <c r="I37" s="10">
        <f t="shared" si="0"/>
        <v>0</v>
      </c>
      <c r="J37" s="10">
        <f t="shared" si="0"/>
        <v>0</v>
      </c>
      <c r="K37" s="10"/>
      <c r="L37" s="10"/>
      <c r="R37" s="10"/>
      <c r="S37" s="10"/>
      <c r="T37" s="10"/>
      <c r="U37" s="10"/>
      <c r="V37" s="10"/>
      <c r="W37" s="10"/>
    </row>
    <row r="38" spans="1:23" ht="12" hidden="1">
      <c r="A38" s="39" t="s">
        <v>237</v>
      </c>
      <c r="B38" s="10">
        <f aca="true" t="shared" si="1" ref="B38:J38">B7-SUM(B8:B28)</f>
        <v>0</v>
      </c>
      <c r="C38" s="10">
        <f t="shared" si="1"/>
        <v>0</v>
      </c>
      <c r="D38" s="10">
        <f t="shared" si="1"/>
        <v>0</v>
      </c>
      <c r="E38" s="10">
        <f t="shared" si="1"/>
        <v>0</v>
      </c>
      <c r="F38" s="10">
        <f t="shared" si="1"/>
        <v>0</v>
      </c>
      <c r="G38" s="10">
        <f t="shared" si="1"/>
        <v>0</v>
      </c>
      <c r="H38" s="10">
        <f t="shared" si="1"/>
        <v>0</v>
      </c>
      <c r="I38" s="10">
        <f t="shared" si="1"/>
        <v>0</v>
      </c>
      <c r="J38" s="10">
        <f t="shared" si="1"/>
        <v>0</v>
      </c>
      <c r="K38" s="10"/>
      <c r="L38" s="10"/>
      <c r="R38" s="10"/>
      <c r="S38" s="10"/>
      <c r="T38" s="10"/>
      <c r="U38" s="10"/>
      <c r="V38" s="10"/>
      <c r="W38" s="10"/>
    </row>
    <row r="39" spans="1:23" ht="12" hidden="1">
      <c r="A39" s="39" t="s">
        <v>278</v>
      </c>
      <c r="B39" s="10">
        <f aca="true" t="shared" si="2" ref="B39:J39">B31-SUM(B32:B33)</f>
        <v>0</v>
      </c>
      <c r="C39" s="10">
        <f t="shared" si="2"/>
        <v>0</v>
      </c>
      <c r="D39" s="10">
        <f t="shared" si="2"/>
        <v>0</v>
      </c>
      <c r="E39" s="10">
        <f t="shared" si="2"/>
        <v>0</v>
      </c>
      <c r="F39" s="10">
        <f t="shared" si="2"/>
        <v>0</v>
      </c>
      <c r="G39" s="10">
        <f t="shared" si="2"/>
        <v>0</v>
      </c>
      <c r="H39" s="10">
        <f t="shared" si="2"/>
        <v>0</v>
      </c>
      <c r="I39" s="10">
        <f t="shared" si="2"/>
        <v>0</v>
      </c>
      <c r="J39" s="10">
        <f t="shared" si="2"/>
        <v>0</v>
      </c>
      <c r="K39" s="10"/>
      <c r="L39" s="10"/>
      <c r="R39" s="10"/>
      <c r="S39" s="10"/>
      <c r="T39" s="10"/>
      <c r="U39" s="10"/>
      <c r="V39" s="10"/>
      <c r="W39" s="10"/>
    </row>
    <row r="40" spans="1:23" ht="12" hidden="1">
      <c r="A40" s="39" t="s">
        <v>279</v>
      </c>
      <c r="B40" s="10">
        <f>B6-monthly!B144</f>
        <v>0</v>
      </c>
      <c r="C40" s="10">
        <f>C6-monthly!C144</f>
        <v>0</v>
      </c>
      <c r="D40" s="10">
        <f>D6-monthly!D144</f>
        <v>0</v>
      </c>
      <c r="E40" s="10">
        <f>E6-monthly!E144</f>
        <v>0</v>
      </c>
      <c r="F40" s="10">
        <f>F6-monthly!F144</f>
        <v>0</v>
      </c>
      <c r="G40" s="10">
        <f>G6-monthly!G144</f>
        <v>0</v>
      </c>
      <c r="H40" s="10">
        <f>H6-monthly!H144</f>
        <v>0</v>
      </c>
      <c r="I40" s="10">
        <f>I6-monthly!I144</f>
        <v>0</v>
      </c>
      <c r="J40" s="10">
        <f>J6-monthly!J144</f>
        <v>0</v>
      </c>
      <c r="K40" s="10"/>
      <c r="L40" s="10"/>
      <c r="R40" s="10"/>
      <c r="S40" s="10"/>
      <c r="T40" s="10"/>
      <c r="U40" s="10"/>
      <c r="V40" s="10"/>
      <c r="W40" s="10"/>
    </row>
    <row r="41" spans="1:23" ht="1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R41" s="10"/>
      <c r="S41" s="10"/>
      <c r="T41" s="10"/>
      <c r="U41" s="10"/>
      <c r="V41" s="10"/>
      <c r="W41" s="10"/>
    </row>
    <row r="42" spans="1:23" ht="1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R42" s="10"/>
      <c r="S42" s="10"/>
      <c r="T42" s="10"/>
      <c r="U42" s="10"/>
      <c r="V42" s="10"/>
      <c r="W42" s="10"/>
    </row>
    <row r="43" spans="2:10" ht="12">
      <c r="B43" s="10"/>
      <c r="C43" s="10"/>
      <c r="D43" s="10"/>
      <c r="E43" s="10"/>
      <c r="F43" s="10"/>
      <c r="G43" s="10"/>
      <c r="H43" s="10"/>
      <c r="I43" s="10"/>
      <c r="J43" s="10"/>
    </row>
    <row r="44" spans="2:10" ht="12">
      <c r="B44" s="10"/>
      <c r="C44" s="10"/>
      <c r="D44" s="10"/>
      <c r="E44" s="10"/>
      <c r="F44" s="10"/>
      <c r="G44" s="10"/>
      <c r="H44" s="10"/>
      <c r="I44" s="10"/>
      <c r="J44" s="10"/>
    </row>
  </sheetData>
  <sheetProtection/>
  <mergeCells count="5">
    <mergeCell ref="A1:J1"/>
    <mergeCell ref="A3:A5"/>
    <mergeCell ref="B3:D3"/>
    <mergeCell ref="E3:G3"/>
    <mergeCell ref="H3:J3"/>
  </mergeCells>
  <conditionalFormatting sqref="B37:J40">
    <cfRule type="cellIs" priority="1" dxfId="13" operator="not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4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33203125" defaultRowHeight="12"/>
  <cols>
    <col min="1" max="1" width="24.66015625" style="0" customWidth="1"/>
    <col min="2" max="10" width="9" style="0" customWidth="1"/>
    <col min="11" max="11" width="6.83203125" style="0" customWidth="1"/>
    <col min="12" max="12" width="5.5" style="0" customWidth="1"/>
    <col min="14" max="14" width="7.33203125" style="0" customWidth="1"/>
    <col min="15" max="17" width="7.5" style="0" customWidth="1"/>
    <col min="18" max="18" width="7.16015625" style="0" customWidth="1"/>
    <col min="19" max="19" width="7" style="0" customWidth="1"/>
    <col min="20" max="21" width="8.16015625" style="0" customWidth="1"/>
    <col min="22" max="23" width="5.5" style="0" customWidth="1"/>
    <col min="24" max="25" width="8.33203125" style="0" customWidth="1"/>
  </cols>
  <sheetData>
    <row r="1" spans="1:10" ht="16.5" customHeight="1">
      <c r="A1" s="54" t="s">
        <v>188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8" customFormat="1" ht="13.5" customHeight="1">
      <c r="A2" s="31" t="s">
        <v>240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2" customHeight="1">
      <c r="A3" s="48" t="s">
        <v>41</v>
      </c>
      <c r="B3" s="51" t="s">
        <v>73</v>
      </c>
      <c r="C3" s="52"/>
      <c r="D3" s="53"/>
      <c r="E3" s="51" t="s">
        <v>7</v>
      </c>
      <c r="F3" s="52"/>
      <c r="G3" s="53"/>
      <c r="H3" s="51" t="s">
        <v>8</v>
      </c>
      <c r="I3" s="52"/>
      <c r="J3" s="53"/>
    </row>
    <row r="4" spans="1:10" ht="12" customHeight="1">
      <c r="A4" s="49"/>
      <c r="B4" s="25" t="s">
        <v>1</v>
      </c>
      <c r="C4" s="25" t="s">
        <v>2</v>
      </c>
      <c r="D4" s="25" t="s">
        <v>3</v>
      </c>
      <c r="E4" s="25" t="s">
        <v>1</v>
      </c>
      <c r="F4" s="25" t="s">
        <v>2</v>
      </c>
      <c r="G4" s="25" t="s">
        <v>3</v>
      </c>
      <c r="H4" s="25" t="s">
        <v>1</v>
      </c>
      <c r="I4" s="25" t="s">
        <v>2</v>
      </c>
      <c r="J4" s="25" t="s">
        <v>3</v>
      </c>
    </row>
    <row r="5" spans="1:10" ht="13.5" customHeight="1">
      <c r="A5" s="50"/>
      <c r="B5" s="26" t="s">
        <v>4</v>
      </c>
      <c r="C5" s="26" t="s">
        <v>5</v>
      </c>
      <c r="D5" s="26" t="s">
        <v>6</v>
      </c>
      <c r="E5" s="26" t="s">
        <v>4</v>
      </c>
      <c r="F5" s="26" t="s">
        <v>5</v>
      </c>
      <c r="G5" s="26" t="s">
        <v>6</v>
      </c>
      <c r="H5" s="26" t="s">
        <v>4</v>
      </c>
      <c r="I5" s="26" t="s">
        <v>5</v>
      </c>
      <c r="J5" s="26" t="s">
        <v>6</v>
      </c>
    </row>
    <row r="6" spans="1:10" s="3" customFormat="1" ht="12">
      <c r="A6" s="4" t="s">
        <v>43</v>
      </c>
      <c r="B6" s="2">
        <v>504531</v>
      </c>
      <c r="C6" s="2">
        <v>248321</v>
      </c>
      <c r="D6" s="2">
        <v>256210</v>
      </c>
      <c r="E6" s="2">
        <v>237815</v>
      </c>
      <c r="F6" s="2">
        <v>118365</v>
      </c>
      <c r="G6" s="2">
        <v>119450</v>
      </c>
      <c r="H6" s="2">
        <v>266716</v>
      </c>
      <c r="I6" s="2">
        <v>129956</v>
      </c>
      <c r="J6" s="2">
        <v>136760</v>
      </c>
    </row>
    <row r="7" spans="1:10" s="20" customFormat="1" ht="12">
      <c r="A7" s="33" t="s">
        <v>72</v>
      </c>
      <c r="B7" s="19">
        <v>479480</v>
      </c>
      <c r="C7" s="19">
        <v>237326</v>
      </c>
      <c r="D7" s="19">
        <v>242154</v>
      </c>
      <c r="E7" s="19">
        <v>222608</v>
      </c>
      <c r="F7" s="19">
        <v>111433</v>
      </c>
      <c r="G7" s="19">
        <v>111175</v>
      </c>
      <c r="H7" s="19">
        <v>256872</v>
      </c>
      <c r="I7" s="19">
        <v>125893</v>
      </c>
      <c r="J7" s="19">
        <v>130979</v>
      </c>
    </row>
    <row r="8" spans="1:10" ht="12">
      <c r="A8" s="35" t="s">
        <v>74</v>
      </c>
      <c r="B8" s="5">
        <v>47484</v>
      </c>
      <c r="C8" s="5">
        <v>22169</v>
      </c>
      <c r="D8" s="5">
        <v>25315</v>
      </c>
      <c r="E8" s="5">
        <v>33343</v>
      </c>
      <c r="F8" s="5">
        <v>16014</v>
      </c>
      <c r="G8" s="5">
        <v>17329</v>
      </c>
      <c r="H8" s="5">
        <v>14141</v>
      </c>
      <c r="I8" s="5">
        <v>6155</v>
      </c>
      <c r="J8" s="5">
        <v>7986</v>
      </c>
    </row>
    <row r="9" spans="1:10" ht="12">
      <c r="A9" s="35" t="s">
        <v>75</v>
      </c>
      <c r="B9" s="5">
        <v>15128</v>
      </c>
      <c r="C9" s="5">
        <v>7572</v>
      </c>
      <c r="D9" s="5">
        <v>7556</v>
      </c>
      <c r="E9" s="5">
        <v>1925</v>
      </c>
      <c r="F9" s="5">
        <v>883</v>
      </c>
      <c r="G9" s="5">
        <v>1042</v>
      </c>
      <c r="H9" s="5">
        <v>13203</v>
      </c>
      <c r="I9" s="5">
        <v>6689</v>
      </c>
      <c r="J9" s="5">
        <v>6514</v>
      </c>
    </row>
    <row r="10" spans="1:10" ht="12">
      <c r="A10" s="35" t="s">
        <v>76</v>
      </c>
      <c r="B10" s="5">
        <v>57632</v>
      </c>
      <c r="C10" s="5">
        <v>27787</v>
      </c>
      <c r="D10" s="5">
        <v>29845</v>
      </c>
      <c r="E10" s="5">
        <v>31534</v>
      </c>
      <c r="F10" s="5">
        <v>15618</v>
      </c>
      <c r="G10" s="5">
        <v>15916</v>
      </c>
      <c r="H10" s="5">
        <v>26098</v>
      </c>
      <c r="I10" s="5">
        <v>12169</v>
      </c>
      <c r="J10" s="5">
        <v>13929</v>
      </c>
    </row>
    <row r="11" spans="1:10" ht="12">
      <c r="A11" s="35" t="s">
        <v>77</v>
      </c>
      <c r="B11" s="5">
        <v>19311</v>
      </c>
      <c r="C11" s="5">
        <v>9741</v>
      </c>
      <c r="D11" s="5">
        <v>9570</v>
      </c>
      <c r="E11" s="5">
        <v>2250</v>
      </c>
      <c r="F11" s="5">
        <v>1015</v>
      </c>
      <c r="G11" s="5">
        <v>1235</v>
      </c>
      <c r="H11" s="5">
        <v>17061</v>
      </c>
      <c r="I11" s="5">
        <v>8726</v>
      </c>
      <c r="J11" s="5">
        <v>8335</v>
      </c>
    </row>
    <row r="12" spans="1:10" ht="12">
      <c r="A12" s="35" t="s">
        <v>78</v>
      </c>
      <c r="B12" s="5">
        <v>10456</v>
      </c>
      <c r="C12" s="5">
        <v>5181</v>
      </c>
      <c r="D12" s="5">
        <v>5275</v>
      </c>
      <c r="E12" s="5">
        <v>4169</v>
      </c>
      <c r="F12" s="5">
        <v>2114</v>
      </c>
      <c r="G12" s="5">
        <v>2055</v>
      </c>
      <c r="H12" s="5">
        <v>6287</v>
      </c>
      <c r="I12" s="5">
        <v>3067</v>
      </c>
      <c r="J12" s="5">
        <v>3220</v>
      </c>
    </row>
    <row r="13" spans="1:10" s="20" customFormat="1" ht="12">
      <c r="A13" s="35" t="s">
        <v>79</v>
      </c>
      <c r="B13" s="5">
        <v>19537</v>
      </c>
      <c r="C13" s="5">
        <v>9270</v>
      </c>
      <c r="D13" s="5">
        <v>10267</v>
      </c>
      <c r="E13" s="5">
        <v>7502</v>
      </c>
      <c r="F13" s="5">
        <v>3733</v>
      </c>
      <c r="G13" s="5">
        <v>3769</v>
      </c>
      <c r="H13" s="5">
        <v>12035</v>
      </c>
      <c r="I13" s="5">
        <v>5537</v>
      </c>
      <c r="J13" s="5">
        <v>6498</v>
      </c>
    </row>
    <row r="14" spans="1:10" ht="12">
      <c r="A14" s="35" t="s">
        <v>80</v>
      </c>
      <c r="B14" s="5">
        <v>4784</v>
      </c>
      <c r="C14" s="5">
        <v>2103</v>
      </c>
      <c r="D14" s="5">
        <v>2681</v>
      </c>
      <c r="E14" s="5">
        <v>2438</v>
      </c>
      <c r="F14" s="5">
        <v>1134</v>
      </c>
      <c r="G14" s="5">
        <v>1304</v>
      </c>
      <c r="H14" s="5">
        <v>2346</v>
      </c>
      <c r="I14" s="5">
        <v>969</v>
      </c>
      <c r="J14" s="5">
        <v>1377</v>
      </c>
    </row>
    <row r="15" spans="1:10" ht="12">
      <c r="A15" s="35" t="s">
        <v>81</v>
      </c>
      <c r="B15" s="5">
        <v>28075</v>
      </c>
      <c r="C15" s="5">
        <v>14228</v>
      </c>
      <c r="D15" s="5">
        <v>13847</v>
      </c>
      <c r="E15" s="5">
        <v>1362</v>
      </c>
      <c r="F15" s="5">
        <v>599</v>
      </c>
      <c r="G15" s="5">
        <v>763</v>
      </c>
      <c r="H15" s="5">
        <v>26713</v>
      </c>
      <c r="I15" s="5">
        <v>13629</v>
      </c>
      <c r="J15" s="5">
        <v>13084</v>
      </c>
    </row>
    <row r="16" spans="1:10" ht="12">
      <c r="A16" s="35" t="s">
        <v>82</v>
      </c>
      <c r="B16" s="5">
        <v>1690</v>
      </c>
      <c r="C16" s="5">
        <v>647</v>
      </c>
      <c r="D16" s="5">
        <v>1043</v>
      </c>
      <c r="E16" s="5">
        <v>869</v>
      </c>
      <c r="F16" s="5">
        <v>345</v>
      </c>
      <c r="G16" s="5">
        <v>524</v>
      </c>
      <c r="H16" s="5">
        <v>821</v>
      </c>
      <c r="I16" s="5">
        <v>302</v>
      </c>
      <c r="J16" s="5">
        <v>519</v>
      </c>
    </row>
    <row r="17" spans="1:10" ht="12">
      <c r="A17" s="35" t="s">
        <v>83</v>
      </c>
      <c r="B17" s="5">
        <v>5434</v>
      </c>
      <c r="C17" s="5">
        <v>2636</v>
      </c>
      <c r="D17" s="5">
        <v>2798</v>
      </c>
      <c r="E17" s="5">
        <v>647</v>
      </c>
      <c r="F17" s="5">
        <v>242</v>
      </c>
      <c r="G17" s="5">
        <v>405</v>
      </c>
      <c r="H17" s="5">
        <v>4787</v>
      </c>
      <c r="I17" s="5">
        <v>2394</v>
      </c>
      <c r="J17" s="5">
        <v>2393</v>
      </c>
    </row>
    <row r="18" spans="1:10" ht="12">
      <c r="A18" s="35" t="s">
        <v>84</v>
      </c>
      <c r="B18" s="5">
        <v>3529</v>
      </c>
      <c r="C18" s="5">
        <v>1427</v>
      </c>
      <c r="D18" s="5">
        <v>2102</v>
      </c>
      <c r="E18" s="5">
        <v>1549</v>
      </c>
      <c r="F18" s="5">
        <v>647</v>
      </c>
      <c r="G18" s="5">
        <v>902</v>
      </c>
      <c r="H18" s="5">
        <v>1980</v>
      </c>
      <c r="I18" s="5">
        <v>780</v>
      </c>
      <c r="J18" s="5">
        <v>1200</v>
      </c>
    </row>
    <row r="19" spans="1:10" ht="12">
      <c r="A19" s="35" t="s">
        <v>85</v>
      </c>
      <c r="B19" s="5">
        <v>17125</v>
      </c>
      <c r="C19" s="5">
        <v>8262</v>
      </c>
      <c r="D19" s="5">
        <v>8863</v>
      </c>
      <c r="E19" s="5">
        <v>3389</v>
      </c>
      <c r="F19" s="5">
        <v>1512</v>
      </c>
      <c r="G19" s="5">
        <v>1877</v>
      </c>
      <c r="H19" s="5">
        <v>13736</v>
      </c>
      <c r="I19" s="5">
        <v>6750</v>
      </c>
      <c r="J19" s="5">
        <v>6986</v>
      </c>
    </row>
    <row r="20" spans="1:10" ht="12">
      <c r="A20" s="35" t="s">
        <v>86</v>
      </c>
      <c r="B20" s="5">
        <v>56848</v>
      </c>
      <c r="C20" s="5">
        <v>28500</v>
      </c>
      <c r="D20" s="5">
        <v>28348</v>
      </c>
      <c r="E20" s="5">
        <v>3868</v>
      </c>
      <c r="F20" s="5">
        <v>1858</v>
      </c>
      <c r="G20" s="5">
        <v>2010</v>
      </c>
      <c r="H20" s="5">
        <v>52980</v>
      </c>
      <c r="I20" s="5">
        <v>26642</v>
      </c>
      <c r="J20" s="5">
        <v>26338</v>
      </c>
    </row>
    <row r="21" spans="1:10" s="20" customFormat="1" ht="12">
      <c r="A21" s="35" t="s">
        <v>87</v>
      </c>
      <c r="B21" s="5">
        <v>80039</v>
      </c>
      <c r="C21" s="5">
        <v>41824</v>
      </c>
      <c r="D21" s="5">
        <v>38215</v>
      </c>
      <c r="E21" s="5">
        <v>58466</v>
      </c>
      <c r="F21" s="5">
        <v>30697</v>
      </c>
      <c r="G21" s="5">
        <v>27769</v>
      </c>
      <c r="H21" s="5">
        <v>21573</v>
      </c>
      <c r="I21" s="5">
        <v>11127</v>
      </c>
      <c r="J21" s="5">
        <v>10446</v>
      </c>
    </row>
    <row r="22" spans="1:10" ht="12">
      <c r="A22" s="35" t="s">
        <v>88</v>
      </c>
      <c r="B22" s="5">
        <v>90604</v>
      </c>
      <c r="C22" s="5">
        <v>46130</v>
      </c>
      <c r="D22" s="5">
        <v>44474</v>
      </c>
      <c r="E22" s="5">
        <v>55977</v>
      </c>
      <c r="F22" s="5">
        <v>28619</v>
      </c>
      <c r="G22" s="5">
        <v>27358</v>
      </c>
      <c r="H22" s="5">
        <v>34627</v>
      </c>
      <c r="I22" s="5">
        <v>17511</v>
      </c>
      <c r="J22" s="5">
        <v>17116</v>
      </c>
    </row>
    <row r="23" spans="1:10" ht="12">
      <c r="A23" s="35" t="s">
        <v>89</v>
      </c>
      <c r="B23" s="5">
        <v>274</v>
      </c>
      <c r="C23" s="5">
        <v>101</v>
      </c>
      <c r="D23" s="5">
        <v>173</v>
      </c>
      <c r="E23" s="5">
        <v>142</v>
      </c>
      <c r="F23" s="5">
        <v>53</v>
      </c>
      <c r="G23" s="5">
        <v>89</v>
      </c>
      <c r="H23" s="5">
        <v>132</v>
      </c>
      <c r="I23" s="5">
        <v>48</v>
      </c>
      <c r="J23" s="5">
        <v>84</v>
      </c>
    </row>
    <row r="24" spans="1:10" ht="12">
      <c r="A24" s="35" t="s">
        <v>90</v>
      </c>
      <c r="B24" s="5">
        <v>8631</v>
      </c>
      <c r="C24" s="5">
        <v>4218</v>
      </c>
      <c r="D24" s="5">
        <v>4413</v>
      </c>
      <c r="E24" s="5">
        <v>7474</v>
      </c>
      <c r="F24" s="5">
        <v>3766</v>
      </c>
      <c r="G24" s="5">
        <v>3708</v>
      </c>
      <c r="H24" s="5">
        <v>1157</v>
      </c>
      <c r="I24" s="5">
        <v>452</v>
      </c>
      <c r="J24" s="5">
        <v>705</v>
      </c>
    </row>
    <row r="25" spans="1:10" ht="12">
      <c r="A25" s="35" t="s">
        <v>91</v>
      </c>
      <c r="B25" s="5">
        <v>2857</v>
      </c>
      <c r="C25" s="5">
        <v>1207</v>
      </c>
      <c r="D25" s="5">
        <v>1650</v>
      </c>
      <c r="E25" s="5">
        <v>1369</v>
      </c>
      <c r="F25" s="5">
        <v>640</v>
      </c>
      <c r="G25" s="5">
        <v>729</v>
      </c>
      <c r="H25" s="5">
        <v>1488</v>
      </c>
      <c r="I25" s="5">
        <v>567</v>
      </c>
      <c r="J25" s="5">
        <v>921</v>
      </c>
    </row>
    <row r="26" spans="1:10" ht="12">
      <c r="A26" s="35" t="s">
        <v>92</v>
      </c>
      <c r="B26" s="5">
        <v>7210</v>
      </c>
      <c r="C26" s="5">
        <v>3146</v>
      </c>
      <c r="D26" s="5">
        <v>4064</v>
      </c>
      <c r="E26" s="5">
        <v>3131</v>
      </c>
      <c r="F26" s="5">
        <v>1446</v>
      </c>
      <c r="G26" s="5">
        <v>1685</v>
      </c>
      <c r="H26" s="5">
        <v>4079</v>
      </c>
      <c r="I26" s="5">
        <v>1700</v>
      </c>
      <c r="J26" s="5">
        <v>2379</v>
      </c>
    </row>
    <row r="27" spans="1:10" ht="12">
      <c r="A27" s="35" t="s">
        <v>93</v>
      </c>
      <c r="B27" s="5">
        <v>830</v>
      </c>
      <c r="C27" s="5">
        <v>336</v>
      </c>
      <c r="D27" s="5">
        <v>494</v>
      </c>
      <c r="E27" s="5">
        <v>252</v>
      </c>
      <c r="F27" s="5">
        <v>93</v>
      </c>
      <c r="G27" s="5">
        <v>159</v>
      </c>
      <c r="H27" s="5">
        <v>578</v>
      </c>
      <c r="I27" s="5">
        <v>243</v>
      </c>
      <c r="J27" s="5">
        <v>335</v>
      </c>
    </row>
    <row r="28" spans="1:10" ht="12">
      <c r="A28" s="35" t="s">
        <v>94</v>
      </c>
      <c r="B28" s="5">
        <v>2002</v>
      </c>
      <c r="C28" s="5">
        <v>841</v>
      </c>
      <c r="D28" s="5">
        <v>1161</v>
      </c>
      <c r="E28" s="5">
        <v>952</v>
      </c>
      <c r="F28" s="5">
        <v>405</v>
      </c>
      <c r="G28" s="5">
        <v>547</v>
      </c>
      <c r="H28" s="5">
        <v>1050</v>
      </c>
      <c r="I28" s="5">
        <v>436</v>
      </c>
      <c r="J28" s="5">
        <v>614</v>
      </c>
    </row>
    <row r="29" spans="1:10" s="21" customFormat="1" ht="12">
      <c r="A29" s="33" t="s">
        <v>67</v>
      </c>
      <c r="B29" s="19">
        <v>13080</v>
      </c>
      <c r="C29" s="19">
        <v>5457</v>
      </c>
      <c r="D29" s="19">
        <v>7623</v>
      </c>
      <c r="E29" s="19">
        <v>8072</v>
      </c>
      <c r="F29" s="19">
        <v>3506</v>
      </c>
      <c r="G29" s="19">
        <v>4566</v>
      </c>
      <c r="H29" s="19">
        <v>5008</v>
      </c>
      <c r="I29" s="19">
        <v>1951</v>
      </c>
      <c r="J29" s="19">
        <v>3057</v>
      </c>
    </row>
    <row r="30" spans="1:10" s="20" customFormat="1" ht="12">
      <c r="A30" s="33" t="s">
        <v>68</v>
      </c>
      <c r="B30" s="19">
        <v>11452</v>
      </c>
      <c r="C30" s="19">
        <v>5264</v>
      </c>
      <c r="D30" s="19">
        <v>6188</v>
      </c>
      <c r="E30" s="19">
        <v>6843</v>
      </c>
      <c r="F30" s="19">
        <v>3275</v>
      </c>
      <c r="G30" s="19">
        <v>3568</v>
      </c>
      <c r="H30" s="19">
        <v>4609</v>
      </c>
      <c r="I30" s="19">
        <v>1989</v>
      </c>
      <c r="J30" s="19">
        <v>2620</v>
      </c>
    </row>
    <row r="31" spans="1:10" s="20" customFormat="1" ht="12">
      <c r="A31" s="33" t="s">
        <v>69</v>
      </c>
      <c r="B31" s="19">
        <v>519</v>
      </c>
      <c r="C31" s="19">
        <v>274</v>
      </c>
      <c r="D31" s="19">
        <v>245</v>
      </c>
      <c r="E31" s="19">
        <v>292</v>
      </c>
      <c r="F31" s="19">
        <v>151</v>
      </c>
      <c r="G31" s="19">
        <v>141</v>
      </c>
      <c r="H31" s="19">
        <v>227</v>
      </c>
      <c r="I31" s="19">
        <v>123</v>
      </c>
      <c r="J31" s="19">
        <v>104</v>
      </c>
    </row>
    <row r="32" spans="1:10" ht="12">
      <c r="A32" s="35" t="s">
        <v>95</v>
      </c>
      <c r="B32" s="5">
        <v>404</v>
      </c>
      <c r="C32" s="5">
        <v>202</v>
      </c>
      <c r="D32" s="5">
        <v>202</v>
      </c>
      <c r="E32" s="5">
        <v>237</v>
      </c>
      <c r="F32" s="5">
        <v>117</v>
      </c>
      <c r="G32" s="5">
        <v>120</v>
      </c>
      <c r="H32" s="5">
        <v>167</v>
      </c>
      <c r="I32" s="5">
        <v>85</v>
      </c>
      <c r="J32" s="5">
        <v>82</v>
      </c>
    </row>
    <row r="33" spans="1:10" s="8" customFormat="1" ht="12">
      <c r="A33" s="36" t="s">
        <v>96</v>
      </c>
      <c r="B33" s="5">
        <v>115</v>
      </c>
      <c r="C33" s="5">
        <v>72</v>
      </c>
      <c r="D33" s="5">
        <v>43</v>
      </c>
      <c r="E33" s="5">
        <v>55</v>
      </c>
      <c r="F33" s="5">
        <v>34</v>
      </c>
      <c r="G33" s="5">
        <v>21</v>
      </c>
      <c r="H33" s="5">
        <v>60</v>
      </c>
      <c r="I33" s="5">
        <v>38</v>
      </c>
      <c r="J33" s="5">
        <v>22</v>
      </c>
    </row>
    <row r="34" spans="1:25" ht="12">
      <c r="A34" s="28" t="s">
        <v>97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2">
      <c r="A35" s="37" t="s">
        <v>35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2" hidden="1">
      <c r="A37" s="39" t="s">
        <v>236</v>
      </c>
      <c r="B37" s="10">
        <f aca="true" t="shared" si="0" ref="B37:J37">B6-SUM(B7,B29:B31)</f>
        <v>0</v>
      </c>
      <c r="C37" s="10">
        <f t="shared" si="0"/>
        <v>0</v>
      </c>
      <c r="D37" s="10">
        <f t="shared" si="0"/>
        <v>0</v>
      </c>
      <c r="E37" s="10">
        <f t="shared" si="0"/>
        <v>0</v>
      </c>
      <c r="F37" s="10">
        <f t="shared" si="0"/>
        <v>0</v>
      </c>
      <c r="G37" s="10">
        <f t="shared" si="0"/>
        <v>0</v>
      </c>
      <c r="H37" s="10">
        <f t="shared" si="0"/>
        <v>0</v>
      </c>
      <c r="I37" s="10">
        <f t="shared" si="0"/>
        <v>0</v>
      </c>
      <c r="J37" s="10">
        <f t="shared" si="0"/>
        <v>0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2" hidden="1">
      <c r="A38" s="39" t="s">
        <v>237</v>
      </c>
      <c r="B38" s="10">
        <f aca="true" t="shared" si="1" ref="B38:J38">B7-SUM(B8:B28)</f>
        <v>0</v>
      </c>
      <c r="C38" s="10">
        <f t="shared" si="1"/>
        <v>0</v>
      </c>
      <c r="D38" s="10">
        <f t="shared" si="1"/>
        <v>0</v>
      </c>
      <c r="E38" s="10">
        <f t="shared" si="1"/>
        <v>0</v>
      </c>
      <c r="F38" s="10">
        <f t="shared" si="1"/>
        <v>0</v>
      </c>
      <c r="G38" s="10">
        <f t="shared" si="1"/>
        <v>0</v>
      </c>
      <c r="H38" s="10">
        <f t="shared" si="1"/>
        <v>0</v>
      </c>
      <c r="I38" s="10">
        <f t="shared" si="1"/>
        <v>0</v>
      </c>
      <c r="J38" s="10">
        <f t="shared" si="1"/>
        <v>0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12" hidden="1">
      <c r="A39" s="39" t="s">
        <v>238</v>
      </c>
      <c r="B39" s="10">
        <f aca="true" t="shared" si="2" ref="B39:J39">B31-SUM(B32:B33)</f>
        <v>0</v>
      </c>
      <c r="C39" s="10">
        <f t="shared" si="2"/>
        <v>0</v>
      </c>
      <c r="D39" s="10">
        <f t="shared" si="2"/>
        <v>0</v>
      </c>
      <c r="E39" s="10">
        <f t="shared" si="2"/>
        <v>0</v>
      </c>
      <c r="F39" s="10">
        <f t="shared" si="2"/>
        <v>0</v>
      </c>
      <c r="G39" s="10">
        <f t="shared" si="2"/>
        <v>0</v>
      </c>
      <c r="H39" s="10">
        <f t="shared" si="2"/>
        <v>0</v>
      </c>
      <c r="I39" s="10">
        <f t="shared" si="2"/>
        <v>0</v>
      </c>
      <c r="J39" s="10">
        <f t="shared" si="2"/>
        <v>0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2" hidden="1">
      <c r="A40" s="39" t="s">
        <v>239</v>
      </c>
      <c r="B40" s="10">
        <f>B6-monthly!B131</f>
        <v>0</v>
      </c>
      <c r="C40" s="10">
        <f>C6-monthly!C131</f>
        <v>0</v>
      </c>
      <c r="D40" s="10">
        <f>D6-monthly!D131</f>
        <v>0</v>
      </c>
      <c r="E40" s="10">
        <f>E6-monthly!E131</f>
        <v>0</v>
      </c>
      <c r="F40" s="10">
        <f>F6-monthly!F131</f>
        <v>0</v>
      </c>
      <c r="G40" s="10">
        <f>G6-monthly!G131</f>
        <v>0</v>
      </c>
      <c r="H40" s="10">
        <f>H6-monthly!H131</f>
        <v>0</v>
      </c>
      <c r="I40" s="10">
        <f>I6-monthly!I131</f>
        <v>0</v>
      </c>
      <c r="J40" s="10">
        <f>J6-monthly!J131</f>
        <v>0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2:10" ht="12">
      <c r="B43" s="10"/>
      <c r="C43" s="10"/>
      <c r="D43" s="10"/>
      <c r="E43" s="10"/>
      <c r="F43" s="10"/>
      <c r="G43" s="10"/>
      <c r="H43" s="10"/>
      <c r="I43" s="10"/>
      <c r="J43" s="10"/>
    </row>
    <row r="44" spans="2:10" ht="12">
      <c r="B44" s="10"/>
      <c r="C44" s="10"/>
      <c r="D44" s="10"/>
      <c r="E44" s="10"/>
      <c r="F44" s="10"/>
      <c r="G44" s="10"/>
      <c r="H44" s="10"/>
      <c r="I44" s="10"/>
      <c r="J44" s="10"/>
    </row>
  </sheetData>
  <sheetProtection/>
  <mergeCells count="5">
    <mergeCell ref="A1:J1"/>
    <mergeCell ref="A3:A5"/>
    <mergeCell ref="B3:D3"/>
    <mergeCell ref="E3:G3"/>
    <mergeCell ref="H3:J3"/>
  </mergeCells>
  <conditionalFormatting sqref="B37:J40">
    <cfRule type="cellIs" priority="1" dxfId="13" operator="not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4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33203125" defaultRowHeight="12"/>
  <cols>
    <col min="1" max="1" width="24.66015625" style="0" customWidth="1"/>
    <col min="2" max="10" width="9" style="0" customWidth="1"/>
    <col min="11" max="11" width="6.83203125" style="0" customWidth="1"/>
    <col min="12" max="12" width="5.5" style="0" customWidth="1"/>
    <col min="14" max="14" width="7.33203125" style="0" customWidth="1"/>
    <col min="15" max="17" width="7.5" style="0" customWidth="1"/>
    <col min="18" max="18" width="7.16015625" style="0" customWidth="1"/>
    <col min="19" max="19" width="7" style="0" customWidth="1"/>
    <col min="20" max="21" width="8.16015625" style="0" customWidth="1"/>
    <col min="22" max="23" width="5.5" style="0" customWidth="1"/>
    <col min="24" max="25" width="8.33203125" style="0" customWidth="1"/>
  </cols>
  <sheetData>
    <row r="1" spans="1:10" ht="16.5" customHeight="1">
      <c r="A1" s="54" t="s">
        <v>190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8" customFormat="1" ht="13.5" customHeight="1">
      <c r="A2" s="31" t="s">
        <v>235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2" customHeight="1">
      <c r="A3" s="48" t="s">
        <v>191</v>
      </c>
      <c r="B3" s="51" t="s">
        <v>192</v>
      </c>
      <c r="C3" s="52"/>
      <c r="D3" s="53"/>
      <c r="E3" s="51" t="s">
        <v>193</v>
      </c>
      <c r="F3" s="52"/>
      <c r="G3" s="53"/>
      <c r="H3" s="51" t="s">
        <v>194</v>
      </c>
      <c r="I3" s="52"/>
      <c r="J3" s="53"/>
    </row>
    <row r="4" spans="1:10" ht="12" customHeight="1">
      <c r="A4" s="49"/>
      <c r="B4" s="25" t="s">
        <v>195</v>
      </c>
      <c r="C4" s="25" t="s">
        <v>196</v>
      </c>
      <c r="D4" s="25" t="s">
        <v>197</v>
      </c>
      <c r="E4" s="25" t="s">
        <v>195</v>
      </c>
      <c r="F4" s="25" t="s">
        <v>196</v>
      </c>
      <c r="G4" s="25" t="s">
        <v>197</v>
      </c>
      <c r="H4" s="25" t="s">
        <v>195</v>
      </c>
      <c r="I4" s="25" t="s">
        <v>196</v>
      </c>
      <c r="J4" s="25" t="s">
        <v>197</v>
      </c>
    </row>
    <row r="5" spans="1:10" ht="13.5" customHeight="1">
      <c r="A5" s="50"/>
      <c r="B5" s="26" t="s">
        <v>198</v>
      </c>
      <c r="C5" s="26" t="s">
        <v>199</v>
      </c>
      <c r="D5" s="26" t="s">
        <v>200</v>
      </c>
      <c r="E5" s="26" t="s">
        <v>198</v>
      </c>
      <c r="F5" s="26" t="s">
        <v>199</v>
      </c>
      <c r="G5" s="26" t="s">
        <v>200</v>
      </c>
      <c r="H5" s="26" t="s">
        <v>198</v>
      </c>
      <c r="I5" s="26" t="s">
        <v>199</v>
      </c>
      <c r="J5" s="26" t="s">
        <v>200</v>
      </c>
    </row>
    <row r="6" spans="1:10" s="3" customFormat="1" ht="12">
      <c r="A6" s="4" t="s">
        <v>201</v>
      </c>
      <c r="B6" s="2">
        <v>494107</v>
      </c>
      <c r="C6" s="2">
        <v>243997</v>
      </c>
      <c r="D6" s="2">
        <v>250110</v>
      </c>
      <c r="E6" s="2">
        <v>232762</v>
      </c>
      <c r="F6" s="2">
        <v>116328</v>
      </c>
      <c r="G6" s="2">
        <v>116434</v>
      </c>
      <c r="H6" s="2">
        <v>261345</v>
      </c>
      <c r="I6" s="2">
        <v>127669</v>
      </c>
      <c r="J6" s="2">
        <v>133676</v>
      </c>
    </row>
    <row r="7" spans="1:10" s="20" customFormat="1" ht="12">
      <c r="A7" s="33" t="s">
        <v>202</v>
      </c>
      <c r="B7" s="19">
        <v>469704</v>
      </c>
      <c r="C7" s="19">
        <v>233321</v>
      </c>
      <c r="D7" s="19">
        <v>236383</v>
      </c>
      <c r="E7" s="19">
        <v>217924</v>
      </c>
      <c r="F7" s="19">
        <v>109585</v>
      </c>
      <c r="G7" s="19">
        <v>108339</v>
      </c>
      <c r="H7" s="19">
        <v>251780</v>
      </c>
      <c r="I7" s="19">
        <v>123736</v>
      </c>
      <c r="J7" s="19">
        <v>128044</v>
      </c>
    </row>
    <row r="8" spans="1:10" ht="12">
      <c r="A8" s="35" t="s">
        <v>203</v>
      </c>
      <c r="B8" s="5">
        <v>45985</v>
      </c>
      <c r="C8" s="5">
        <v>21537</v>
      </c>
      <c r="D8" s="5">
        <v>24448</v>
      </c>
      <c r="E8" s="5">
        <v>32301</v>
      </c>
      <c r="F8" s="5">
        <v>15617</v>
      </c>
      <c r="G8" s="5">
        <v>16684</v>
      </c>
      <c r="H8" s="5">
        <v>13684</v>
      </c>
      <c r="I8" s="5">
        <v>5920</v>
      </c>
      <c r="J8" s="5">
        <v>7764</v>
      </c>
    </row>
    <row r="9" spans="1:10" ht="12">
      <c r="A9" s="35" t="s">
        <v>204</v>
      </c>
      <c r="B9" s="5">
        <v>14676</v>
      </c>
      <c r="C9" s="5">
        <v>7358</v>
      </c>
      <c r="D9" s="5">
        <v>7318</v>
      </c>
      <c r="E9" s="5">
        <v>1834</v>
      </c>
      <c r="F9" s="5">
        <v>833</v>
      </c>
      <c r="G9" s="5">
        <v>1001</v>
      </c>
      <c r="H9" s="5">
        <v>12842</v>
      </c>
      <c r="I9" s="5">
        <v>6525</v>
      </c>
      <c r="J9" s="5">
        <v>6317</v>
      </c>
    </row>
    <row r="10" spans="1:10" ht="12">
      <c r="A10" s="35" t="s">
        <v>205</v>
      </c>
      <c r="B10" s="5">
        <v>55704</v>
      </c>
      <c r="C10" s="5">
        <v>26921</v>
      </c>
      <c r="D10" s="5">
        <v>28783</v>
      </c>
      <c r="E10" s="5">
        <v>30469</v>
      </c>
      <c r="F10" s="5">
        <v>15153</v>
      </c>
      <c r="G10" s="5">
        <v>15316</v>
      </c>
      <c r="H10" s="5">
        <v>25235</v>
      </c>
      <c r="I10" s="5">
        <v>11768</v>
      </c>
      <c r="J10" s="5">
        <v>13467</v>
      </c>
    </row>
    <row r="11" spans="1:10" ht="12">
      <c r="A11" s="35" t="s">
        <v>206</v>
      </c>
      <c r="B11" s="5">
        <v>18859</v>
      </c>
      <c r="C11" s="5">
        <v>9536</v>
      </c>
      <c r="D11" s="5">
        <v>9323</v>
      </c>
      <c r="E11" s="5">
        <v>2124</v>
      </c>
      <c r="F11" s="5">
        <v>939</v>
      </c>
      <c r="G11" s="5">
        <v>1185</v>
      </c>
      <c r="H11" s="5">
        <v>16735</v>
      </c>
      <c r="I11" s="5">
        <v>8597</v>
      </c>
      <c r="J11" s="5">
        <v>8138</v>
      </c>
    </row>
    <row r="12" spans="1:10" ht="12">
      <c r="A12" s="35" t="s">
        <v>207</v>
      </c>
      <c r="B12" s="5">
        <v>10194</v>
      </c>
      <c r="C12" s="5">
        <v>5121</v>
      </c>
      <c r="D12" s="5">
        <v>5073</v>
      </c>
      <c r="E12" s="5">
        <v>4075</v>
      </c>
      <c r="F12" s="5">
        <v>2088</v>
      </c>
      <c r="G12" s="5">
        <v>1987</v>
      </c>
      <c r="H12" s="5">
        <v>6119</v>
      </c>
      <c r="I12" s="5">
        <v>3033</v>
      </c>
      <c r="J12" s="5">
        <v>3086</v>
      </c>
    </row>
    <row r="13" spans="1:10" s="20" customFormat="1" ht="12">
      <c r="A13" s="35" t="s">
        <v>208</v>
      </c>
      <c r="B13" s="5">
        <v>19170</v>
      </c>
      <c r="C13" s="5">
        <v>9051</v>
      </c>
      <c r="D13" s="5">
        <v>10119</v>
      </c>
      <c r="E13" s="5">
        <v>7297</v>
      </c>
      <c r="F13" s="5">
        <v>3585</v>
      </c>
      <c r="G13" s="5">
        <v>3712</v>
      </c>
      <c r="H13" s="5">
        <v>11873</v>
      </c>
      <c r="I13" s="5">
        <v>5466</v>
      </c>
      <c r="J13" s="5">
        <v>6407</v>
      </c>
    </row>
    <row r="14" spans="1:10" ht="12">
      <c r="A14" s="35" t="s">
        <v>209</v>
      </c>
      <c r="B14" s="5">
        <v>4605</v>
      </c>
      <c r="C14" s="5">
        <v>2026</v>
      </c>
      <c r="D14" s="5">
        <v>2579</v>
      </c>
      <c r="E14" s="5">
        <v>2344</v>
      </c>
      <c r="F14" s="5">
        <v>1096</v>
      </c>
      <c r="G14" s="5">
        <v>1248</v>
      </c>
      <c r="H14" s="5">
        <v>2261</v>
      </c>
      <c r="I14" s="5">
        <v>930</v>
      </c>
      <c r="J14" s="5">
        <v>1331</v>
      </c>
    </row>
    <row r="15" spans="1:10" ht="12">
      <c r="A15" s="35" t="s">
        <v>210</v>
      </c>
      <c r="B15" s="5">
        <v>27724</v>
      </c>
      <c r="C15" s="5">
        <v>14114</v>
      </c>
      <c r="D15" s="5">
        <v>13610</v>
      </c>
      <c r="E15" s="5">
        <v>1305</v>
      </c>
      <c r="F15" s="5">
        <v>579</v>
      </c>
      <c r="G15" s="5">
        <v>726</v>
      </c>
      <c r="H15" s="5">
        <v>26419</v>
      </c>
      <c r="I15" s="5">
        <v>13535</v>
      </c>
      <c r="J15" s="5">
        <v>12884</v>
      </c>
    </row>
    <row r="16" spans="1:10" ht="12">
      <c r="A16" s="35" t="s">
        <v>211</v>
      </c>
      <c r="B16" s="5">
        <v>1587</v>
      </c>
      <c r="C16" s="5">
        <v>606</v>
      </c>
      <c r="D16" s="5">
        <v>981</v>
      </c>
      <c r="E16" s="5">
        <v>794</v>
      </c>
      <c r="F16" s="5">
        <v>317</v>
      </c>
      <c r="G16" s="5">
        <v>477</v>
      </c>
      <c r="H16" s="5">
        <v>793</v>
      </c>
      <c r="I16" s="5">
        <v>289</v>
      </c>
      <c r="J16" s="5">
        <v>504</v>
      </c>
    </row>
    <row r="17" spans="1:10" ht="12">
      <c r="A17" s="35" t="s">
        <v>212</v>
      </c>
      <c r="B17" s="5">
        <v>5348</v>
      </c>
      <c r="C17" s="5">
        <v>2609</v>
      </c>
      <c r="D17" s="5">
        <v>2739</v>
      </c>
      <c r="E17" s="5">
        <v>633</v>
      </c>
      <c r="F17" s="5">
        <v>239</v>
      </c>
      <c r="G17" s="5">
        <v>394</v>
      </c>
      <c r="H17" s="5">
        <v>4715</v>
      </c>
      <c r="I17" s="5">
        <v>2370</v>
      </c>
      <c r="J17" s="5">
        <v>2345</v>
      </c>
    </row>
    <row r="18" spans="1:10" ht="12">
      <c r="A18" s="35" t="s">
        <v>213</v>
      </c>
      <c r="B18" s="5">
        <v>3404</v>
      </c>
      <c r="C18" s="5">
        <v>1387</v>
      </c>
      <c r="D18" s="5">
        <v>2017</v>
      </c>
      <c r="E18" s="5">
        <v>1486</v>
      </c>
      <c r="F18" s="5">
        <v>627</v>
      </c>
      <c r="G18" s="5">
        <v>859</v>
      </c>
      <c r="H18" s="5">
        <v>1918</v>
      </c>
      <c r="I18" s="5">
        <v>760</v>
      </c>
      <c r="J18" s="5">
        <v>1158</v>
      </c>
    </row>
    <row r="19" spans="1:10" ht="12">
      <c r="A19" s="35" t="s">
        <v>214</v>
      </c>
      <c r="B19" s="5">
        <v>16738</v>
      </c>
      <c r="C19" s="5">
        <v>8090</v>
      </c>
      <c r="D19" s="5">
        <v>8648</v>
      </c>
      <c r="E19" s="5">
        <v>3240</v>
      </c>
      <c r="F19" s="5">
        <v>1467</v>
      </c>
      <c r="G19" s="5">
        <v>1773</v>
      </c>
      <c r="H19" s="5">
        <v>13498</v>
      </c>
      <c r="I19" s="5">
        <v>6623</v>
      </c>
      <c r="J19" s="5">
        <v>6875</v>
      </c>
    </row>
    <row r="20" spans="1:10" ht="12">
      <c r="A20" s="35" t="s">
        <v>215</v>
      </c>
      <c r="B20" s="5">
        <v>56048</v>
      </c>
      <c r="C20" s="5">
        <v>28200</v>
      </c>
      <c r="D20" s="5">
        <v>27848</v>
      </c>
      <c r="E20" s="5">
        <v>3649</v>
      </c>
      <c r="F20" s="5">
        <v>1741</v>
      </c>
      <c r="G20" s="5">
        <v>1908</v>
      </c>
      <c r="H20" s="5">
        <v>52399</v>
      </c>
      <c r="I20" s="5">
        <v>26459</v>
      </c>
      <c r="J20" s="5">
        <v>25940</v>
      </c>
    </row>
    <row r="21" spans="1:10" s="20" customFormat="1" ht="12">
      <c r="A21" s="35" t="s">
        <v>216</v>
      </c>
      <c r="B21" s="5">
        <v>78819</v>
      </c>
      <c r="C21" s="5">
        <v>41384</v>
      </c>
      <c r="D21" s="5">
        <v>37435</v>
      </c>
      <c r="E21" s="5">
        <v>57900</v>
      </c>
      <c r="F21" s="5">
        <v>30550</v>
      </c>
      <c r="G21" s="5">
        <v>27350</v>
      </c>
      <c r="H21" s="5">
        <v>20919</v>
      </c>
      <c r="I21" s="5">
        <v>10834</v>
      </c>
      <c r="J21" s="5">
        <v>10085</v>
      </c>
    </row>
    <row r="22" spans="1:10" ht="12">
      <c r="A22" s="35" t="s">
        <v>217</v>
      </c>
      <c r="B22" s="5">
        <v>89812</v>
      </c>
      <c r="C22" s="5">
        <v>45865</v>
      </c>
      <c r="D22" s="5">
        <v>43947</v>
      </c>
      <c r="E22" s="5">
        <v>55543</v>
      </c>
      <c r="F22" s="5">
        <v>28496</v>
      </c>
      <c r="G22" s="5">
        <v>27047</v>
      </c>
      <c r="H22" s="5">
        <v>34269</v>
      </c>
      <c r="I22" s="5">
        <v>17369</v>
      </c>
      <c r="J22" s="5">
        <v>16900</v>
      </c>
    </row>
    <row r="23" spans="1:10" ht="12">
      <c r="A23" s="35" t="s">
        <v>218</v>
      </c>
      <c r="B23" s="5">
        <v>231</v>
      </c>
      <c r="C23" s="5">
        <v>82</v>
      </c>
      <c r="D23" s="5">
        <v>149</v>
      </c>
      <c r="E23" s="5">
        <v>123</v>
      </c>
      <c r="F23" s="5">
        <v>41</v>
      </c>
      <c r="G23" s="5">
        <v>82</v>
      </c>
      <c r="H23" s="5">
        <v>108</v>
      </c>
      <c r="I23" s="5">
        <v>41</v>
      </c>
      <c r="J23" s="5">
        <v>67</v>
      </c>
    </row>
    <row r="24" spans="1:10" ht="12">
      <c r="A24" s="35" t="s">
        <v>219</v>
      </c>
      <c r="B24" s="5">
        <v>8515</v>
      </c>
      <c r="C24" s="5">
        <v>4187</v>
      </c>
      <c r="D24" s="5">
        <v>4328</v>
      </c>
      <c r="E24" s="5">
        <v>7419</v>
      </c>
      <c r="F24" s="5">
        <v>3756</v>
      </c>
      <c r="G24" s="5">
        <v>3663</v>
      </c>
      <c r="H24" s="5">
        <v>1096</v>
      </c>
      <c r="I24" s="5">
        <v>431</v>
      </c>
      <c r="J24" s="5">
        <v>665</v>
      </c>
    </row>
    <row r="25" spans="1:10" ht="12">
      <c r="A25" s="35" t="s">
        <v>220</v>
      </c>
      <c r="B25" s="5">
        <v>2596</v>
      </c>
      <c r="C25" s="5">
        <v>1086</v>
      </c>
      <c r="D25" s="5">
        <v>1510</v>
      </c>
      <c r="E25" s="5">
        <v>1225</v>
      </c>
      <c r="F25" s="5">
        <v>571</v>
      </c>
      <c r="G25" s="5">
        <v>654</v>
      </c>
      <c r="H25" s="5">
        <v>1371</v>
      </c>
      <c r="I25" s="5">
        <v>515</v>
      </c>
      <c r="J25" s="5">
        <v>856</v>
      </c>
    </row>
    <row r="26" spans="1:10" ht="12">
      <c r="A26" s="35" t="s">
        <v>221</v>
      </c>
      <c r="B26" s="5">
        <v>7038</v>
      </c>
      <c r="C26" s="5">
        <v>3075</v>
      </c>
      <c r="D26" s="5">
        <v>3963</v>
      </c>
      <c r="E26" s="5">
        <v>3012</v>
      </c>
      <c r="F26" s="5">
        <v>1407</v>
      </c>
      <c r="G26" s="5">
        <v>1605</v>
      </c>
      <c r="H26" s="5">
        <v>4026</v>
      </c>
      <c r="I26" s="5">
        <v>1668</v>
      </c>
      <c r="J26" s="5">
        <v>2358</v>
      </c>
    </row>
    <row r="27" spans="1:10" ht="12">
      <c r="A27" s="35" t="s">
        <v>222</v>
      </c>
      <c r="B27" s="5">
        <v>784</v>
      </c>
      <c r="C27" s="5">
        <v>315</v>
      </c>
      <c r="D27" s="5">
        <v>469</v>
      </c>
      <c r="E27" s="5">
        <v>230</v>
      </c>
      <c r="F27" s="5">
        <v>88</v>
      </c>
      <c r="G27" s="5">
        <v>142</v>
      </c>
      <c r="H27" s="5">
        <v>554</v>
      </c>
      <c r="I27" s="5">
        <v>227</v>
      </c>
      <c r="J27" s="5">
        <v>327</v>
      </c>
    </row>
    <row r="28" spans="1:10" ht="12">
      <c r="A28" s="35" t="s">
        <v>223</v>
      </c>
      <c r="B28" s="5">
        <v>1867</v>
      </c>
      <c r="C28" s="5">
        <v>771</v>
      </c>
      <c r="D28" s="5">
        <v>1096</v>
      </c>
      <c r="E28" s="5">
        <v>921</v>
      </c>
      <c r="F28" s="5">
        <v>395</v>
      </c>
      <c r="G28" s="5">
        <v>526</v>
      </c>
      <c r="H28" s="5">
        <v>946</v>
      </c>
      <c r="I28" s="5">
        <v>376</v>
      </c>
      <c r="J28" s="5">
        <v>570</v>
      </c>
    </row>
    <row r="29" spans="1:10" s="21" customFormat="1" ht="12">
      <c r="A29" s="33" t="s">
        <v>224</v>
      </c>
      <c r="B29" s="19">
        <v>12862</v>
      </c>
      <c r="C29" s="19">
        <v>5352</v>
      </c>
      <c r="D29" s="19">
        <v>7510</v>
      </c>
      <c r="E29" s="19">
        <v>7936</v>
      </c>
      <c r="F29" s="19">
        <v>3430</v>
      </c>
      <c r="G29" s="19">
        <v>4506</v>
      </c>
      <c r="H29" s="19">
        <v>4926</v>
      </c>
      <c r="I29" s="19">
        <v>1922</v>
      </c>
      <c r="J29" s="19">
        <v>3004</v>
      </c>
    </row>
    <row r="30" spans="1:10" s="20" customFormat="1" ht="12">
      <c r="A30" s="33" t="s">
        <v>225</v>
      </c>
      <c r="B30" s="19">
        <v>11076</v>
      </c>
      <c r="C30" s="19">
        <v>5079</v>
      </c>
      <c r="D30" s="19">
        <v>5997</v>
      </c>
      <c r="E30" s="19">
        <v>6640</v>
      </c>
      <c r="F30" s="19">
        <v>3178</v>
      </c>
      <c r="G30" s="19">
        <v>3462</v>
      </c>
      <c r="H30" s="19">
        <v>4436</v>
      </c>
      <c r="I30" s="19">
        <v>1901</v>
      </c>
      <c r="J30" s="19">
        <v>2535</v>
      </c>
    </row>
    <row r="31" spans="1:10" s="20" customFormat="1" ht="12">
      <c r="A31" s="33" t="s">
        <v>226</v>
      </c>
      <c r="B31" s="19">
        <v>465</v>
      </c>
      <c r="C31" s="19">
        <v>245</v>
      </c>
      <c r="D31" s="19">
        <v>220</v>
      </c>
      <c r="E31" s="19">
        <v>262</v>
      </c>
      <c r="F31" s="19">
        <v>135</v>
      </c>
      <c r="G31" s="19">
        <v>127</v>
      </c>
      <c r="H31" s="19">
        <v>203</v>
      </c>
      <c r="I31" s="19">
        <v>110</v>
      </c>
      <c r="J31" s="19">
        <v>93</v>
      </c>
    </row>
    <row r="32" spans="1:10" ht="12">
      <c r="A32" s="35" t="s">
        <v>227</v>
      </c>
      <c r="B32" s="5">
        <v>353</v>
      </c>
      <c r="C32" s="5">
        <v>177</v>
      </c>
      <c r="D32" s="5">
        <v>176</v>
      </c>
      <c r="E32" s="5">
        <v>210</v>
      </c>
      <c r="F32" s="5">
        <v>106</v>
      </c>
      <c r="G32" s="5">
        <v>104</v>
      </c>
      <c r="H32" s="5">
        <v>143</v>
      </c>
      <c r="I32" s="5">
        <v>71</v>
      </c>
      <c r="J32" s="5">
        <v>72</v>
      </c>
    </row>
    <row r="33" spans="1:10" s="8" customFormat="1" ht="12">
      <c r="A33" s="36" t="s">
        <v>228</v>
      </c>
      <c r="B33" s="5">
        <v>112</v>
      </c>
      <c r="C33" s="5">
        <v>68</v>
      </c>
      <c r="D33" s="5">
        <v>44</v>
      </c>
      <c r="E33" s="5">
        <v>52</v>
      </c>
      <c r="F33" s="5">
        <v>29</v>
      </c>
      <c r="G33" s="5">
        <v>23</v>
      </c>
      <c r="H33" s="5">
        <v>60</v>
      </c>
      <c r="I33" s="5">
        <v>39</v>
      </c>
      <c r="J33" s="5">
        <v>21</v>
      </c>
    </row>
    <row r="34" spans="1:25" ht="12">
      <c r="A34" s="28" t="s">
        <v>229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2">
      <c r="A35" s="37" t="s">
        <v>230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2" hidden="1">
      <c r="A37" s="39" t="s">
        <v>231</v>
      </c>
      <c r="B37" s="10">
        <f>B6-SUM(B7,B29:B31)</f>
        <v>0</v>
      </c>
      <c r="C37" s="10">
        <f aca="true" t="shared" si="0" ref="C37:J37">C6-SUM(C7,C29:C31)</f>
        <v>0</v>
      </c>
      <c r="D37" s="10">
        <f t="shared" si="0"/>
        <v>0</v>
      </c>
      <c r="E37" s="10">
        <f t="shared" si="0"/>
        <v>0</v>
      </c>
      <c r="F37" s="10">
        <f t="shared" si="0"/>
        <v>0</v>
      </c>
      <c r="G37" s="10">
        <f t="shared" si="0"/>
        <v>0</v>
      </c>
      <c r="H37" s="10">
        <f t="shared" si="0"/>
        <v>0</v>
      </c>
      <c r="I37" s="10">
        <f t="shared" si="0"/>
        <v>0</v>
      </c>
      <c r="J37" s="10">
        <f t="shared" si="0"/>
        <v>0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2" hidden="1">
      <c r="A38" s="39" t="s">
        <v>232</v>
      </c>
      <c r="B38" s="10">
        <f>B7-SUM(B8:B28)</f>
        <v>0</v>
      </c>
      <c r="C38" s="10">
        <f aca="true" t="shared" si="1" ref="C38:J38">C7-SUM(C8:C28)</f>
        <v>0</v>
      </c>
      <c r="D38" s="10">
        <f t="shared" si="1"/>
        <v>0</v>
      </c>
      <c r="E38" s="10">
        <f t="shared" si="1"/>
        <v>0</v>
      </c>
      <c r="F38" s="10">
        <f t="shared" si="1"/>
        <v>0</v>
      </c>
      <c r="G38" s="10">
        <f t="shared" si="1"/>
        <v>0</v>
      </c>
      <c r="H38" s="10">
        <f t="shared" si="1"/>
        <v>0</v>
      </c>
      <c r="I38" s="10">
        <f t="shared" si="1"/>
        <v>0</v>
      </c>
      <c r="J38" s="10">
        <f t="shared" si="1"/>
        <v>0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12" hidden="1">
      <c r="A39" s="39" t="s">
        <v>233</v>
      </c>
      <c r="B39" s="10">
        <f>B31-SUM(B32:B33)</f>
        <v>0</v>
      </c>
      <c r="C39" s="10">
        <f aca="true" t="shared" si="2" ref="C39:J39">C31-SUM(C32:C33)</f>
        <v>0</v>
      </c>
      <c r="D39" s="10">
        <f t="shared" si="2"/>
        <v>0</v>
      </c>
      <c r="E39" s="10">
        <f t="shared" si="2"/>
        <v>0</v>
      </c>
      <c r="F39" s="10">
        <f t="shared" si="2"/>
        <v>0</v>
      </c>
      <c r="G39" s="10">
        <f t="shared" si="2"/>
        <v>0</v>
      </c>
      <c r="H39" s="10">
        <f t="shared" si="2"/>
        <v>0</v>
      </c>
      <c r="I39" s="10">
        <f t="shared" si="2"/>
        <v>0</v>
      </c>
      <c r="J39" s="10">
        <f t="shared" si="2"/>
        <v>0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2" hidden="1">
      <c r="A40" s="39" t="s">
        <v>234</v>
      </c>
      <c r="B40" s="10">
        <f>B6-monthly!B118</f>
        <v>0</v>
      </c>
      <c r="C40" s="10">
        <f>C6-monthly!C118</f>
        <v>0</v>
      </c>
      <c r="D40" s="10">
        <f>D6-monthly!D118</f>
        <v>0</v>
      </c>
      <c r="E40" s="10">
        <f>E6-monthly!E118</f>
        <v>0</v>
      </c>
      <c r="F40" s="10">
        <f>F6-monthly!F118</f>
        <v>0</v>
      </c>
      <c r="G40" s="10">
        <f>G6-monthly!G118</f>
        <v>0</v>
      </c>
      <c r="H40" s="10">
        <f>H6-monthly!H118</f>
        <v>0</v>
      </c>
      <c r="I40" s="10">
        <f>I6-monthly!I118</f>
        <v>0</v>
      </c>
      <c r="J40" s="10">
        <f>J6-monthly!J118</f>
        <v>0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2:10" ht="12">
      <c r="B43" s="10"/>
      <c r="C43" s="10"/>
      <c r="D43" s="10"/>
      <c r="E43" s="10"/>
      <c r="F43" s="10"/>
      <c r="G43" s="10"/>
      <c r="H43" s="10"/>
      <c r="I43" s="10"/>
      <c r="J43" s="10"/>
    </row>
    <row r="44" spans="2:10" ht="12">
      <c r="B44" s="10"/>
      <c r="C44" s="10"/>
      <c r="D44" s="10"/>
      <c r="E44" s="10"/>
      <c r="F44" s="10"/>
      <c r="G44" s="10"/>
      <c r="H44" s="10"/>
      <c r="I44" s="10"/>
      <c r="J44" s="10"/>
    </row>
  </sheetData>
  <sheetProtection/>
  <mergeCells count="5">
    <mergeCell ref="A1:J1"/>
    <mergeCell ref="A3:A5"/>
    <mergeCell ref="B3:D3"/>
    <mergeCell ref="E3:G3"/>
    <mergeCell ref="H3:J3"/>
  </mergeCells>
  <conditionalFormatting sqref="B37:J40">
    <cfRule type="cellIs" priority="1" dxfId="13" operator="not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44"/>
  <sheetViews>
    <sheetView zoomScalePageLayoutView="0" workbookViewId="0" topLeftCell="A1">
      <selection activeCell="A2" sqref="A2"/>
    </sheetView>
  </sheetViews>
  <sheetFormatPr defaultColWidth="9.33203125" defaultRowHeight="12"/>
  <cols>
    <col min="1" max="1" width="24.66015625" style="0" customWidth="1"/>
    <col min="2" max="10" width="9" style="0" customWidth="1"/>
    <col min="11" max="11" width="6.83203125" style="0" customWidth="1"/>
    <col min="12" max="12" width="5.5" style="0" customWidth="1"/>
    <col min="14" max="14" width="7.33203125" style="0" customWidth="1"/>
    <col min="15" max="17" width="7.5" style="0" customWidth="1"/>
    <col min="18" max="18" width="7.16015625" style="0" customWidth="1"/>
    <col min="19" max="19" width="7" style="0" customWidth="1"/>
    <col min="20" max="21" width="8.16015625" style="0" customWidth="1"/>
    <col min="22" max="23" width="5.5" style="0" customWidth="1"/>
    <col min="24" max="25" width="8.33203125" style="0" customWidth="1"/>
  </cols>
  <sheetData>
    <row r="1" spans="1:10" ht="16.5" customHeight="1">
      <c r="A1" s="54" t="s">
        <v>188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8" customFormat="1" ht="13.5" customHeight="1">
      <c r="A2" s="31" t="s">
        <v>189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2" customHeight="1">
      <c r="A3" s="48" t="s">
        <v>148</v>
      </c>
      <c r="B3" s="51" t="s">
        <v>149</v>
      </c>
      <c r="C3" s="52"/>
      <c r="D3" s="53"/>
      <c r="E3" s="51" t="s">
        <v>150</v>
      </c>
      <c r="F3" s="52"/>
      <c r="G3" s="53"/>
      <c r="H3" s="51" t="s">
        <v>151</v>
      </c>
      <c r="I3" s="52"/>
      <c r="J3" s="53"/>
    </row>
    <row r="4" spans="1:10" ht="12" customHeight="1">
      <c r="A4" s="49"/>
      <c r="B4" s="25" t="s">
        <v>152</v>
      </c>
      <c r="C4" s="25" t="s">
        <v>153</v>
      </c>
      <c r="D4" s="25" t="s">
        <v>154</v>
      </c>
      <c r="E4" s="25" t="s">
        <v>152</v>
      </c>
      <c r="F4" s="25" t="s">
        <v>153</v>
      </c>
      <c r="G4" s="25" t="s">
        <v>154</v>
      </c>
      <c r="H4" s="25" t="s">
        <v>152</v>
      </c>
      <c r="I4" s="25" t="s">
        <v>153</v>
      </c>
      <c r="J4" s="25" t="s">
        <v>154</v>
      </c>
    </row>
    <row r="5" spans="1:10" ht="13.5" customHeight="1">
      <c r="A5" s="50"/>
      <c r="B5" s="26" t="s">
        <v>155</v>
      </c>
      <c r="C5" s="26" t="s">
        <v>156</v>
      </c>
      <c r="D5" s="26" t="s">
        <v>157</v>
      </c>
      <c r="E5" s="26" t="s">
        <v>155</v>
      </c>
      <c r="F5" s="26" t="s">
        <v>156</v>
      </c>
      <c r="G5" s="26" t="s">
        <v>157</v>
      </c>
      <c r="H5" s="26" t="s">
        <v>155</v>
      </c>
      <c r="I5" s="26" t="s">
        <v>156</v>
      </c>
      <c r="J5" s="26" t="s">
        <v>157</v>
      </c>
    </row>
    <row r="6" spans="1:10" s="3" customFormat="1" ht="12">
      <c r="A6" s="4" t="s">
        <v>158</v>
      </c>
      <c r="B6" s="2">
        <v>484174</v>
      </c>
      <c r="C6" s="2">
        <v>239832</v>
      </c>
      <c r="D6" s="2">
        <v>244342</v>
      </c>
      <c r="E6" s="2">
        <v>227960</v>
      </c>
      <c r="F6" s="2">
        <v>114371</v>
      </c>
      <c r="G6" s="2">
        <v>113589</v>
      </c>
      <c r="H6" s="2">
        <v>256214</v>
      </c>
      <c r="I6" s="2">
        <v>125461</v>
      </c>
      <c r="J6" s="2">
        <v>130753</v>
      </c>
    </row>
    <row r="7" spans="1:10" s="20" customFormat="1" ht="12">
      <c r="A7" s="33" t="s">
        <v>159</v>
      </c>
      <c r="B7" s="19">
        <v>460636</v>
      </c>
      <c r="C7" s="19">
        <v>229492</v>
      </c>
      <c r="D7" s="19">
        <v>231144</v>
      </c>
      <c r="E7" s="19">
        <v>213496</v>
      </c>
      <c r="F7" s="19">
        <v>107751</v>
      </c>
      <c r="G7" s="19">
        <v>105745</v>
      </c>
      <c r="H7" s="19">
        <v>247140</v>
      </c>
      <c r="I7" s="19">
        <v>121741</v>
      </c>
      <c r="J7" s="19">
        <v>125399</v>
      </c>
    </row>
    <row r="8" spans="1:10" ht="12">
      <c r="A8" s="35" t="s">
        <v>160</v>
      </c>
      <c r="B8" s="5">
        <v>43865</v>
      </c>
      <c r="C8" s="5">
        <v>20676</v>
      </c>
      <c r="D8" s="5">
        <v>23189</v>
      </c>
      <c r="E8" s="5">
        <v>30990</v>
      </c>
      <c r="F8" s="5">
        <v>15054</v>
      </c>
      <c r="G8" s="5">
        <v>15936</v>
      </c>
      <c r="H8" s="5">
        <v>12875</v>
      </c>
      <c r="I8" s="5">
        <v>5622</v>
      </c>
      <c r="J8" s="5">
        <v>7253</v>
      </c>
    </row>
    <row r="9" spans="1:10" ht="12">
      <c r="A9" s="35" t="s">
        <v>161</v>
      </c>
      <c r="B9" s="5">
        <v>14477</v>
      </c>
      <c r="C9" s="5">
        <v>7296</v>
      </c>
      <c r="D9" s="5">
        <v>7181</v>
      </c>
      <c r="E9" s="5">
        <v>1738</v>
      </c>
      <c r="F9" s="5">
        <v>799</v>
      </c>
      <c r="G9" s="5">
        <v>939</v>
      </c>
      <c r="H9" s="5">
        <v>12739</v>
      </c>
      <c r="I9" s="5">
        <v>6497</v>
      </c>
      <c r="J9" s="5">
        <v>6242</v>
      </c>
    </row>
    <row r="10" spans="1:10" ht="12">
      <c r="A10" s="35" t="s">
        <v>162</v>
      </c>
      <c r="B10" s="5">
        <v>53436</v>
      </c>
      <c r="C10" s="5">
        <v>25873</v>
      </c>
      <c r="D10" s="5">
        <v>27563</v>
      </c>
      <c r="E10" s="5">
        <v>29168</v>
      </c>
      <c r="F10" s="5">
        <v>14547</v>
      </c>
      <c r="G10" s="5">
        <v>14621</v>
      </c>
      <c r="H10" s="5">
        <v>24268</v>
      </c>
      <c r="I10" s="5">
        <v>11326</v>
      </c>
      <c r="J10" s="5">
        <v>12942</v>
      </c>
    </row>
    <row r="11" spans="1:10" ht="12">
      <c r="A11" s="35" t="s">
        <v>163</v>
      </c>
      <c r="B11" s="5">
        <v>18429</v>
      </c>
      <c r="C11" s="5">
        <v>9370</v>
      </c>
      <c r="D11" s="5">
        <v>9059</v>
      </c>
      <c r="E11" s="5">
        <v>1987</v>
      </c>
      <c r="F11" s="5">
        <v>901</v>
      </c>
      <c r="G11" s="5">
        <v>1086</v>
      </c>
      <c r="H11" s="5">
        <v>16442</v>
      </c>
      <c r="I11" s="5">
        <v>8469</v>
      </c>
      <c r="J11" s="5">
        <v>7973</v>
      </c>
    </row>
    <row r="12" spans="1:10" ht="12">
      <c r="A12" s="35" t="s">
        <v>164</v>
      </c>
      <c r="B12" s="5">
        <v>9882</v>
      </c>
      <c r="C12" s="5">
        <v>4963</v>
      </c>
      <c r="D12" s="5">
        <v>4919</v>
      </c>
      <c r="E12" s="5">
        <v>4002</v>
      </c>
      <c r="F12" s="5">
        <v>2054</v>
      </c>
      <c r="G12" s="5">
        <v>1948</v>
      </c>
      <c r="H12" s="5">
        <v>5880</v>
      </c>
      <c r="I12" s="5">
        <v>2909</v>
      </c>
      <c r="J12" s="5">
        <v>2971</v>
      </c>
    </row>
    <row r="13" spans="1:10" s="20" customFormat="1" ht="12">
      <c r="A13" s="35" t="s">
        <v>165</v>
      </c>
      <c r="B13" s="5">
        <v>18295</v>
      </c>
      <c r="C13" s="5">
        <v>8623</v>
      </c>
      <c r="D13" s="5">
        <v>9672</v>
      </c>
      <c r="E13" s="5">
        <v>6871</v>
      </c>
      <c r="F13" s="5">
        <v>3385</v>
      </c>
      <c r="G13" s="5">
        <v>3486</v>
      </c>
      <c r="H13" s="5">
        <v>11424</v>
      </c>
      <c r="I13" s="5">
        <v>5238</v>
      </c>
      <c r="J13" s="5">
        <v>6186</v>
      </c>
    </row>
    <row r="14" spans="1:10" ht="12">
      <c r="A14" s="35" t="s">
        <v>166</v>
      </c>
      <c r="B14" s="5">
        <v>4440</v>
      </c>
      <c r="C14" s="5">
        <v>1949</v>
      </c>
      <c r="D14" s="5">
        <v>2491</v>
      </c>
      <c r="E14" s="5">
        <v>2308</v>
      </c>
      <c r="F14" s="5">
        <v>1071</v>
      </c>
      <c r="G14" s="5">
        <v>1237</v>
      </c>
      <c r="H14" s="5">
        <v>2132</v>
      </c>
      <c r="I14" s="5">
        <v>878</v>
      </c>
      <c r="J14" s="5">
        <v>1254</v>
      </c>
    </row>
    <row r="15" spans="1:10" ht="12">
      <c r="A15" s="35" t="s">
        <v>167</v>
      </c>
      <c r="B15" s="5">
        <v>27521</v>
      </c>
      <c r="C15" s="5">
        <v>14052</v>
      </c>
      <c r="D15" s="5">
        <v>13469</v>
      </c>
      <c r="E15" s="5">
        <v>1251</v>
      </c>
      <c r="F15" s="5">
        <v>554</v>
      </c>
      <c r="G15" s="5">
        <v>697</v>
      </c>
      <c r="H15" s="5">
        <v>26270</v>
      </c>
      <c r="I15" s="5">
        <v>13498</v>
      </c>
      <c r="J15" s="5">
        <v>12772</v>
      </c>
    </row>
    <row r="16" spans="1:10" ht="12">
      <c r="A16" s="35" t="s">
        <v>168</v>
      </c>
      <c r="B16" s="5">
        <v>1492</v>
      </c>
      <c r="C16" s="5">
        <v>552</v>
      </c>
      <c r="D16" s="5">
        <v>940</v>
      </c>
      <c r="E16" s="5">
        <v>739</v>
      </c>
      <c r="F16" s="5">
        <v>288</v>
      </c>
      <c r="G16" s="5">
        <v>451</v>
      </c>
      <c r="H16" s="5">
        <v>753</v>
      </c>
      <c r="I16" s="5">
        <v>264</v>
      </c>
      <c r="J16" s="5">
        <v>489</v>
      </c>
    </row>
    <row r="17" spans="1:10" ht="12">
      <c r="A17" s="35" t="s">
        <v>169</v>
      </c>
      <c r="B17" s="5">
        <v>5225</v>
      </c>
      <c r="C17" s="5">
        <v>2532</v>
      </c>
      <c r="D17" s="5">
        <v>2693</v>
      </c>
      <c r="E17" s="5">
        <v>588</v>
      </c>
      <c r="F17" s="5">
        <v>219</v>
      </c>
      <c r="G17" s="5">
        <v>369</v>
      </c>
      <c r="H17" s="5">
        <v>4637</v>
      </c>
      <c r="I17" s="5">
        <v>2313</v>
      </c>
      <c r="J17" s="5">
        <v>2324</v>
      </c>
    </row>
    <row r="18" spans="1:10" ht="12">
      <c r="A18" s="35" t="s">
        <v>170</v>
      </c>
      <c r="B18" s="5">
        <v>3228</v>
      </c>
      <c r="C18" s="5">
        <v>1302</v>
      </c>
      <c r="D18" s="5">
        <v>1926</v>
      </c>
      <c r="E18" s="5">
        <v>1413</v>
      </c>
      <c r="F18" s="5">
        <v>592</v>
      </c>
      <c r="G18" s="5">
        <v>821</v>
      </c>
      <c r="H18" s="5">
        <v>1815</v>
      </c>
      <c r="I18" s="5">
        <v>710</v>
      </c>
      <c r="J18" s="5">
        <v>1105</v>
      </c>
    </row>
    <row r="19" spans="1:10" ht="12">
      <c r="A19" s="35" t="s">
        <v>171</v>
      </c>
      <c r="B19" s="5">
        <v>16357</v>
      </c>
      <c r="C19" s="5">
        <v>7970</v>
      </c>
      <c r="D19" s="5">
        <v>8387</v>
      </c>
      <c r="E19" s="5">
        <v>3085</v>
      </c>
      <c r="F19" s="5">
        <v>1422</v>
      </c>
      <c r="G19" s="5">
        <v>1663</v>
      </c>
      <c r="H19" s="5">
        <v>13272</v>
      </c>
      <c r="I19" s="5">
        <v>6548</v>
      </c>
      <c r="J19" s="5">
        <v>6724</v>
      </c>
    </row>
    <row r="20" spans="1:10" ht="12">
      <c r="A20" s="35" t="s">
        <v>172</v>
      </c>
      <c r="B20" s="5">
        <v>55783</v>
      </c>
      <c r="C20" s="5">
        <v>28100</v>
      </c>
      <c r="D20" s="5">
        <v>27683</v>
      </c>
      <c r="E20" s="5">
        <v>3537</v>
      </c>
      <c r="F20" s="5">
        <v>1688</v>
      </c>
      <c r="G20" s="5">
        <v>1849</v>
      </c>
      <c r="H20" s="5">
        <v>52246</v>
      </c>
      <c r="I20" s="5">
        <v>26412</v>
      </c>
      <c r="J20" s="5">
        <v>25834</v>
      </c>
    </row>
    <row r="21" spans="1:10" s="20" customFormat="1" ht="12">
      <c r="A21" s="35" t="s">
        <v>173</v>
      </c>
      <c r="B21" s="5">
        <v>78956</v>
      </c>
      <c r="C21" s="5">
        <v>41444</v>
      </c>
      <c r="D21" s="5">
        <v>37512</v>
      </c>
      <c r="E21" s="5">
        <v>58177</v>
      </c>
      <c r="F21" s="5">
        <v>30705</v>
      </c>
      <c r="G21" s="5">
        <v>27472</v>
      </c>
      <c r="H21" s="5">
        <v>20779</v>
      </c>
      <c r="I21" s="5">
        <v>10739</v>
      </c>
      <c r="J21" s="5">
        <v>10040</v>
      </c>
    </row>
    <row r="22" spans="1:10" ht="12">
      <c r="A22" s="35" t="s">
        <v>174</v>
      </c>
      <c r="B22" s="5">
        <v>89347</v>
      </c>
      <c r="C22" s="5">
        <v>45754</v>
      </c>
      <c r="D22" s="5">
        <v>43593</v>
      </c>
      <c r="E22" s="5">
        <v>55319</v>
      </c>
      <c r="F22" s="5">
        <v>28476</v>
      </c>
      <c r="G22" s="5">
        <v>26843</v>
      </c>
      <c r="H22" s="5">
        <v>34028</v>
      </c>
      <c r="I22" s="5">
        <v>17278</v>
      </c>
      <c r="J22" s="5">
        <v>16750</v>
      </c>
    </row>
    <row r="23" spans="1:10" ht="12">
      <c r="A23" s="35" t="s">
        <v>175</v>
      </c>
      <c r="B23" s="5">
        <v>212</v>
      </c>
      <c r="C23" s="5">
        <v>70</v>
      </c>
      <c r="D23" s="5">
        <v>142</v>
      </c>
      <c r="E23" s="5">
        <v>121</v>
      </c>
      <c r="F23" s="5">
        <v>41</v>
      </c>
      <c r="G23" s="5">
        <v>80</v>
      </c>
      <c r="H23" s="5">
        <v>91</v>
      </c>
      <c r="I23" s="5">
        <v>29</v>
      </c>
      <c r="J23" s="5">
        <v>62</v>
      </c>
    </row>
    <row r="24" spans="1:10" ht="12">
      <c r="A24" s="35" t="s">
        <v>176</v>
      </c>
      <c r="B24" s="5">
        <v>8186</v>
      </c>
      <c r="C24" s="5">
        <v>4041</v>
      </c>
      <c r="D24" s="5">
        <v>4145</v>
      </c>
      <c r="E24" s="5">
        <v>7156</v>
      </c>
      <c r="F24" s="5">
        <v>3641</v>
      </c>
      <c r="G24" s="5">
        <v>3515</v>
      </c>
      <c r="H24" s="5">
        <v>1030</v>
      </c>
      <c r="I24" s="5">
        <v>400</v>
      </c>
      <c r="J24" s="5">
        <v>630</v>
      </c>
    </row>
    <row r="25" spans="1:10" ht="12">
      <c r="A25" s="35" t="s">
        <v>177</v>
      </c>
      <c r="B25" s="5">
        <v>2353</v>
      </c>
      <c r="C25" s="5">
        <v>977</v>
      </c>
      <c r="D25" s="5">
        <v>1376</v>
      </c>
      <c r="E25" s="5">
        <v>1084</v>
      </c>
      <c r="F25" s="5">
        <v>504</v>
      </c>
      <c r="G25" s="5">
        <v>580</v>
      </c>
      <c r="H25" s="5">
        <v>1269</v>
      </c>
      <c r="I25" s="5">
        <v>473</v>
      </c>
      <c r="J25" s="5">
        <v>796</v>
      </c>
    </row>
    <row r="26" spans="1:10" ht="12">
      <c r="A26" s="35" t="s">
        <v>178</v>
      </c>
      <c r="B26" s="5">
        <v>6640</v>
      </c>
      <c r="C26" s="5">
        <v>2915</v>
      </c>
      <c r="D26" s="5">
        <v>3725</v>
      </c>
      <c r="E26" s="5">
        <v>2876</v>
      </c>
      <c r="F26" s="5">
        <v>1353</v>
      </c>
      <c r="G26" s="5">
        <v>1523</v>
      </c>
      <c r="H26" s="5">
        <v>3764</v>
      </c>
      <c r="I26" s="5">
        <v>1562</v>
      </c>
      <c r="J26" s="5">
        <v>2202</v>
      </c>
    </row>
    <row r="27" spans="1:10" ht="12">
      <c r="A27" s="35" t="s">
        <v>179</v>
      </c>
      <c r="B27" s="5">
        <v>758</v>
      </c>
      <c r="C27" s="5">
        <v>310</v>
      </c>
      <c r="D27" s="5">
        <v>448</v>
      </c>
      <c r="E27" s="5">
        <v>222</v>
      </c>
      <c r="F27" s="5">
        <v>88</v>
      </c>
      <c r="G27" s="5">
        <v>134</v>
      </c>
      <c r="H27" s="5">
        <v>536</v>
      </c>
      <c r="I27" s="5">
        <v>222</v>
      </c>
      <c r="J27" s="5">
        <v>314</v>
      </c>
    </row>
    <row r="28" spans="1:10" ht="12">
      <c r="A28" s="35" t="s">
        <v>180</v>
      </c>
      <c r="B28" s="5">
        <v>1754</v>
      </c>
      <c r="C28" s="5">
        <v>723</v>
      </c>
      <c r="D28" s="5">
        <v>1031</v>
      </c>
      <c r="E28" s="5">
        <v>864</v>
      </c>
      <c r="F28" s="5">
        <v>369</v>
      </c>
      <c r="G28" s="5">
        <v>495</v>
      </c>
      <c r="H28" s="5">
        <v>890</v>
      </c>
      <c r="I28" s="5">
        <v>354</v>
      </c>
      <c r="J28" s="5">
        <v>536</v>
      </c>
    </row>
    <row r="29" spans="1:10" s="21" customFormat="1" ht="12">
      <c r="A29" s="33" t="s">
        <v>181</v>
      </c>
      <c r="B29" s="19">
        <v>12544</v>
      </c>
      <c r="C29" s="19">
        <v>5244</v>
      </c>
      <c r="D29" s="19">
        <v>7300</v>
      </c>
      <c r="E29" s="19">
        <v>7794</v>
      </c>
      <c r="F29" s="19">
        <v>3390</v>
      </c>
      <c r="G29" s="19">
        <v>4404</v>
      </c>
      <c r="H29" s="19">
        <v>4750</v>
      </c>
      <c r="I29" s="19">
        <v>1854</v>
      </c>
      <c r="J29" s="19">
        <v>2896</v>
      </c>
    </row>
    <row r="30" spans="1:10" s="20" customFormat="1" ht="12">
      <c r="A30" s="33" t="s">
        <v>182</v>
      </c>
      <c r="B30" s="19">
        <v>10576</v>
      </c>
      <c r="C30" s="19">
        <v>4885</v>
      </c>
      <c r="D30" s="19">
        <v>5691</v>
      </c>
      <c r="E30" s="19">
        <v>6439</v>
      </c>
      <c r="F30" s="19">
        <v>3109</v>
      </c>
      <c r="G30" s="19">
        <v>3330</v>
      </c>
      <c r="H30" s="19">
        <v>4137</v>
      </c>
      <c r="I30" s="19">
        <v>1776</v>
      </c>
      <c r="J30" s="19">
        <v>2361</v>
      </c>
    </row>
    <row r="31" spans="1:10" s="20" customFormat="1" ht="12">
      <c r="A31" s="33" t="s">
        <v>183</v>
      </c>
      <c r="B31" s="19">
        <v>418</v>
      </c>
      <c r="C31" s="19">
        <v>211</v>
      </c>
      <c r="D31" s="19">
        <v>207</v>
      </c>
      <c r="E31" s="19">
        <v>231</v>
      </c>
      <c r="F31" s="19">
        <v>121</v>
      </c>
      <c r="G31" s="19">
        <v>110</v>
      </c>
      <c r="H31" s="19">
        <v>187</v>
      </c>
      <c r="I31" s="19">
        <v>90</v>
      </c>
      <c r="J31" s="19">
        <v>97</v>
      </c>
    </row>
    <row r="32" spans="1:10" ht="12">
      <c r="A32" s="35" t="s">
        <v>184</v>
      </c>
      <c r="B32" s="5">
        <v>320</v>
      </c>
      <c r="C32" s="5">
        <v>154</v>
      </c>
      <c r="D32" s="5">
        <v>166</v>
      </c>
      <c r="E32" s="5">
        <v>189</v>
      </c>
      <c r="F32" s="5">
        <v>98</v>
      </c>
      <c r="G32" s="5">
        <v>91</v>
      </c>
      <c r="H32" s="5">
        <v>131</v>
      </c>
      <c r="I32" s="5">
        <v>56</v>
      </c>
      <c r="J32" s="5">
        <v>75</v>
      </c>
    </row>
    <row r="33" spans="1:10" s="8" customFormat="1" ht="12">
      <c r="A33" s="36" t="s">
        <v>185</v>
      </c>
      <c r="B33" s="5">
        <v>98</v>
      </c>
      <c r="C33" s="5">
        <v>57</v>
      </c>
      <c r="D33" s="5">
        <v>41</v>
      </c>
      <c r="E33" s="5">
        <v>42</v>
      </c>
      <c r="F33" s="5">
        <v>23</v>
      </c>
      <c r="G33" s="5">
        <v>19</v>
      </c>
      <c r="H33" s="5">
        <v>56</v>
      </c>
      <c r="I33" s="5">
        <v>34</v>
      </c>
      <c r="J33" s="5">
        <v>22</v>
      </c>
    </row>
    <row r="34" spans="1:25" ht="12">
      <c r="A34" s="28" t="s">
        <v>186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2">
      <c r="A35" s="37" t="s">
        <v>187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2:10" ht="12">
      <c r="B43" s="10"/>
      <c r="C43" s="10"/>
      <c r="D43" s="10"/>
      <c r="E43" s="10"/>
      <c r="F43" s="10"/>
      <c r="G43" s="10"/>
      <c r="H43" s="10"/>
      <c r="I43" s="10"/>
      <c r="J43" s="10"/>
    </row>
    <row r="44" spans="2:10" ht="12">
      <c r="B44" s="10"/>
      <c r="C44" s="10"/>
      <c r="D44" s="10"/>
      <c r="E44" s="10"/>
      <c r="F44" s="10"/>
      <c r="G44" s="10"/>
      <c r="H44" s="10"/>
      <c r="I44" s="10"/>
      <c r="J44" s="10"/>
    </row>
  </sheetData>
  <sheetProtection/>
  <mergeCells count="5">
    <mergeCell ref="A1:J1"/>
    <mergeCell ref="A3:A5"/>
    <mergeCell ref="B3:D3"/>
    <mergeCell ref="E3:G3"/>
    <mergeCell ref="H3:J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43"/>
  <sheetViews>
    <sheetView zoomScalePageLayoutView="0" workbookViewId="0" topLeftCell="A1">
      <selection activeCell="A2" sqref="A2"/>
    </sheetView>
  </sheetViews>
  <sheetFormatPr defaultColWidth="9.33203125" defaultRowHeight="12"/>
  <cols>
    <col min="1" max="1" width="24.66015625" style="0" customWidth="1"/>
    <col min="2" max="10" width="9" style="0" customWidth="1"/>
    <col min="11" max="11" width="6.83203125" style="0" customWidth="1"/>
    <col min="12" max="12" width="5.5" style="0" customWidth="1"/>
    <col min="14" max="14" width="7.33203125" style="0" customWidth="1"/>
    <col min="15" max="17" width="7.5" style="0" customWidth="1"/>
    <col min="18" max="18" width="7.16015625" style="0" customWidth="1"/>
    <col min="19" max="19" width="7" style="0" customWidth="1"/>
    <col min="20" max="21" width="8.16015625" style="0" customWidth="1"/>
    <col min="22" max="23" width="5.5" style="0" customWidth="1"/>
    <col min="24" max="25" width="8.33203125" style="0" customWidth="1"/>
  </cols>
  <sheetData>
    <row r="1" spans="1:10" ht="16.5" customHeight="1">
      <c r="A1" s="54" t="s">
        <v>188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8" customFormat="1" ht="13.5" customHeight="1">
      <c r="A2" s="31" t="s">
        <v>147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2" customHeight="1">
      <c r="A3" s="48" t="s">
        <v>41</v>
      </c>
      <c r="B3" s="51" t="s">
        <v>73</v>
      </c>
      <c r="C3" s="52"/>
      <c r="D3" s="53"/>
      <c r="E3" s="51" t="s">
        <v>7</v>
      </c>
      <c r="F3" s="52"/>
      <c r="G3" s="53"/>
      <c r="H3" s="51" t="s">
        <v>8</v>
      </c>
      <c r="I3" s="52"/>
      <c r="J3" s="53"/>
    </row>
    <row r="4" spans="1:10" ht="12" customHeight="1">
      <c r="A4" s="49"/>
      <c r="B4" s="25" t="s">
        <v>1</v>
      </c>
      <c r="C4" s="25" t="s">
        <v>2</v>
      </c>
      <c r="D4" s="25" t="s">
        <v>3</v>
      </c>
      <c r="E4" s="25" t="s">
        <v>1</v>
      </c>
      <c r="F4" s="25" t="s">
        <v>2</v>
      </c>
      <c r="G4" s="25" t="s">
        <v>3</v>
      </c>
      <c r="H4" s="25" t="s">
        <v>1</v>
      </c>
      <c r="I4" s="25" t="s">
        <v>2</v>
      </c>
      <c r="J4" s="25" t="s">
        <v>3</v>
      </c>
    </row>
    <row r="5" spans="1:10" ht="13.5" customHeight="1">
      <c r="A5" s="50"/>
      <c r="B5" s="26" t="s">
        <v>4</v>
      </c>
      <c r="C5" s="26" t="s">
        <v>5</v>
      </c>
      <c r="D5" s="26" t="s">
        <v>6</v>
      </c>
      <c r="E5" s="26" t="s">
        <v>4</v>
      </c>
      <c r="F5" s="26" t="s">
        <v>5</v>
      </c>
      <c r="G5" s="26" t="s">
        <v>6</v>
      </c>
      <c r="H5" s="26" t="s">
        <v>4</v>
      </c>
      <c r="I5" s="26" t="s">
        <v>5</v>
      </c>
      <c r="J5" s="26" t="s">
        <v>6</v>
      </c>
    </row>
    <row r="6" spans="1:10" s="3" customFormat="1" ht="12">
      <c r="A6" s="4" t="s">
        <v>43</v>
      </c>
      <c r="B6" s="2">
        <v>474919</v>
      </c>
      <c r="C6" s="2">
        <v>236000</v>
      </c>
      <c r="D6" s="2">
        <v>238919</v>
      </c>
      <c r="E6" s="2">
        <v>223612</v>
      </c>
      <c r="F6" s="2">
        <v>112662</v>
      </c>
      <c r="G6" s="2">
        <v>110950</v>
      </c>
      <c r="H6" s="2">
        <v>251307</v>
      </c>
      <c r="I6" s="2">
        <v>123338</v>
      </c>
      <c r="J6" s="2">
        <v>127969</v>
      </c>
    </row>
    <row r="7" spans="1:10" s="20" customFormat="1" ht="12" hidden="1">
      <c r="A7" s="33" t="s">
        <v>44</v>
      </c>
      <c r="B7" s="19">
        <v>474553</v>
      </c>
      <c r="C7" s="19">
        <v>235820</v>
      </c>
      <c r="D7" s="19">
        <v>238733</v>
      </c>
      <c r="E7" s="19">
        <v>223407</v>
      </c>
      <c r="F7" s="19">
        <v>112559</v>
      </c>
      <c r="G7" s="19">
        <v>110848</v>
      </c>
      <c r="H7" s="19">
        <v>251146</v>
      </c>
      <c r="I7" s="19">
        <v>123261</v>
      </c>
      <c r="J7" s="19">
        <v>127885</v>
      </c>
    </row>
    <row r="8" spans="1:10" s="20" customFormat="1" ht="12">
      <c r="A8" s="33" t="s">
        <v>72</v>
      </c>
      <c r="B8" s="19">
        <v>452408</v>
      </c>
      <c r="C8" s="19">
        <v>226087</v>
      </c>
      <c r="D8" s="19">
        <v>226321</v>
      </c>
      <c r="E8" s="19">
        <v>209708</v>
      </c>
      <c r="F8" s="19">
        <v>106260</v>
      </c>
      <c r="G8" s="19">
        <v>103448</v>
      </c>
      <c r="H8" s="19">
        <v>242700</v>
      </c>
      <c r="I8" s="19">
        <v>119827</v>
      </c>
      <c r="J8" s="19">
        <v>122873</v>
      </c>
    </row>
    <row r="9" spans="1:10" ht="12">
      <c r="A9" s="35" t="s">
        <v>74</v>
      </c>
      <c r="B9" s="5">
        <v>41949</v>
      </c>
      <c r="C9" s="5">
        <v>19800</v>
      </c>
      <c r="D9" s="5">
        <v>22149</v>
      </c>
      <c r="E9" s="5">
        <v>29798</v>
      </c>
      <c r="F9" s="5">
        <v>14487</v>
      </c>
      <c r="G9" s="5">
        <v>15311</v>
      </c>
      <c r="H9" s="5">
        <v>12151</v>
      </c>
      <c r="I9" s="5">
        <v>5313</v>
      </c>
      <c r="J9" s="5">
        <v>6838</v>
      </c>
    </row>
    <row r="10" spans="1:10" ht="12">
      <c r="A10" s="35" t="s">
        <v>75</v>
      </c>
      <c r="B10" s="5">
        <v>14210</v>
      </c>
      <c r="C10" s="5">
        <v>7163</v>
      </c>
      <c r="D10" s="5">
        <v>7047</v>
      </c>
      <c r="E10" s="5">
        <v>1683</v>
      </c>
      <c r="F10" s="5">
        <v>780</v>
      </c>
      <c r="G10" s="5">
        <v>903</v>
      </c>
      <c r="H10" s="5">
        <v>12527</v>
      </c>
      <c r="I10" s="5">
        <v>6383</v>
      </c>
      <c r="J10" s="5">
        <v>6144</v>
      </c>
    </row>
    <row r="11" spans="1:10" ht="12">
      <c r="A11" s="35" t="s">
        <v>76</v>
      </c>
      <c r="B11" s="5">
        <v>51213</v>
      </c>
      <c r="C11" s="5">
        <v>24892</v>
      </c>
      <c r="D11" s="5">
        <v>26321</v>
      </c>
      <c r="E11" s="5">
        <v>27985</v>
      </c>
      <c r="F11" s="5">
        <v>14029</v>
      </c>
      <c r="G11" s="5">
        <v>13956</v>
      </c>
      <c r="H11" s="5">
        <v>23228</v>
      </c>
      <c r="I11" s="5">
        <v>10863</v>
      </c>
      <c r="J11" s="5">
        <v>12365</v>
      </c>
    </row>
    <row r="12" spans="1:10" ht="12">
      <c r="A12" s="35" t="s">
        <v>77</v>
      </c>
      <c r="B12" s="5">
        <v>18027</v>
      </c>
      <c r="C12" s="5">
        <v>9183</v>
      </c>
      <c r="D12" s="5">
        <v>8844</v>
      </c>
      <c r="E12" s="5">
        <v>1843</v>
      </c>
      <c r="F12" s="5">
        <v>820</v>
      </c>
      <c r="G12" s="5">
        <v>1023</v>
      </c>
      <c r="H12" s="5">
        <v>16184</v>
      </c>
      <c r="I12" s="5">
        <v>8363</v>
      </c>
      <c r="J12" s="5">
        <v>7821</v>
      </c>
    </row>
    <row r="13" spans="1:10" ht="12">
      <c r="A13" s="35" t="s">
        <v>78</v>
      </c>
      <c r="B13" s="5">
        <v>9710</v>
      </c>
      <c r="C13" s="5">
        <v>4898</v>
      </c>
      <c r="D13" s="5">
        <v>4812</v>
      </c>
      <c r="E13" s="5">
        <v>3921</v>
      </c>
      <c r="F13" s="5">
        <v>2012</v>
      </c>
      <c r="G13" s="5">
        <v>1909</v>
      </c>
      <c r="H13" s="5">
        <v>5789</v>
      </c>
      <c r="I13" s="5">
        <v>2886</v>
      </c>
      <c r="J13" s="5">
        <v>2903</v>
      </c>
    </row>
    <row r="14" spans="1:10" s="20" customFormat="1" ht="12">
      <c r="A14" s="35" t="s">
        <v>79</v>
      </c>
      <c r="B14" s="5">
        <v>17639</v>
      </c>
      <c r="C14" s="5">
        <v>8304</v>
      </c>
      <c r="D14" s="5">
        <v>9335</v>
      </c>
      <c r="E14" s="5">
        <v>6621</v>
      </c>
      <c r="F14" s="5">
        <v>3261</v>
      </c>
      <c r="G14" s="5">
        <v>3360</v>
      </c>
      <c r="H14" s="5">
        <v>11018</v>
      </c>
      <c r="I14" s="5">
        <v>5043</v>
      </c>
      <c r="J14" s="5">
        <v>5975</v>
      </c>
    </row>
    <row r="15" spans="1:10" ht="12">
      <c r="A15" s="35" t="s">
        <v>80</v>
      </c>
      <c r="B15" s="5">
        <v>4260</v>
      </c>
      <c r="C15" s="5">
        <v>1899</v>
      </c>
      <c r="D15" s="5">
        <v>2361</v>
      </c>
      <c r="E15" s="5">
        <v>2217</v>
      </c>
      <c r="F15" s="5">
        <v>1048</v>
      </c>
      <c r="G15" s="5">
        <v>1169</v>
      </c>
      <c r="H15" s="5">
        <v>2043</v>
      </c>
      <c r="I15" s="5">
        <v>851</v>
      </c>
      <c r="J15" s="5">
        <v>1192</v>
      </c>
    </row>
    <row r="16" spans="1:10" ht="12">
      <c r="A16" s="35" t="s">
        <v>81</v>
      </c>
      <c r="B16" s="5">
        <v>27181</v>
      </c>
      <c r="C16" s="5">
        <v>13917</v>
      </c>
      <c r="D16" s="5">
        <v>13264</v>
      </c>
      <c r="E16" s="5">
        <v>1220</v>
      </c>
      <c r="F16" s="5">
        <v>543</v>
      </c>
      <c r="G16" s="5">
        <v>677</v>
      </c>
      <c r="H16" s="5">
        <v>25961</v>
      </c>
      <c r="I16" s="5">
        <v>13374</v>
      </c>
      <c r="J16" s="5">
        <v>12587</v>
      </c>
    </row>
    <row r="17" spans="1:10" ht="12">
      <c r="A17" s="35" t="s">
        <v>82</v>
      </c>
      <c r="B17" s="5">
        <v>1412</v>
      </c>
      <c r="C17" s="5">
        <v>536</v>
      </c>
      <c r="D17" s="5">
        <v>876</v>
      </c>
      <c r="E17" s="5">
        <v>706</v>
      </c>
      <c r="F17" s="5">
        <v>289</v>
      </c>
      <c r="G17" s="5">
        <v>417</v>
      </c>
      <c r="H17" s="5">
        <v>706</v>
      </c>
      <c r="I17" s="5">
        <v>247</v>
      </c>
      <c r="J17" s="5">
        <v>459</v>
      </c>
    </row>
    <row r="18" spans="1:10" ht="12">
      <c r="A18" s="35" t="s">
        <v>83</v>
      </c>
      <c r="B18" s="5">
        <v>5136</v>
      </c>
      <c r="C18" s="5">
        <v>2492</v>
      </c>
      <c r="D18" s="5">
        <v>2644</v>
      </c>
      <c r="E18" s="5">
        <v>563</v>
      </c>
      <c r="F18" s="5">
        <v>207</v>
      </c>
      <c r="G18" s="5">
        <v>356</v>
      </c>
      <c r="H18" s="5">
        <v>4573</v>
      </c>
      <c r="I18" s="5">
        <v>2285</v>
      </c>
      <c r="J18" s="5">
        <v>2288</v>
      </c>
    </row>
    <row r="19" spans="1:10" ht="12">
      <c r="A19" s="35" t="s">
        <v>84</v>
      </c>
      <c r="B19" s="5">
        <v>3122</v>
      </c>
      <c r="C19" s="5">
        <v>1287</v>
      </c>
      <c r="D19" s="5">
        <v>1835</v>
      </c>
      <c r="E19" s="5">
        <v>1359</v>
      </c>
      <c r="F19" s="5">
        <v>579</v>
      </c>
      <c r="G19" s="5">
        <v>780</v>
      </c>
      <c r="H19" s="5">
        <v>1763</v>
      </c>
      <c r="I19" s="5">
        <v>708</v>
      </c>
      <c r="J19" s="5">
        <v>1055</v>
      </c>
    </row>
    <row r="20" spans="1:10" ht="12">
      <c r="A20" s="35" t="s">
        <v>85</v>
      </c>
      <c r="B20" s="5">
        <v>15987</v>
      </c>
      <c r="C20" s="5">
        <v>7785</v>
      </c>
      <c r="D20" s="5">
        <v>8202</v>
      </c>
      <c r="E20" s="5">
        <v>2971</v>
      </c>
      <c r="F20" s="5">
        <v>1372</v>
      </c>
      <c r="G20" s="5">
        <v>1599</v>
      </c>
      <c r="H20" s="5">
        <v>13016</v>
      </c>
      <c r="I20" s="5">
        <v>6413</v>
      </c>
      <c r="J20" s="5">
        <v>6603</v>
      </c>
    </row>
    <row r="21" spans="1:10" ht="12">
      <c r="A21" s="35" t="s">
        <v>86</v>
      </c>
      <c r="B21" s="5">
        <v>55411</v>
      </c>
      <c r="C21" s="5">
        <v>27933</v>
      </c>
      <c r="D21" s="5">
        <v>27478</v>
      </c>
      <c r="E21" s="5">
        <v>3394</v>
      </c>
      <c r="F21" s="5">
        <v>1631</v>
      </c>
      <c r="G21" s="5">
        <v>1763</v>
      </c>
      <c r="H21" s="5">
        <v>52017</v>
      </c>
      <c r="I21" s="5">
        <v>26302</v>
      </c>
      <c r="J21" s="5">
        <v>25715</v>
      </c>
    </row>
    <row r="22" spans="1:10" s="20" customFormat="1" ht="12">
      <c r="A22" s="35" t="s">
        <v>87</v>
      </c>
      <c r="B22" s="5">
        <v>78999</v>
      </c>
      <c r="C22" s="5">
        <v>41565</v>
      </c>
      <c r="D22" s="5">
        <v>37434</v>
      </c>
      <c r="E22" s="5">
        <v>58372</v>
      </c>
      <c r="F22" s="5">
        <v>30864</v>
      </c>
      <c r="G22" s="5">
        <v>27508</v>
      </c>
      <c r="H22" s="5">
        <v>20627</v>
      </c>
      <c r="I22" s="5">
        <v>10701</v>
      </c>
      <c r="J22" s="5">
        <v>9926</v>
      </c>
    </row>
    <row r="23" spans="1:10" ht="12">
      <c r="A23" s="35" t="s">
        <v>88</v>
      </c>
      <c r="B23" s="5">
        <v>89126</v>
      </c>
      <c r="C23" s="5">
        <v>45767</v>
      </c>
      <c r="D23" s="5">
        <v>43359</v>
      </c>
      <c r="E23" s="5">
        <v>55266</v>
      </c>
      <c r="F23" s="5">
        <v>28565</v>
      </c>
      <c r="G23" s="5">
        <v>26701</v>
      </c>
      <c r="H23" s="5">
        <v>33860</v>
      </c>
      <c r="I23" s="5">
        <v>17202</v>
      </c>
      <c r="J23" s="5">
        <v>16658</v>
      </c>
    </row>
    <row r="24" spans="1:10" ht="12">
      <c r="A24" s="35" t="s">
        <v>89</v>
      </c>
      <c r="B24" s="5">
        <v>213</v>
      </c>
      <c r="C24" s="5">
        <v>68</v>
      </c>
      <c r="D24" s="5">
        <v>145</v>
      </c>
      <c r="E24" s="5">
        <v>121</v>
      </c>
      <c r="F24" s="5">
        <v>43</v>
      </c>
      <c r="G24" s="5">
        <v>78</v>
      </c>
      <c r="H24" s="5">
        <v>92</v>
      </c>
      <c r="I24" s="5">
        <v>25</v>
      </c>
      <c r="J24" s="5">
        <v>67</v>
      </c>
    </row>
    <row r="25" spans="1:10" ht="12">
      <c r="A25" s="35" t="s">
        <v>90</v>
      </c>
      <c r="B25" s="5">
        <v>7873</v>
      </c>
      <c r="C25" s="5">
        <v>3920</v>
      </c>
      <c r="D25" s="5">
        <v>3953</v>
      </c>
      <c r="E25" s="5">
        <v>6903</v>
      </c>
      <c r="F25" s="5">
        <v>3535</v>
      </c>
      <c r="G25" s="5">
        <v>3368</v>
      </c>
      <c r="H25" s="5">
        <v>970</v>
      </c>
      <c r="I25" s="5">
        <v>385</v>
      </c>
      <c r="J25" s="5">
        <v>585</v>
      </c>
    </row>
    <row r="26" spans="1:10" ht="12">
      <c r="A26" s="35" t="s">
        <v>91</v>
      </c>
      <c r="B26" s="5">
        <v>2194</v>
      </c>
      <c r="C26" s="5">
        <v>919</v>
      </c>
      <c r="D26" s="5">
        <v>1275</v>
      </c>
      <c r="E26" s="5">
        <v>1005</v>
      </c>
      <c r="F26" s="5">
        <v>463</v>
      </c>
      <c r="G26" s="5">
        <v>542</v>
      </c>
      <c r="H26" s="5">
        <v>1189</v>
      </c>
      <c r="I26" s="5">
        <v>456</v>
      </c>
      <c r="J26" s="5">
        <v>733</v>
      </c>
    </row>
    <row r="27" spans="1:10" ht="12">
      <c r="A27" s="35" t="s">
        <v>92</v>
      </c>
      <c r="B27" s="5">
        <v>6361</v>
      </c>
      <c r="C27" s="5">
        <v>2791</v>
      </c>
      <c r="D27" s="5">
        <v>3570</v>
      </c>
      <c r="E27" s="5">
        <v>2738</v>
      </c>
      <c r="F27" s="5">
        <v>1302</v>
      </c>
      <c r="G27" s="5">
        <v>1436</v>
      </c>
      <c r="H27" s="5">
        <v>3623</v>
      </c>
      <c r="I27" s="5">
        <v>1489</v>
      </c>
      <c r="J27" s="5">
        <v>2134</v>
      </c>
    </row>
    <row r="28" spans="1:10" ht="12">
      <c r="A28" s="35" t="s">
        <v>93</v>
      </c>
      <c r="B28" s="5">
        <v>755</v>
      </c>
      <c r="C28" s="5">
        <v>305</v>
      </c>
      <c r="D28" s="5">
        <v>450</v>
      </c>
      <c r="E28" s="5">
        <v>210</v>
      </c>
      <c r="F28" s="5">
        <v>83</v>
      </c>
      <c r="G28" s="5">
        <v>127</v>
      </c>
      <c r="H28" s="5">
        <v>545</v>
      </c>
      <c r="I28" s="5">
        <v>222</v>
      </c>
      <c r="J28" s="5">
        <v>323</v>
      </c>
    </row>
    <row r="29" spans="1:10" ht="12">
      <c r="A29" s="35" t="s">
        <v>94</v>
      </c>
      <c r="B29" s="5">
        <v>1630</v>
      </c>
      <c r="C29" s="5">
        <v>663</v>
      </c>
      <c r="D29" s="5">
        <v>967</v>
      </c>
      <c r="E29" s="5">
        <v>812</v>
      </c>
      <c r="F29" s="5">
        <v>347</v>
      </c>
      <c r="G29" s="5">
        <v>465</v>
      </c>
      <c r="H29" s="5">
        <v>818</v>
      </c>
      <c r="I29" s="5">
        <v>316</v>
      </c>
      <c r="J29" s="5">
        <v>502</v>
      </c>
    </row>
    <row r="30" spans="1:10" s="21" customFormat="1" ht="12">
      <c r="A30" s="33" t="s">
        <v>67</v>
      </c>
      <c r="B30" s="19">
        <v>12059</v>
      </c>
      <c r="C30" s="19">
        <v>5048</v>
      </c>
      <c r="D30" s="19">
        <v>7011</v>
      </c>
      <c r="E30" s="19">
        <v>7494</v>
      </c>
      <c r="F30" s="19">
        <v>3283</v>
      </c>
      <c r="G30" s="19">
        <v>4211</v>
      </c>
      <c r="H30" s="19">
        <v>4565</v>
      </c>
      <c r="I30" s="19">
        <v>1765</v>
      </c>
      <c r="J30" s="19">
        <v>2800</v>
      </c>
    </row>
    <row r="31" spans="1:10" s="20" customFormat="1" ht="12">
      <c r="A31" s="33" t="s">
        <v>68</v>
      </c>
      <c r="B31" s="19">
        <v>10086</v>
      </c>
      <c r="C31" s="19">
        <v>4685</v>
      </c>
      <c r="D31" s="19">
        <v>5401</v>
      </c>
      <c r="E31" s="19">
        <v>6205</v>
      </c>
      <c r="F31" s="19">
        <v>3016</v>
      </c>
      <c r="G31" s="19">
        <v>3189</v>
      </c>
      <c r="H31" s="19">
        <v>3881</v>
      </c>
      <c r="I31" s="19">
        <v>1669</v>
      </c>
      <c r="J31" s="19">
        <v>2212</v>
      </c>
    </row>
    <row r="32" spans="1:10" s="20" customFormat="1" ht="12">
      <c r="A32" s="33" t="s">
        <v>69</v>
      </c>
      <c r="B32" s="19">
        <v>366</v>
      </c>
      <c r="C32" s="19">
        <v>180</v>
      </c>
      <c r="D32" s="19">
        <v>186</v>
      </c>
      <c r="E32" s="19">
        <v>205</v>
      </c>
      <c r="F32" s="19">
        <v>103</v>
      </c>
      <c r="G32" s="19">
        <v>102</v>
      </c>
      <c r="H32" s="19">
        <v>161</v>
      </c>
      <c r="I32" s="19">
        <v>77</v>
      </c>
      <c r="J32" s="19">
        <v>84</v>
      </c>
    </row>
    <row r="33" spans="1:10" ht="12">
      <c r="A33" s="35" t="s">
        <v>95</v>
      </c>
      <c r="B33" s="5">
        <v>280</v>
      </c>
      <c r="C33" s="5">
        <v>130</v>
      </c>
      <c r="D33" s="5">
        <v>150</v>
      </c>
      <c r="E33" s="5">
        <v>171</v>
      </c>
      <c r="F33" s="5">
        <v>84</v>
      </c>
      <c r="G33" s="5">
        <v>87</v>
      </c>
      <c r="H33" s="5">
        <v>109</v>
      </c>
      <c r="I33" s="5">
        <v>46</v>
      </c>
      <c r="J33" s="5">
        <v>63</v>
      </c>
    </row>
    <row r="34" spans="1:10" s="8" customFormat="1" ht="12">
      <c r="A34" s="36" t="s">
        <v>96</v>
      </c>
      <c r="B34" s="5">
        <v>86</v>
      </c>
      <c r="C34" s="5">
        <v>50</v>
      </c>
      <c r="D34" s="5">
        <v>36</v>
      </c>
      <c r="E34" s="5">
        <v>34</v>
      </c>
      <c r="F34" s="5">
        <v>19</v>
      </c>
      <c r="G34" s="5">
        <v>15</v>
      </c>
      <c r="H34" s="5">
        <v>52</v>
      </c>
      <c r="I34" s="5">
        <v>31</v>
      </c>
      <c r="J34" s="5">
        <v>21</v>
      </c>
    </row>
    <row r="35" spans="1:25" ht="12">
      <c r="A35" s="28" t="s">
        <v>97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">
      <c r="A36" s="37" t="s">
        <v>35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</sheetData>
  <sheetProtection/>
  <mergeCells count="5">
    <mergeCell ref="A1:J1"/>
    <mergeCell ref="A3:A5"/>
    <mergeCell ref="B3:D3"/>
    <mergeCell ref="E3:G3"/>
    <mergeCell ref="H3:J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43"/>
  <sheetViews>
    <sheetView zoomScalePageLayoutView="0" workbookViewId="0" topLeftCell="A1">
      <selection activeCell="A2" sqref="A2"/>
    </sheetView>
  </sheetViews>
  <sheetFormatPr defaultColWidth="9.33203125" defaultRowHeight="12"/>
  <cols>
    <col min="1" max="1" width="24.66015625" style="0" customWidth="1"/>
    <col min="2" max="10" width="9" style="0" customWidth="1"/>
    <col min="11" max="11" width="6.83203125" style="0" customWidth="1"/>
    <col min="12" max="12" width="5.5" style="0" customWidth="1"/>
    <col min="14" max="14" width="7.33203125" style="0" customWidth="1"/>
    <col min="15" max="17" width="7.5" style="0" customWidth="1"/>
    <col min="18" max="18" width="7.16015625" style="0" customWidth="1"/>
    <col min="19" max="19" width="7" style="0" customWidth="1"/>
    <col min="20" max="21" width="8.16015625" style="0" customWidth="1"/>
    <col min="22" max="23" width="5.5" style="0" customWidth="1"/>
    <col min="24" max="25" width="8.33203125" style="0" customWidth="1"/>
  </cols>
  <sheetData>
    <row r="1" spans="1:10" ht="16.5" customHeight="1">
      <c r="A1" s="54" t="s">
        <v>188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8" customFormat="1" ht="13.5" customHeight="1">
      <c r="A2" s="31" t="s">
        <v>144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2" customHeight="1">
      <c r="A3" s="48" t="s">
        <v>41</v>
      </c>
      <c r="B3" s="51" t="s">
        <v>73</v>
      </c>
      <c r="C3" s="52"/>
      <c r="D3" s="53"/>
      <c r="E3" s="51" t="s">
        <v>7</v>
      </c>
      <c r="F3" s="52"/>
      <c r="G3" s="53"/>
      <c r="H3" s="51" t="s">
        <v>8</v>
      </c>
      <c r="I3" s="52"/>
      <c r="J3" s="53"/>
    </row>
    <row r="4" spans="1:10" ht="12" customHeight="1">
      <c r="A4" s="49"/>
      <c r="B4" s="25" t="s">
        <v>1</v>
      </c>
      <c r="C4" s="25" t="s">
        <v>2</v>
      </c>
      <c r="D4" s="25" t="s">
        <v>3</v>
      </c>
      <c r="E4" s="25" t="s">
        <v>1</v>
      </c>
      <c r="F4" s="25" t="s">
        <v>2</v>
      </c>
      <c r="G4" s="25" t="s">
        <v>3</v>
      </c>
      <c r="H4" s="25" t="s">
        <v>1</v>
      </c>
      <c r="I4" s="25" t="s">
        <v>2</v>
      </c>
      <c r="J4" s="25" t="s">
        <v>3</v>
      </c>
    </row>
    <row r="5" spans="1:10" ht="13.5" customHeight="1">
      <c r="A5" s="50"/>
      <c r="B5" s="26" t="s">
        <v>4</v>
      </c>
      <c r="C5" s="26" t="s">
        <v>5</v>
      </c>
      <c r="D5" s="26" t="s">
        <v>6</v>
      </c>
      <c r="E5" s="26" t="s">
        <v>4</v>
      </c>
      <c r="F5" s="26" t="s">
        <v>5</v>
      </c>
      <c r="G5" s="26" t="s">
        <v>6</v>
      </c>
      <c r="H5" s="26" t="s">
        <v>4</v>
      </c>
      <c r="I5" s="26" t="s">
        <v>5</v>
      </c>
      <c r="J5" s="26" t="s">
        <v>6</v>
      </c>
    </row>
    <row r="6" spans="1:10" s="3" customFormat="1" ht="12">
      <c r="A6" s="4" t="s">
        <v>43</v>
      </c>
      <c r="B6" s="2">
        <v>464961</v>
      </c>
      <c r="C6" s="2">
        <v>231961</v>
      </c>
      <c r="D6" s="2">
        <v>233000</v>
      </c>
      <c r="E6" s="2">
        <v>218641</v>
      </c>
      <c r="F6" s="2">
        <v>110620</v>
      </c>
      <c r="G6" s="2">
        <v>108021</v>
      </c>
      <c r="H6" s="2">
        <v>246320</v>
      </c>
      <c r="I6" s="2">
        <v>121341</v>
      </c>
      <c r="J6" s="2">
        <v>124979</v>
      </c>
    </row>
    <row r="7" spans="1:10" s="20" customFormat="1" ht="12" hidden="1">
      <c r="A7" s="33" t="s">
        <v>44</v>
      </c>
      <c r="B7" s="19">
        <v>464631</v>
      </c>
      <c r="C7" s="19">
        <v>231784</v>
      </c>
      <c r="D7" s="19">
        <v>232847</v>
      </c>
      <c r="E7" s="19">
        <v>218449</v>
      </c>
      <c r="F7" s="19">
        <v>110515</v>
      </c>
      <c r="G7" s="19">
        <v>107934</v>
      </c>
      <c r="H7" s="19">
        <v>246182</v>
      </c>
      <c r="I7" s="19">
        <v>121269</v>
      </c>
      <c r="J7" s="19">
        <v>124913</v>
      </c>
    </row>
    <row r="8" spans="1:10" s="20" customFormat="1" ht="12">
      <c r="A8" s="33" t="s">
        <v>72</v>
      </c>
      <c r="B8" s="19">
        <v>443481</v>
      </c>
      <c r="C8" s="19">
        <v>222404</v>
      </c>
      <c r="D8" s="19">
        <v>221077</v>
      </c>
      <c r="E8" s="19">
        <v>205211</v>
      </c>
      <c r="F8" s="19">
        <v>104375</v>
      </c>
      <c r="G8" s="19">
        <v>100836</v>
      </c>
      <c r="H8" s="19">
        <v>238270</v>
      </c>
      <c r="I8" s="19">
        <v>118029</v>
      </c>
      <c r="J8" s="19">
        <v>120241</v>
      </c>
    </row>
    <row r="9" spans="1:10" ht="12">
      <c r="A9" s="35" t="s">
        <v>74</v>
      </c>
      <c r="B9" s="5">
        <v>39741</v>
      </c>
      <c r="C9" s="5">
        <v>18805</v>
      </c>
      <c r="D9" s="5">
        <v>20936</v>
      </c>
      <c r="E9" s="5">
        <v>28345</v>
      </c>
      <c r="F9" s="5">
        <v>13826</v>
      </c>
      <c r="G9" s="5">
        <v>14519</v>
      </c>
      <c r="H9" s="5">
        <v>11396</v>
      </c>
      <c r="I9" s="5">
        <v>4979</v>
      </c>
      <c r="J9" s="5">
        <v>6417</v>
      </c>
    </row>
    <row r="10" spans="1:10" ht="12">
      <c r="A10" s="35" t="s">
        <v>75</v>
      </c>
      <c r="B10" s="5">
        <v>13916</v>
      </c>
      <c r="C10" s="5">
        <v>7025</v>
      </c>
      <c r="D10" s="5">
        <v>6891</v>
      </c>
      <c r="E10" s="5">
        <v>1569</v>
      </c>
      <c r="F10" s="5">
        <v>723</v>
      </c>
      <c r="G10" s="5">
        <v>846</v>
      </c>
      <c r="H10" s="5">
        <v>12347</v>
      </c>
      <c r="I10" s="5">
        <v>6302</v>
      </c>
      <c r="J10" s="5">
        <v>6045</v>
      </c>
    </row>
    <row r="11" spans="1:10" ht="12">
      <c r="A11" s="35" t="s">
        <v>76</v>
      </c>
      <c r="B11" s="5">
        <v>48357</v>
      </c>
      <c r="C11" s="5">
        <v>23554</v>
      </c>
      <c r="D11" s="5">
        <v>24803</v>
      </c>
      <c r="E11" s="5">
        <v>26133</v>
      </c>
      <c r="F11" s="5">
        <v>13081</v>
      </c>
      <c r="G11" s="5">
        <v>13052</v>
      </c>
      <c r="H11" s="5">
        <v>22224</v>
      </c>
      <c r="I11" s="5">
        <v>10473</v>
      </c>
      <c r="J11" s="5">
        <v>11751</v>
      </c>
    </row>
    <row r="12" spans="1:10" ht="12">
      <c r="A12" s="35" t="s">
        <v>77</v>
      </c>
      <c r="B12" s="5">
        <v>17725</v>
      </c>
      <c r="C12" s="5">
        <v>9076</v>
      </c>
      <c r="D12" s="5">
        <v>8649</v>
      </c>
      <c r="E12" s="5">
        <v>1718</v>
      </c>
      <c r="F12" s="5">
        <v>768</v>
      </c>
      <c r="G12" s="5">
        <v>950</v>
      </c>
      <c r="H12" s="5">
        <v>16007</v>
      </c>
      <c r="I12" s="5">
        <v>8308</v>
      </c>
      <c r="J12" s="5">
        <v>7699</v>
      </c>
    </row>
    <row r="13" spans="1:10" ht="12">
      <c r="A13" s="35" t="s">
        <v>78</v>
      </c>
      <c r="B13" s="5">
        <v>9485</v>
      </c>
      <c r="C13" s="5">
        <v>4812</v>
      </c>
      <c r="D13" s="5">
        <v>4673</v>
      </c>
      <c r="E13" s="5">
        <v>3852</v>
      </c>
      <c r="F13" s="5">
        <v>1985</v>
      </c>
      <c r="G13" s="5">
        <v>1867</v>
      </c>
      <c r="H13" s="5">
        <v>5633</v>
      </c>
      <c r="I13" s="5">
        <v>2827</v>
      </c>
      <c r="J13" s="5">
        <v>2806</v>
      </c>
    </row>
    <row r="14" spans="1:10" s="20" customFormat="1" ht="12">
      <c r="A14" s="35" t="s">
        <v>79</v>
      </c>
      <c r="B14" s="5">
        <v>16986</v>
      </c>
      <c r="C14" s="5">
        <v>7992</v>
      </c>
      <c r="D14" s="5">
        <v>8994</v>
      </c>
      <c r="E14" s="5">
        <v>6383</v>
      </c>
      <c r="F14" s="5">
        <v>3140</v>
      </c>
      <c r="G14" s="5">
        <v>3243</v>
      </c>
      <c r="H14" s="5">
        <v>10603</v>
      </c>
      <c r="I14" s="5">
        <v>4852</v>
      </c>
      <c r="J14" s="5">
        <v>5751</v>
      </c>
    </row>
    <row r="15" spans="1:10" ht="12">
      <c r="A15" s="35" t="s">
        <v>80</v>
      </c>
      <c r="B15" s="5">
        <v>4194</v>
      </c>
      <c r="C15" s="5">
        <v>1876</v>
      </c>
      <c r="D15" s="5">
        <v>2318</v>
      </c>
      <c r="E15" s="5">
        <v>2168</v>
      </c>
      <c r="F15" s="5">
        <v>1035</v>
      </c>
      <c r="G15" s="5">
        <v>1133</v>
      </c>
      <c r="H15" s="5">
        <v>2026</v>
      </c>
      <c r="I15" s="5">
        <v>841</v>
      </c>
      <c r="J15" s="5">
        <v>1185</v>
      </c>
    </row>
    <row r="16" spans="1:10" ht="12">
      <c r="A16" s="35" t="s">
        <v>81</v>
      </c>
      <c r="B16" s="5">
        <v>26937</v>
      </c>
      <c r="C16" s="5">
        <v>13824</v>
      </c>
      <c r="D16" s="5">
        <v>13113</v>
      </c>
      <c r="E16" s="5">
        <v>1126</v>
      </c>
      <c r="F16" s="5">
        <v>504</v>
      </c>
      <c r="G16" s="5">
        <v>622</v>
      </c>
      <c r="H16" s="5">
        <v>25811</v>
      </c>
      <c r="I16" s="5">
        <v>13320</v>
      </c>
      <c r="J16" s="5">
        <v>12491</v>
      </c>
    </row>
    <row r="17" spans="1:10" ht="12">
      <c r="A17" s="35" t="s">
        <v>82</v>
      </c>
      <c r="B17" s="5">
        <v>1301</v>
      </c>
      <c r="C17" s="5">
        <v>476</v>
      </c>
      <c r="D17" s="5">
        <v>825</v>
      </c>
      <c r="E17" s="5">
        <v>661</v>
      </c>
      <c r="F17" s="5">
        <v>264</v>
      </c>
      <c r="G17" s="5">
        <v>397</v>
      </c>
      <c r="H17" s="5">
        <v>640</v>
      </c>
      <c r="I17" s="5">
        <v>212</v>
      </c>
      <c r="J17" s="5">
        <v>428</v>
      </c>
    </row>
    <row r="18" spans="1:10" ht="12">
      <c r="A18" s="35" t="s">
        <v>83</v>
      </c>
      <c r="B18" s="5">
        <v>5075</v>
      </c>
      <c r="C18" s="5">
        <v>2487</v>
      </c>
      <c r="D18" s="5">
        <v>2588</v>
      </c>
      <c r="E18" s="5">
        <v>524</v>
      </c>
      <c r="F18" s="5">
        <v>207</v>
      </c>
      <c r="G18" s="5">
        <v>317</v>
      </c>
      <c r="H18" s="5">
        <v>4551</v>
      </c>
      <c r="I18" s="5">
        <v>2280</v>
      </c>
      <c r="J18" s="5">
        <v>2271</v>
      </c>
    </row>
    <row r="19" spans="1:10" ht="12">
      <c r="A19" s="35" t="s">
        <v>84</v>
      </c>
      <c r="B19" s="5">
        <v>2907</v>
      </c>
      <c r="C19" s="5">
        <v>1188</v>
      </c>
      <c r="D19" s="5">
        <v>1719</v>
      </c>
      <c r="E19" s="5">
        <v>1256</v>
      </c>
      <c r="F19" s="5">
        <v>537</v>
      </c>
      <c r="G19" s="5">
        <v>719</v>
      </c>
      <c r="H19" s="5">
        <v>1651</v>
      </c>
      <c r="I19" s="5">
        <v>651</v>
      </c>
      <c r="J19" s="5">
        <v>1000</v>
      </c>
    </row>
    <row r="20" spans="1:10" ht="12">
      <c r="A20" s="35" t="s">
        <v>85</v>
      </c>
      <c r="B20" s="5">
        <v>15707</v>
      </c>
      <c r="C20" s="5">
        <v>7640</v>
      </c>
      <c r="D20" s="5">
        <v>8067</v>
      </c>
      <c r="E20" s="5">
        <v>2765</v>
      </c>
      <c r="F20" s="5">
        <v>1283</v>
      </c>
      <c r="G20" s="5">
        <v>1482</v>
      </c>
      <c r="H20" s="5">
        <v>12942</v>
      </c>
      <c r="I20" s="5">
        <v>6357</v>
      </c>
      <c r="J20" s="5">
        <v>6585</v>
      </c>
    </row>
    <row r="21" spans="1:10" ht="12">
      <c r="A21" s="35" t="s">
        <v>86</v>
      </c>
      <c r="B21" s="5">
        <v>54838</v>
      </c>
      <c r="C21" s="5">
        <v>27767</v>
      </c>
      <c r="D21" s="5">
        <v>27071</v>
      </c>
      <c r="E21" s="5">
        <v>3306</v>
      </c>
      <c r="F21" s="5">
        <v>1605</v>
      </c>
      <c r="G21" s="5">
        <v>1701</v>
      </c>
      <c r="H21" s="5">
        <v>51532</v>
      </c>
      <c r="I21" s="5">
        <v>26162</v>
      </c>
      <c r="J21" s="5">
        <v>25370</v>
      </c>
    </row>
    <row r="22" spans="1:10" s="20" customFormat="1" ht="12">
      <c r="A22" s="35" t="s">
        <v>87</v>
      </c>
      <c r="B22" s="5">
        <v>79130</v>
      </c>
      <c r="C22" s="5">
        <v>41729</v>
      </c>
      <c r="D22" s="5">
        <v>37401</v>
      </c>
      <c r="E22" s="5">
        <v>58660</v>
      </c>
      <c r="F22" s="5">
        <v>31095</v>
      </c>
      <c r="G22" s="5">
        <v>27565</v>
      </c>
      <c r="H22" s="5">
        <v>20470</v>
      </c>
      <c r="I22" s="5">
        <v>10634</v>
      </c>
      <c r="J22" s="5">
        <v>9836</v>
      </c>
    </row>
    <row r="23" spans="1:10" ht="12">
      <c r="A23" s="35" t="s">
        <v>88</v>
      </c>
      <c r="B23" s="5">
        <v>88831</v>
      </c>
      <c r="C23" s="5">
        <v>45738</v>
      </c>
      <c r="D23" s="5">
        <v>43093</v>
      </c>
      <c r="E23" s="5">
        <v>55256</v>
      </c>
      <c r="F23" s="5">
        <v>28666</v>
      </c>
      <c r="G23" s="5">
        <v>26590</v>
      </c>
      <c r="H23" s="5">
        <v>33575</v>
      </c>
      <c r="I23" s="5">
        <v>17072</v>
      </c>
      <c r="J23" s="5">
        <v>16503</v>
      </c>
    </row>
    <row r="24" spans="1:10" ht="12">
      <c r="A24" s="35" t="s">
        <v>89</v>
      </c>
      <c r="B24" s="5">
        <v>213</v>
      </c>
      <c r="C24" s="5">
        <v>68</v>
      </c>
      <c r="D24" s="5">
        <v>145</v>
      </c>
      <c r="E24" s="5">
        <v>120</v>
      </c>
      <c r="F24" s="5">
        <v>38</v>
      </c>
      <c r="G24" s="5">
        <v>82</v>
      </c>
      <c r="H24" s="5">
        <v>93</v>
      </c>
      <c r="I24" s="5">
        <v>30</v>
      </c>
      <c r="J24" s="5">
        <v>63</v>
      </c>
    </row>
    <row r="25" spans="1:10" ht="12">
      <c r="A25" s="35" t="s">
        <v>90</v>
      </c>
      <c r="B25" s="5">
        <v>7677</v>
      </c>
      <c r="C25" s="5">
        <v>3848</v>
      </c>
      <c r="D25" s="5">
        <v>3829</v>
      </c>
      <c r="E25" s="5">
        <v>6756</v>
      </c>
      <c r="F25" s="5">
        <v>3474</v>
      </c>
      <c r="G25" s="5">
        <v>3282</v>
      </c>
      <c r="H25" s="5">
        <v>921</v>
      </c>
      <c r="I25" s="5">
        <v>374</v>
      </c>
      <c r="J25" s="5">
        <v>547</v>
      </c>
    </row>
    <row r="26" spans="1:10" ht="12">
      <c r="A26" s="35" t="s">
        <v>91</v>
      </c>
      <c r="B26" s="5">
        <v>2130</v>
      </c>
      <c r="C26" s="5">
        <v>898</v>
      </c>
      <c r="D26" s="5">
        <v>1232</v>
      </c>
      <c r="E26" s="5">
        <v>989</v>
      </c>
      <c r="F26" s="5">
        <v>463</v>
      </c>
      <c r="G26" s="5">
        <v>526</v>
      </c>
      <c r="H26" s="5">
        <v>1141</v>
      </c>
      <c r="I26" s="5">
        <v>435</v>
      </c>
      <c r="J26" s="5">
        <v>706</v>
      </c>
    </row>
    <row r="27" spans="1:10" ht="12">
      <c r="A27" s="35" t="s">
        <v>92</v>
      </c>
      <c r="B27" s="5">
        <v>6080</v>
      </c>
      <c r="C27" s="5">
        <v>2695</v>
      </c>
      <c r="D27" s="5">
        <v>3385</v>
      </c>
      <c r="E27" s="5">
        <v>2686</v>
      </c>
      <c r="F27" s="5">
        <v>1294</v>
      </c>
      <c r="G27" s="5">
        <v>1392</v>
      </c>
      <c r="H27" s="5">
        <v>3394</v>
      </c>
      <c r="I27" s="5">
        <v>1401</v>
      </c>
      <c r="J27" s="5">
        <v>1993</v>
      </c>
    </row>
    <row r="28" spans="1:10" ht="12">
      <c r="A28" s="35" t="s">
        <v>93</v>
      </c>
      <c r="B28" s="5">
        <v>736</v>
      </c>
      <c r="C28" s="5">
        <v>292</v>
      </c>
      <c r="D28" s="5">
        <v>444</v>
      </c>
      <c r="E28" s="5">
        <v>202</v>
      </c>
      <c r="F28" s="5">
        <v>80</v>
      </c>
      <c r="G28" s="5">
        <v>122</v>
      </c>
      <c r="H28" s="5">
        <v>534</v>
      </c>
      <c r="I28" s="5">
        <v>212</v>
      </c>
      <c r="J28" s="5">
        <v>322</v>
      </c>
    </row>
    <row r="29" spans="1:10" ht="12">
      <c r="A29" s="35" t="s">
        <v>94</v>
      </c>
      <c r="B29" s="5">
        <v>1515</v>
      </c>
      <c r="C29" s="5">
        <v>614</v>
      </c>
      <c r="D29" s="5">
        <v>901</v>
      </c>
      <c r="E29" s="5">
        <v>736</v>
      </c>
      <c r="F29" s="5">
        <v>307</v>
      </c>
      <c r="G29" s="5">
        <v>429</v>
      </c>
      <c r="H29" s="5">
        <v>779</v>
      </c>
      <c r="I29" s="5">
        <v>307</v>
      </c>
      <c r="J29" s="5">
        <v>472</v>
      </c>
    </row>
    <row r="30" spans="1:10" s="21" customFormat="1" ht="12">
      <c r="A30" s="33" t="s">
        <v>67</v>
      </c>
      <c r="B30" s="19">
        <v>11555</v>
      </c>
      <c r="C30" s="19">
        <v>4871</v>
      </c>
      <c r="D30" s="19">
        <v>6684</v>
      </c>
      <c r="E30" s="19">
        <v>7280</v>
      </c>
      <c r="F30" s="19">
        <v>3214</v>
      </c>
      <c r="G30" s="19">
        <v>4066</v>
      </c>
      <c r="H30" s="19">
        <v>4275</v>
      </c>
      <c r="I30" s="19">
        <v>1657</v>
      </c>
      <c r="J30" s="19">
        <v>2618</v>
      </c>
    </row>
    <row r="31" spans="1:10" s="20" customFormat="1" ht="12">
      <c r="A31" s="33" t="s">
        <v>68</v>
      </c>
      <c r="B31" s="19">
        <v>9595</v>
      </c>
      <c r="C31" s="19">
        <v>4509</v>
      </c>
      <c r="D31" s="19">
        <v>5086</v>
      </c>
      <c r="E31" s="19">
        <v>5958</v>
      </c>
      <c r="F31" s="19">
        <v>2926</v>
      </c>
      <c r="G31" s="19">
        <v>3032</v>
      </c>
      <c r="H31" s="19">
        <v>3637</v>
      </c>
      <c r="I31" s="19">
        <v>1583</v>
      </c>
      <c r="J31" s="19">
        <v>2054</v>
      </c>
    </row>
    <row r="32" spans="1:10" s="20" customFormat="1" ht="12">
      <c r="A32" s="33" t="s">
        <v>69</v>
      </c>
      <c r="B32" s="19">
        <v>330</v>
      </c>
      <c r="C32" s="19">
        <v>177</v>
      </c>
      <c r="D32" s="19">
        <v>153</v>
      </c>
      <c r="E32" s="19">
        <v>192</v>
      </c>
      <c r="F32" s="19">
        <v>105</v>
      </c>
      <c r="G32" s="19">
        <v>87</v>
      </c>
      <c r="H32" s="19">
        <v>138</v>
      </c>
      <c r="I32" s="19">
        <v>72</v>
      </c>
      <c r="J32" s="19">
        <v>66</v>
      </c>
    </row>
    <row r="33" spans="1:10" ht="12">
      <c r="A33" s="35" t="s">
        <v>95</v>
      </c>
      <c r="B33" s="5">
        <v>244</v>
      </c>
      <c r="C33" s="5">
        <v>125</v>
      </c>
      <c r="D33" s="5">
        <v>119</v>
      </c>
      <c r="E33" s="5">
        <v>156</v>
      </c>
      <c r="F33" s="5">
        <v>83</v>
      </c>
      <c r="G33" s="5">
        <v>73</v>
      </c>
      <c r="H33" s="5">
        <v>88</v>
      </c>
      <c r="I33" s="5">
        <v>42</v>
      </c>
      <c r="J33" s="5">
        <v>46</v>
      </c>
    </row>
    <row r="34" spans="1:10" s="8" customFormat="1" ht="12">
      <c r="A34" s="36" t="s">
        <v>96</v>
      </c>
      <c r="B34" s="5">
        <v>86</v>
      </c>
      <c r="C34" s="5">
        <v>52</v>
      </c>
      <c r="D34" s="5">
        <v>34</v>
      </c>
      <c r="E34" s="5">
        <v>36</v>
      </c>
      <c r="F34" s="5">
        <v>22</v>
      </c>
      <c r="G34" s="5">
        <v>14</v>
      </c>
      <c r="H34" s="5">
        <v>50</v>
      </c>
      <c r="I34" s="5">
        <v>30</v>
      </c>
      <c r="J34" s="5">
        <v>20</v>
      </c>
    </row>
    <row r="35" spans="1:25" ht="12">
      <c r="A35" s="28" t="s">
        <v>97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">
      <c r="A36" s="37" t="s">
        <v>35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</sheetData>
  <sheetProtection/>
  <mergeCells count="5">
    <mergeCell ref="A1:J1"/>
    <mergeCell ref="A3:A5"/>
    <mergeCell ref="B3:D3"/>
    <mergeCell ref="E3:G3"/>
    <mergeCell ref="H3:J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43"/>
  <sheetViews>
    <sheetView zoomScalePageLayoutView="0" workbookViewId="0" topLeftCell="A1">
      <selection activeCell="A1" sqref="A1:J1"/>
    </sheetView>
  </sheetViews>
  <sheetFormatPr defaultColWidth="9.33203125" defaultRowHeight="12"/>
  <cols>
    <col min="1" max="1" width="24.66015625" style="0" customWidth="1"/>
    <col min="2" max="10" width="9" style="0" customWidth="1"/>
    <col min="11" max="11" width="6.83203125" style="0" customWidth="1"/>
    <col min="12" max="12" width="5.5" style="0" customWidth="1"/>
    <col min="14" max="14" width="7.33203125" style="0" customWidth="1"/>
    <col min="15" max="17" width="7.5" style="0" customWidth="1"/>
    <col min="18" max="18" width="7.16015625" style="0" customWidth="1"/>
    <col min="19" max="19" width="7" style="0" customWidth="1"/>
    <col min="20" max="21" width="8.16015625" style="0" customWidth="1"/>
    <col min="22" max="23" width="5.5" style="0" customWidth="1"/>
    <col min="24" max="25" width="8.33203125" style="0" customWidth="1"/>
  </cols>
  <sheetData>
    <row r="1" spans="1:10" ht="16.5" customHeight="1">
      <c r="A1" s="54" t="s">
        <v>188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8" customFormat="1" ht="13.5" customHeight="1">
      <c r="A2" s="31" t="s">
        <v>143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2" customHeight="1">
      <c r="A3" s="48" t="s">
        <v>41</v>
      </c>
      <c r="B3" s="51" t="s">
        <v>0</v>
      </c>
      <c r="C3" s="52"/>
      <c r="D3" s="53"/>
      <c r="E3" s="51" t="s">
        <v>7</v>
      </c>
      <c r="F3" s="52"/>
      <c r="G3" s="53"/>
      <c r="H3" s="51" t="s">
        <v>8</v>
      </c>
      <c r="I3" s="52"/>
      <c r="J3" s="53"/>
    </row>
    <row r="4" spans="1:10" ht="12" customHeight="1">
      <c r="A4" s="49"/>
      <c r="B4" s="25" t="s">
        <v>1</v>
      </c>
      <c r="C4" s="25" t="s">
        <v>2</v>
      </c>
      <c r="D4" s="25" t="s">
        <v>3</v>
      </c>
      <c r="E4" s="25" t="s">
        <v>1</v>
      </c>
      <c r="F4" s="25" t="s">
        <v>2</v>
      </c>
      <c r="G4" s="25" t="s">
        <v>3</v>
      </c>
      <c r="H4" s="25" t="s">
        <v>1</v>
      </c>
      <c r="I4" s="25" t="s">
        <v>2</v>
      </c>
      <c r="J4" s="25" t="s">
        <v>3</v>
      </c>
    </row>
    <row r="5" spans="1:10" ht="13.5" customHeight="1">
      <c r="A5" s="50"/>
      <c r="B5" s="26" t="s">
        <v>4</v>
      </c>
      <c r="C5" s="26" t="s">
        <v>5</v>
      </c>
      <c r="D5" s="26" t="s">
        <v>6</v>
      </c>
      <c r="E5" s="26" t="s">
        <v>4</v>
      </c>
      <c r="F5" s="26" t="s">
        <v>5</v>
      </c>
      <c r="G5" s="26" t="s">
        <v>6</v>
      </c>
      <c r="H5" s="26" t="s">
        <v>4</v>
      </c>
      <c r="I5" s="26" t="s">
        <v>5</v>
      </c>
      <c r="J5" s="26" t="s">
        <v>6</v>
      </c>
    </row>
    <row r="6" spans="1:10" s="3" customFormat="1" ht="12">
      <c r="A6" s="4" t="s">
        <v>43</v>
      </c>
      <c r="B6" s="2">
        <v>454951</v>
      </c>
      <c r="C6" s="2">
        <v>228104</v>
      </c>
      <c r="D6" s="2">
        <v>226847</v>
      </c>
      <c r="E6" s="2">
        <v>213755</v>
      </c>
      <c r="F6" s="2">
        <v>108730</v>
      </c>
      <c r="G6" s="2">
        <v>105025</v>
      </c>
      <c r="H6" s="2">
        <v>241196</v>
      </c>
      <c r="I6" s="2">
        <v>119374</v>
      </c>
      <c r="J6" s="2">
        <v>121822</v>
      </c>
    </row>
    <row r="7" spans="1:10" s="20" customFormat="1" ht="12">
      <c r="A7" s="33" t="s">
        <v>44</v>
      </c>
      <c r="B7" s="19">
        <v>454667</v>
      </c>
      <c r="C7" s="19">
        <v>227960</v>
      </c>
      <c r="D7" s="19">
        <v>226707</v>
      </c>
      <c r="E7" s="19">
        <v>213588</v>
      </c>
      <c r="F7" s="19">
        <v>108643</v>
      </c>
      <c r="G7" s="19">
        <v>104945</v>
      </c>
      <c r="H7" s="19">
        <v>241079</v>
      </c>
      <c r="I7" s="19">
        <v>119317</v>
      </c>
      <c r="J7" s="19">
        <v>121762</v>
      </c>
    </row>
    <row r="8" spans="1:10" s="20" customFormat="1" ht="12">
      <c r="A8" s="33" t="s">
        <v>72</v>
      </c>
      <c r="B8" s="19">
        <v>434171</v>
      </c>
      <c r="C8" s="19">
        <v>218804</v>
      </c>
      <c r="D8" s="19">
        <v>215367</v>
      </c>
      <c r="E8" s="19">
        <v>200702</v>
      </c>
      <c r="F8" s="19">
        <v>102610</v>
      </c>
      <c r="G8" s="19">
        <v>98092</v>
      </c>
      <c r="H8" s="19">
        <v>233469</v>
      </c>
      <c r="I8" s="19">
        <v>116194</v>
      </c>
      <c r="J8" s="19">
        <v>117275</v>
      </c>
    </row>
    <row r="9" spans="1:10" ht="12">
      <c r="A9" s="27" t="s">
        <v>46</v>
      </c>
      <c r="B9" s="5">
        <v>38152</v>
      </c>
      <c r="C9" s="5">
        <v>18136</v>
      </c>
      <c r="D9" s="5">
        <v>20016</v>
      </c>
      <c r="E9" s="5">
        <v>27314</v>
      </c>
      <c r="F9" s="5">
        <v>13408</v>
      </c>
      <c r="G9" s="5">
        <v>13906</v>
      </c>
      <c r="H9" s="5">
        <v>10838</v>
      </c>
      <c r="I9" s="5">
        <v>4728</v>
      </c>
      <c r="J9" s="5">
        <v>6110</v>
      </c>
    </row>
    <row r="10" spans="1:10" ht="12">
      <c r="A10" s="27" t="s">
        <v>47</v>
      </c>
      <c r="B10" s="5">
        <v>13680</v>
      </c>
      <c r="C10" s="5">
        <v>6935</v>
      </c>
      <c r="D10" s="5">
        <v>6745</v>
      </c>
      <c r="E10" s="5">
        <v>1463</v>
      </c>
      <c r="F10" s="5">
        <v>690</v>
      </c>
      <c r="G10" s="5">
        <v>773</v>
      </c>
      <c r="H10" s="5">
        <v>12217</v>
      </c>
      <c r="I10" s="5">
        <v>6245</v>
      </c>
      <c r="J10" s="5">
        <v>5972</v>
      </c>
    </row>
    <row r="11" spans="1:10" ht="12">
      <c r="A11" s="27" t="s">
        <v>48</v>
      </c>
      <c r="B11" s="5">
        <v>45885</v>
      </c>
      <c r="C11" s="5">
        <v>22419</v>
      </c>
      <c r="D11" s="5">
        <v>23466</v>
      </c>
      <c r="E11" s="5">
        <v>24688</v>
      </c>
      <c r="F11" s="5">
        <v>12395</v>
      </c>
      <c r="G11" s="5">
        <v>12293</v>
      </c>
      <c r="H11" s="5">
        <v>21197</v>
      </c>
      <c r="I11" s="5">
        <v>10024</v>
      </c>
      <c r="J11" s="5">
        <v>11173</v>
      </c>
    </row>
    <row r="12" spans="1:10" ht="12">
      <c r="A12" s="27" t="s">
        <v>49</v>
      </c>
      <c r="B12" s="5">
        <v>17331</v>
      </c>
      <c r="C12" s="5">
        <v>8959</v>
      </c>
      <c r="D12" s="5">
        <v>8372</v>
      </c>
      <c r="E12" s="5">
        <v>1603</v>
      </c>
      <c r="F12" s="5">
        <v>725</v>
      </c>
      <c r="G12" s="5">
        <v>878</v>
      </c>
      <c r="H12" s="5">
        <v>15728</v>
      </c>
      <c r="I12" s="5">
        <v>8234</v>
      </c>
      <c r="J12" s="5">
        <v>7494</v>
      </c>
    </row>
    <row r="13" spans="1:10" ht="12">
      <c r="A13" s="27" t="s">
        <v>50</v>
      </c>
      <c r="B13" s="5">
        <v>9239</v>
      </c>
      <c r="C13" s="5">
        <v>4694</v>
      </c>
      <c r="D13" s="5">
        <v>4545</v>
      </c>
      <c r="E13" s="5">
        <v>3768</v>
      </c>
      <c r="F13" s="5">
        <v>1944</v>
      </c>
      <c r="G13" s="5">
        <v>1824</v>
      </c>
      <c r="H13" s="5">
        <v>5471</v>
      </c>
      <c r="I13" s="5">
        <v>2750</v>
      </c>
      <c r="J13" s="5">
        <v>2721</v>
      </c>
    </row>
    <row r="14" spans="1:10" s="20" customFormat="1" ht="12">
      <c r="A14" s="27" t="s">
        <v>51</v>
      </c>
      <c r="B14" s="5">
        <v>16531</v>
      </c>
      <c r="C14" s="5">
        <v>7826</v>
      </c>
      <c r="D14" s="5">
        <v>8705</v>
      </c>
      <c r="E14" s="5">
        <v>6234</v>
      </c>
      <c r="F14" s="5">
        <v>3103</v>
      </c>
      <c r="G14" s="5">
        <v>3131</v>
      </c>
      <c r="H14" s="5">
        <v>10297</v>
      </c>
      <c r="I14" s="5">
        <v>4723</v>
      </c>
      <c r="J14" s="5">
        <v>5574</v>
      </c>
    </row>
    <row r="15" spans="1:10" ht="12">
      <c r="A15" s="27" t="s">
        <v>52</v>
      </c>
      <c r="B15" s="5">
        <v>3869</v>
      </c>
      <c r="C15" s="5">
        <v>1716</v>
      </c>
      <c r="D15" s="5">
        <v>2153</v>
      </c>
      <c r="E15" s="5">
        <v>1982</v>
      </c>
      <c r="F15" s="5">
        <v>925</v>
      </c>
      <c r="G15" s="5">
        <v>1057</v>
      </c>
      <c r="H15" s="5">
        <v>1887</v>
      </c>
      <c r="I15" s="5">
        <v>791</v>
      </c>
      <c r="J15" s="5">
        <v>1096</v>
      </c>
    </row>
    <row r="16" spans="1:10" ht="12">
      <c r="A16" s="27" t="s">
        <v>53</v>
      </c>
      <c r="B16" s="5">
        <v>26694</v>
      </c>
      <c r="C16" s="5">
        <v>13724</v>
      </c>
      <c r="D16" s="5">
        <v>12970</v>
      </c>
      <c r="E16" s="5">
        <v>1090</v>
      </c>
      <c r="F16" s="5">
        <v>489</v>
      </c>
      <c r="G16" s="5">
        <v>601</v>
      </c>
      <c r="H16" s="5">
        <v>25604</v>
      </c>
      <c r="I16" s="5">
        <v>13235</v>
      </c>
      <c r="J16" s="5">
        <v>12369</v>
      </c>
    </row>
    <row r="17" spans="1:10" ht="12">
      <c r="A17" s="27" t="s">
        <v>54</v>
      </c>
      <c r="B17" s="5">
        <v>1184</v>
      </c>
      <c r="C17" s="5">
        <v>435</v>
      </c>
      <c r="D17" s="5">
        <v>749</v>
      </c>
      <c r="E17" s="5">
        <v>574</v>
      </c>
      <c r="F17" s="5">
        <v>223</v>
      </c>
      <c r="G17" s="5">
        <v>351</v>
      </c>
      <c r="H17" s="5">
        <v>610</v>
      </c>
      <c r="I17" s="5">
        <v>212</v>
      </c>
      <c r="J17" s="5">
        <v>398</v>
      </c>
    </row>
    <row r="18" spans="1:10" ht="12">
      <c r="A18" s="27" t="s">
        <v>55</v>
      </c>
      <c r="B18" s="5">
        <v>4984</v>
      </c>
      <c r="C18" s="5">
        <v>2476</v>
      </c>
      <c r="D18" s="5">
        <v>2508</v>
      </c>
      <c r="E18" s="5">
        <v>515</v>
      </c>
      <c r="F18" s="5">
        <v>209</v>
      </c>
      <c r="G18" s="5">
        <v>306</v>
      </c>
      <c r="H18" s="5">
        <v>4469</v>
      </c>
      <c r="I18" s="5">
        <v>2267</v>
      </c>
      <c r="J18" s="5">
        <v>2202</v>
      </c>
    </row>
    <row r="19" spans="1:10" ht="12">
      <c r="A19" s="27" t="s">
        <v>56</v>
      </c>
      <c r="B19" s="5">
        <v>2716</v>
      </c>
      <c r="C19" s="5">
        <v>1129</v>
      </c>
      <c r="D19" s="5">
        <v>1587</v>
      </c>
      <c r="E19" s="5">
        <v>1183</v>
      </c>
      <c r="F19" s="5">
        <v>515</v>
      </c>
      <c r="G19" s="5">
        <v>668</v>
      </c>
      <c r="H19" s="5">
        <v>1533</v>
      </c>
      <c r="I19" s="5">
        <v>614</v>
      </c>
      <c r="J19" s="5">
        <v>919</v>
      </c>
    </row>
    <row r="20" spans="1:10" ht="12">
      <c r="A20" s="27" t="s">
        <v>57</v>
      </c>
      <c r="B20" s="5">
        <v>15156</v>
      </c>
      <c r="C20" s="5">
        <v>7377</v>
      </c>
      <c r="D20" s="5">
        <v>7779</v>
      </c>
      <c r="E20" s="5">
        <v>2523</v>
      </c>
      <c r="F20" s="5">
        <v>1143</v>
      </c>
      <c r="G20" s="5">
        <v>1380</v>
      </c>
      <c r="H20" s="5">
        <v>12633</v>
      </c>
      <c r="I20" s="5">
        <v>6234</v>
      </c>
      <c r="J20" s="5">
        <v>6399</v>
      </c>
    </row>
    <row r="21" spans="1:10" ht="12">
      <c r="A21" s="27" t="s">
        <v>58</v>
      </c>
      <c r="B21" s="5">
        <v>54106</v>
      </c>
      <c r="C21" s="5">
        <v>27512</v>
      </c>
      <c r="D21" s="5">
        <v>26594</v>
      </c>
      <c r="E21" s="5">
        <v>3155</v>
      </c>
      <c r="F21" s="5">
        <v>1544</v>
      </c>
      <c r="G21" s="5">
        <v>1611</v>
      </c>
      <c r="H21" s="5">
        <v>50951</v>
      </c>
      <c r="I21" s="5">
        <v>25968</v>
      </c>
      <c r="J21" s="5">
        <v>24983</v>
      </c>
    </row>
    <row r="22" spans="1:10" s="20" customFormat="1" ht="12">
      <c r="A22" s="27" t="s">
        <v>59</v>
      </c>
      <c r="B22" s="5">
        <v>78836</v>
      </c>
      <c r="C22" s="5">
        <v>41724</v>
      </c>
      <c r="D22" s="5">
        <v>37112</v>
      </c>
      <c r="E22" s="5">
        <v>58657</v>
      </c>
      <c r="F22" s="5">
        <v>31182</v>
      </c>
      <c r="G22" s="5">
        <v>27475</v>
      </c>
      <c r="H22" s="5">
        <v>20179</v>
      </c>
      <c r="I22" s="5">
        <v>10542</v>
      </c>
      <c r="J22" s="5">
        <v>9637</v>
      </c>
    </row>
    <row r="23" spans="1:10" ht="12">
      <c r="A23" s="27" t="s">
        <v>60</v>
      </c>
      <c r="B23" s="5">
        <v>88406</v>
      </c>
      <c r="C23" s="5">
        <v>45799</v>
      </c>
      <c r="D23" s="5">
        <v>42607</v>
      </c>
      <c r="E23" s="5">
        <v>55117</v>
      </c>
      <c r="F23" s="5">
        <v>28765</v>
      </c>
      <c r="G23" s="5">
        <v>26352</v>
      </c>
      <c r="H23" s="5">
        <v>33289</v>
      </c>
      <c r="I23" s="5">
        <v>17034</v>
      </c>
      <c r="J23" s="5">
        <v>16255</v>
      </c>
    </row>
    <row r="24" spans="1:10" ht="12">
      <c r="A24" s="27" t="s">
        <v>61</v>
      </c>
      <c r="B24" s="5">
        <v>211</v>
      </c>
      <c r="C24" s="5">
        <v>70</v>
      </c>
      <c r="D24" s="5">
        <v>141</v>
      </c>
      <c r="E24" s="5">
        <v>124</v>
      </c>
      <c r="F24" s="5">
        <v>43</v>
      </c>
      <c r="G24" s="5">
        <v>81</v>
      </c>
      <c r="H24" s="5">
        <v>87</v>
      </c>
      <c r="I24" s="5">
        <v>27</v>
      </c>
      <c r="J24" s="5">
        <v>60</v>
      </c>
    </row>
    <row r="25" spans="1:10" ht="12">
      <c r="A25" s="27" t="s">
        <v>62</v>
      </c>
      <c r="B25" s="5">
        <v>7466</v>
      </c>
      <c r="C25" s="5">
        <v>3737</v>
      </c>
      <c r="D25" s="5">
        <v>3729</v>
      </c>
      <c r="E25" s="5">
        <v>6597</v>
      </c>
      <c r="F25" s="5">
        <v>3394</v>
      </c>
      <c r="G25" s="5">
        <v>3203</v>
      </c>
      <c r="H25" s="5">
        <v>869</v>
      </c>
      <c r="I25" s="5">
        <v>343</v>
      </c>
      <c r="J25" s="5">
        <v>526</v>
      </c>
    </row>
    <row r="26" spans="1:10" ht="12">
      <c r="A26" s="27" t="s">
        <v>63</v>
      </c>
      <c r="B26" s="5">
        <v>2018</v>
      </c>
      <c r="C26" s="5">
        <v>851</v>
      </c>
      <c r="D26" s="5">
        <v>1167</v>
      </c>
      <c r="E26" s="5">
        <v>921</v>
      </c>
      <c r="F26" s="5">
        <v>433</v>
      </c>
      <c r="G26" s="5">
        <v>488</v>
      </c>
      <c r="H26" s="5">
        <v>1097</v>
      </c>
      <c r="I26" s="5">
        <v>418</v>
      </c>
      <c r="J26" s="5">
        <v>679</v>
      </c>
    </row>
    <row r="27" spans="1:10" ht="12">
      <c r="A27" s="27" t="s">
        <v>64</v>
      </c>
      <c r="B27" s="5">
        <v>5607</v>
      </c>
      <c r="C27" s="5">
        <v>2466</v>
      </c>
      <c r="D27" s="5">
        <v>3141</v>
      </c>
      <c r="E27" s="5">
        <v>2357</v>
      </c>
      <c r="F27" s="5">
        <v>1149</v>
      </c>
      <c r="G27" s="5">
        <v>1208</v>
      </c>
      <c r="H27" s="5">
        <v>3250</v>
      </c>
      <c r="I27" s="5">
        <v>1317</v>
      </c>
      <c r="J27" s="5">
        <v>1933</v>
      </c>
    </row>
    <row r="28" spans="1:10" ht="12">
      <c r="A28" s="27" t="s">
        <v>65</v>
      </c>
      <c r="B28" s="5">
        <v>693</v>
      </c>
      <c r="C28" s="5">
        <v>264</v>
      </c>
      <c r="D28" s="5">
        <v>429</v>
      </c>
      <c r="E28" s="5">
        <v>178</v>
      </c>
      <c r="F28" s="5">
        <v>70</v>
      </c>
      <c r="G28" s="5">
        <v>108</v>
      </c>
      <c r="H28" s="5">
        <v>515</v>
      </c>
      <c r="I28" s="5">
        <v>194</v>
      </c>
      <c r="J28" s="5">
        <v>321</v>
      </c>
    </row>
    <row r="29" spans="1:10" ht="12">
      <c r="A29" s="27" t="s">
        <v>66</v>
      </c>
      <c r="B29" s="5">
        <v>1407</v>
      </c>
      <c r="C29" s="5">
        <v>555</v>
      </c>
      <c r="D29" s="5">
        <v>852</v>
      </c>
      <c r="E29" s="5">
        <v>659</v>
      </c>
      <c r="F29" s="5">
        <v>261</v>
      </c>
      <c r="G29" s="5">
        <v>398</v>
      </c>
      <c r="H29" s="5">
        <v>748</v>
      </c>
      <c r="I29" s="5">
        <v>294</v>
      </c>
      <c r="J29" s="5">
        <v>454</v>
      </c>
    </row>
    <row r="30" spans="1:10" s="21" customFormat="1" ht="12">
      <c r="A30" s="33" t="s">
        <v>67</v>
      </c>
      <c r="B30" s="19">
        <v>11124</v>
      </c>
      <c r="C30" s="19">
        <v>4721</v>
      </c>
      <c r="D30" s="19">
        <v>6403</v>
      </c>
      <c r="E30" s="19">
        <v>7010</v>
      </c>
      <c r="F30" s="19">
        <v>3123</v>
      </c>
      <c r="G30" s="19">
        <v>3887</v>
      </c>
      <c r="H30" s="19">
        <v>4114</v>
      </c>
      <c r="I30" s="19">
        <v>1598</v>
      </c>
      <c r="J30" s="19">
        <v>2516</v>
      </c>
    </row>
    <row r="31" spans="1:10" s="20" customFormat="1" ht="12">
      <c r="A31" s="33" t="s">
        <v>68</v>
      </c>
      <c r="B31" s="19">
        <v>9372</v>
      </c>
      <c r="C31" s="19">
        <v>4435</v>
      </c>
      <c r="D31" s="19">
        <v>4937</v>
      </c>
      <c r="E31" s="19">
        <v>5876</v>
      </c>
      <c r="F31" s="19">
        <v>2910</v>
      </c>
      <c r="G31" s="19">
        <v>2966</v>
      </c>
      <c r="H31" s="19">
        <v>3496</v>
      </c>
      <c r="I31" s="19">
        <v>1525</v>
      </c>
      <c r="J31" s="19">
        <v>1971</v>
      </c>
    </row>
    <row r="32" spans="1:10" s="20" customFormat="1" ht="12">
      <c r="A32" s="33" t="s">
        <v>69</v>
      </c>
      <c r="B32" s="19">
        <v>284</v>
      </c>
      <c r="C32" s="19">
        <v>144</v>
      </c>
      <c r="D32" s="19">
        <v>140</v>
      </c>
      <c r="E32" s="19">
        <v>167</v>
      </c>
      <c r="F32" s="19">
        <v>87</v>
      </c>
      <c r="G32" s="19">
        <v>80</v>
      </c>
      <c r="H32" s="19">
        <v>117</v>
      </c>
      <c r="I32" s="19">
        <v>57</v>
      </c>
      <c r="J32" s="19">
        <v>60</v>
      </c>
    </row>
    <row r="33" spans="1:10" ht="12">
      <c r="A33" s="27" t="s">
        <v>70</v>
      </c>
      <c r="B33" s="5">
        <v>213</v>
      </c>
      <c r="C33" s="5">
        <v>102</v>
      </c>
      <c r="D33" s="5">
        <v>111</v>
      </c>
      <c r="E33" s="5">
        <v>133</v>
      </c>
      <c r="F33" s="5">
        <v>66</v>
      </c>
      <c r="G33" s="5">
        <v>67</v>
      </c>
      <c r="H33" s="5">
        <v>80</v>
      </c>
      <c r="I33" s="5">
        <v>36</v>
      </c>
      <c r="J33" s="5">
        <v>44</v>
      </c>
    </row>
    <row r="34" spans="1:10" s="8" customFormat="1" ht="12">
      <c r="A34" s="34" t="s">
        <v>71</v>
      </c>
      <c r="B34" s="5">
        <v>71</v>
      </c>
      <c r="C34" s="5">
        <v>42</v>
      </c>
      <c r="D34" s="5">
        <v>29</v>
      </c>
      <c r="E34" s="5">
        <v>34</v>
      </c>
      <c r="F34" s="5">
        <v>21</v>
      </c>
      <c r="G34" s="5">
        <v>13</v>
      </c>
      <c r="H34" s="5">
        <v>37</v>
      </c>
      <c r="I34" s="5">
        <v>21</v>
      </c>
      <c r="J34" s="5">
        <v>16</v>
      </c>
    </row>
    <row r="35" spans="1:25" ht="12">
      <c r="A35" s="28" t="s">
        <v>34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">
      <c r="A36" s="29" t="s">
        <v>35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</sheetData>
  <sheetProtection/>
  <mergeCells count="5">
    <mergeCell ref="A1:J1"/>
    <mergeCell ref="A3:A5"/>
    <mergeCell ref="B3:D3"/>
    <mergeCell ref="E3:G3"/>
    <mergeCell ref="H3:J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44"/>
  <sheetViews>
    <sheetView zoomScalePageLayoutView="0" workbookViewId="0" topLeftCell="A1">
      <selection activeCell="A1" sqref="A1:J1"/>
    </sheetView>
  </sheetViews>
  <sheetFormatPr defaultColWidth="9.33203125" defaultRowHeight="12"/>
  <cols>
    <col min="1" max="1" width="25.66015625" style="0" customWidth="1"/>
    <col min="2" max="10" width="9" style="0" customWidth="1"/>
    <col min="11" max="11" width="6.83203125" style="0" customWidth="1"/>
    <col min="12" max="12" width="5.5" style="0" customWidth="1"/>
    <col min="14" max="14" width="7.33203125" style="0" customWidth="1"/>
    <col min="15" max="17" width="7.5" style="0" customWidth="1"/>
    <col min="18" max="18" width="7.16015625" style="0" customWidth="1"/>
    <col min="19" max="19" width="7" style="0" customWidth="1"/>
    <col min="20" max="21" width="8.16015625" style="0" customWidth="1"/>
    <col min="22" max="23" width="5.5" style="0" customWidth="1"/>
    <col min="24" max="25" width="8.33203125" style="0" customWidth="1"/>
  </cols>
  <sheetData>
    <row r="1" spans="1:10" ht="16.5" customHeight="1">
      <c r="A1" s="54" t="s">
        <v>188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3.5" customHeight="1">
      <c r="A2" s="31" t="s">
        <v>36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2" customHeight="1">
      <c r="A3" s="48" t="s">
        <v>41</v>
      </c>
      <c r="B3" s="51" t="s">
        <v>0</v>
      </c>
      <c r="C3" s="52"/>
      <c r="D3" s="53"/>
      <c r="E3" s="51" t="s">
        <v>7</v>
      </c>
      <c r="F3" s="52"/>
      <c r="G3" s="53"/>
      <c r="H3" s="51" t="s">
        <v>8</v>
      </c>
      <c r="I3" s="52"/>
      <c r="J3" s="53"/>
    </row>
    <row r="4" spans="1:10" ht="12" customHeight="1">
      <c r="A4" s="49"/>
      <c r="B4" s="25" t="s">
        <v>1</v>
      </c>
      <c r="C4" s="25" t="s">
        <v>2</v>
      </c>
      <c r="D4" s="25" t="s">
        <v>3</v>
      </c>
      <c r="E4" s="25" t="s">
        <v>1</v>
      </c>
      <c r="F4" s="25" t="s">
        <v>2</v>
      </c>
      <c r="G4" s="25" t="s">
        <v>3</v>
      </c>
      <c r="H4" s="25" t="s">
        <v>1</v>
      </c>
      <c r="I4" s="25" t="s">
        <v>2</v>
      </c>
      <c r="J4" s="25" t="s">
        <v>3</v>
      </c>
    </row>
    <row r="5" spans="1:10" ht="13.5" customHeight="1">
      <c r="A5" s="50"/>
      <c r="B5" s="26" t="s">
        <v>4</v>
      </c>
      <c r="C5" s="26" t="s">
        <v>5</v>
      </c>
      <c r="D5" s="26" t="s">
        <v>6</v>
      </c>
      <c r="E5" s="26" t="s">
        <v>4</v>
      </c>
      <c r="F5" s="26" t="s">
        <v>5</v>
      </c>
      <c r="G5" s="26" t="s">
        <v>6</v>
      </c>
      <c r="H5" s="26" t="s">
        <v>4</v>
      </c>
      <c r="I5" s="26" t="s">
        <v>5</v>
      </c>
      <c r="J5" s="26" t="s">
        <v>6</v>
      </c>
    </row>
    <row r="6" spans="1:10" s="3" customFormat="1" ht="12">
      <c r="A6" s="4" t="s">
        <v>43</v>
      </c>
      <c r="B6" s="2">
        <v>444823</v>
      </c>
      <c r="C6" s="2">
        <v>224289</v>
      </c>
      <c r="D6" s="2">
        <v>220534</v>
      </c>
      <c r="E6" s="2">
        <v>208685</v>
      </c>
      <c r="F6" s="2">
        <v>106834</v>
      </c>
      <c r="G6" s="2">
        <v>101851</v>
      </c>
      <c r="H6" s="2">
        <v>236138</v>
      </c>
      <c r="I6" s="2">
        <v>117455</v>
      </c>
      <c r="J6" s="2">
        <v>118683</v>
      </c>
    </row>
    <row r="7" spans="1:10" s="20" customFormat="1" ht="12">
      <c r="A7" s="33" t="s">
        <v>44</v>
      </c>
      <c r="B7" s="19">
        <v>444613</v>
      </c>
      <c r="C7" s="19">
        <v>224174</v>
      </c>
      <c r="D7" s="19">
        <v>220439</v>
      </c>
      <c r="E7" s="19">
        <v>208570</v>
      </c>
      <c r="F7" s="19">
        <v>106772</v>
      </c>
      <c r="G7" s="19">
        <v>101798</v>
      </c>
      <c r="H7" s="19">
        <v>236043</v>
      </c>
      <c r="I7" s="19">
        <v>117402</v>
      </c>
      <c r="J7" s="19">
        <v>118641</v>
      </c>
    </row>
    <row r="8" spans="1:10" s="20" customFormat="1" ht="12">
      <c r="A8" s="33" t="s">
        <v>45</v>
      </c>
      <c r="B8" s="19">
        <v>425018</v>
      </c>
      <c r="C8" s="19">
        <v>215456</v>
      </c>
      <c r="D8" s="19">
        <v>209562</v>
      </c>
      <c r="E8" s="19">
        <v>196119</v>
      </c>
      <c r="F8" s="19">
        <v>100944</v>
      </c>
      <c r="G8" s="19">
        <v>95175</v>
      </c>
      <c r="H8" s="19">
        <v>228899</v>
      </c>
      <c r="I8" s="19">
        <v>114512</v>
      </c>
      <c r="J8" s="19">
        <v>114387</v>
      </c>
    </row>
    <row r="9" spans="1:10" ht="12">
      <c r="A9" s="27" t="s">
        <v>46</v>
      </c>
      <c r="B9" s="5">
        <v>36030</v>
      </c>
      <c r="C9" s="5">
        <v>17216</v>
      </c>
      <c r="D9" s="5">
        <v>18814</v>
      </c>
      <c r="E9" s="5">
        <v>25972</v>
      </c>
      <c r="F9" s="5">
        <v>12824</v>
      </c>
      <c r="G9" s="5">
        <v>13148</v>
      </c>
      <c r="H9" s="5">
        <v>10058</v>
      </c>
      <c r="I9" s="5">
        <v>4392</v>
      </c>
      <c r="J9" s="5">
        <v>5666</v>
      </c>
    </row>
    <row r="10" spans="1:10" ht="12">
      <c r="A10" s="27" t="s">
        <v>47</v>
      </c>
      <c r="B10" s="5">
        <v>13409</v>
      </c>
      <c r="C10" s="5">
        <v>6828</v>
      </c>
      <c r="D10" s="5">
        <v>6581</v>
      </c>
      <c r="E10" s="5">
        <v>1411</v>
      </c>
      <c r="F10" s="5">
        <v>678</v>
      </c>
      <c r="G10" s="5">
        <v>733</v>
      </c>
      <c r="H10" s="5">
        <v>11998</v>
      </c>
      <c r="I10" s="5">
        <v>6150</v>
      </c>
      <c r="J10" s="5">
        <v>5848</v>
      </c>
    </row>
    <row r="11" spans="1:10" ht="12">
      <c r="A11" s="27" t="s">
        <v>48</v>
      </c>
      <c r="B11" s="5">
        <v>43530</v>
      </c>
      <c r="C11" s="5">
        <v>21356</v>
      </c>
      <c r="D11" s="5">
        <v>22174</v>
      </c>
      <c r="E11" s="5">
        <v>23283</v>
      </c>
      <c r="F11" s="5">
        <v>11752</v>
      </c>
      <c r="G11" s="5">
        <v>11531</v>
      </c>
      <c r="H11" s="5">
        <v>20247</v>
      </c>
      <c r="I11" s="5">
        <v>9604</v>
      </c>
      <c r="J11" s="5">
        <v>10643</v>
      </c>
    </row>
    <row r="12" spans="1:10" ht="12">
      <c r="A12" s="27" t="s">
        <v>49</v>
      </c>
      <c r="B12" s="5">
        <v>17044</v>
      </c>
      <c r="C12" s="5">
        <v>8866</v>
      </c>
      <c r="D12" s="5">
        <v>8178</v>
      </c>
      <c r="E12" s="5">
        <v>1477</v>
      </c>
      <c r="F12" s="5">
        <v>662</v>
      </c>
      <c r="G12" s="5">
        <v>815</v>
      </c>
      <c r="H12" s="5">
        <v>15567</v>
      </c>
      <c r="I12" s="5">
        <v>8204</v>
      </c>
      <c r="J12" s="5">
        <v>7363</v>
      </c>
    </row>
    <row r="13" spans="1:10" ht="12">
      <c r="A13" s="27" t="s">
        <v>50</v>
      </c>
      <c r="B13" s="5">
        <v>9104</v>
      </c>
      <c r="C13" s="5">
        <v>4656</v>
      </c>
      <c r="D13" s="5">
        <v>4448</v>
      </c>
      <c r="E13" s="5">
        <v>3699</v>
      </c>
      <c r="F13" s="5">
        <v>1935</v>
      </c>
      <c r="G13" s="5">
        <v>1764</v>
      </c>
      <c r="H13" s="5">
        <v>5405</v>
      </c>
      <c r="I13" s="5">
        <v>2721</v>
      </c>
      <c r="J13" s="5">
        <v>2684</v>
      </c>
    </row>
    <row r="14" spans="1:10" s="20" customFormat="1" ht="12">
      <c r="A14" s="27" t="s">
        <v>51</v>
      </c>
      <c r="B14" s="5">
        <v>15774</v>
      </c>
      <c r="C14" s="5">
        <v>7482</v>
      </c>
      <c r="D14" s="5">
        <v>8292</v>
      </c>
      <c r="E14" s="5">
        <v>5892</v>
      </c>
      <c r="F14" s="5">
        <v>2929</v>
      </c>
      <c r="G14" s="5">
        <v>2963</v>
      </c>
      <c r="H14" s="5">
        <v>9882</v>
      </c>
      <c r="I14" s="5">
        <v>4553</v>
      </c>
      <c r="J14" s="5">
        <v>5329</v>
      </c>
    </row>
    <row r="15" spans="1:10" ht="12">
      <c r="A15" s="27" t="s">
        <v>52</v>
      </c>
      <c r="B15" s="5">
        <v>3668</v>
      </c>
      <c r="C15" s="5">
        <v>1639</v>
      </c>
      <c r="D15" s="5">
        <v>2029</v>
      </c>
      <c r="E15" s="5">
        <v>1884</v>
      </c>
      <c r="F15" s="5">
        <v>880</v>
      </c>
      <c r="G15" s="5">
        <v>1004</v>
      </c>
      <c r="H15" s="5">
        <v>1784</v>
      </c>
      <c r="I15" s="5">
        <v>759</v>
      </c>
      <c r="J15" s="5">
        <v>1025</v>
      </c>
    </row>
    <row r="16" spans="1:10" ht="12">
      <c r="A16" s="27" t="s">
        <v>53</v>
      </c>
      <c r="B16" s="5">
        <v>26352</v>
      </c>
      <c r="C16" s="5">
        <v>13563</v>
      </c>
      <c r="D16" s="5">
        <v>12789</v>
      </c>
      <c r="E16" s="5">
        <v>1036</v>
      </c>
      <c r="F16" s="5">
        <v>465</v>
      </c>
      <c r="G16" s="5">
        <v>571</v>
      </c>
      <c r="H16" s="5">
        <v>25316</v>
      </c>
      <c r="I16" s="5">
        <v>13098</v>
      </c>
      <c r="J16" s="5">
        <v>12218</v>
      </c>
    </row>
    <row r="17" spans="1:10" ht="12">
      <c r="A17" s="27" t="s">
        <v>54</v>
      </c>
      <c r="B17" s="5">
        <v>1119</v>
      </c>
      <c r="C17" s="5">
        <v>415</v>
      </c>
      <c r="D17" s="5">
        <v>704</v>
      </c>
      <c r="E17" s="5">
        <v>557</v>
      </c>
      <c r="F17" s="5">
        <v>216</v>
      </c>
      <c r="G17" s="5">
        <v>341</v>
      </c>
      <c r="H17" s="5">
        <v>562</v>
      </c>
      <c r="I17" s="5">
        <v>199</v>
      </c>
      <c r="J17" s="5">
        <v>363</v>
      </c>
    </row>
    <row r="18" spans="1:10" ht="12">
      <c r="A18" s="27" t="s">
        <v>55</v>
      </c>
      <c r="B18" s="5">
        <v>4885</v>
      </c>
      <c r="C18" s="5">
        <v>2453</v>
      </c>
      <c r="D18" s="5">
        <v>2432</v>
      </c>
      <c r="E18" s="5">
        <v>498</v>
      </c>
      <c r="F18" s="5">
        <v>209</v>
      </c>
      <c r="G18" s="5">
        <v>289</v>
      </c>
      <c r="H18" s="5">
        <v>4387</v>
      </c>
      <c r="I18" s="5">
        <v>2244</v>
      </c>
      <c r="J18" s="5">
        <v>2143</v>
      </c>
    </row>
    <row r="19" spans="1:10" ht="12">
      <c r="A19" s="27" t="s">
        <v>56</v>
      </c>
      <c r="B19" s="5">
        <v>2495</v>
      </c>
      <c r="C19" s="5">
        <v>1053</v>
      </c>
      <c r="D19" s="5">
        <v>1442</v>
      </c>
      <c r="E19" s="5">
        <v>1074</v>
      </c>
      <c r="F19" s="5">
        <v>484</v>
      </c>
      <c r="G19" s="5">
        <v>590</v>
      </c>
      <c r="H19" s="5">
        <v>1421</v>
      </c>
      <c r="I19" s="5">
        <v>569</v>
      </c>
      <c r="J19" s="5">
        <v>852</v>
      </c>
    </row>
    <row r="20" spans="1:10" ht="12">
      <c r="A20" s="27" t="s">
        <v>57</v>
      </c>
      <c r="B20" s="5">
        <v>14976</v>
      </c>
      <c r="C20" s="5">
        <v>7383</v>
      </c>
      <c r="D20" s="5">
        <v>7593</v>
      </c>
      <c r="E20" s="5">
        <v>2445</v>
      </c>
      <c r="F20" s="5">
        <v>1138</v>
      </c>
      <c r="G20" s="5">
        <v>1307</v>
      </c>
      <c r="H20" s="5">
        <v>12531</v>
      </c>
      <c r="I20" s="5">
        <v>6245</v>
      </c>
      <c r="J20" s="5">
        <v>6286</v>
      </c>
    </row>
    <row r="21" spans="1:10" ht="12">
      <c r="A21" s="27" t="s">
        <v>58</v>
      </c>
      <c r="B21" s="5">
        <v>53805</v>
      </c>
      <c r="C21" s="5">
        <v>27475</v>
      </c>
      <c r="D21" s="5">
        <v>26330</v>
      </c>
      <c r="E21" s="5">
        <v>3040</v>
      </c>
      <c r="F21" s="5">
        <v>1498</v>
      </c>
      <c r="G21" s="5">
        <v>1542</v>
      </c>
      <c r="H21" s="5">
        <v>50765</v>
      </c>
      <c r="I21" s="5">
        <v>25977</v>
      </c>
      <c r="J21" s="5">
        <v>24788</v>
      </c>
    </row>
    <row r="22" spans="1:10" s="20" customFormat="1" ht="12">
      <c r="A22" s="27" t="s">
        <v>59</v>
      </c>
      <c r="B22" s="5">
        <v>78680</v>
      </c>
      <c r="C22" s="5">
        <v>41794</v>
      </c>
      <c r="D22" s="5">
        <v>36886</v>
      </c>
      <c r="E22" s="5">
        <v>58722</v>
      </c>
      <c r="F22" s="5">
        <v>31317</v>
      </c>
      <c r="G22" s="5">
        <v>27405</v>
      </c>
      <c r="H22" s="5">
        <v>19958</v>
      </c>
      <c r="I22" s="5">
        <v>10477</v>
      </c>
      <c r="J22" s="5">
        <v>9481</v>
      </c>
    </row>
    <row r="23" spans="1:10" ht="12">
      <c r="A23" s="27" t="s">
        <v>60</v>
      </c>
      <c r="B23" s="5">
        <v>87578</v>
      </c>
      <c r="C23" s="5">
        <v>45637</v>
      </c>
      <c r="D23" s="5">
        <v>41941</v>
      </c>
      <c r="E23" s="5">
        <v>54705</v>
      </c>
      <c r="F23" s="5">
        <v>28750</v>
      </c>
      <c r="G23" s="5">
        <v>25955</v>
      </c>
      <c r="H23" s="5">
        <v>32873</v>
      </c>
      <c r="I23" s="5">
        <v>16887</v>
      </c>
      <c r="J23" s="5">
        <v>15986</v>
      </c>
    </row>
    <row r="24" spans="1:10" ht="12">
      <c r="A24" s="27" t="s">
        <v>61</v>
      </c>
      <c r="B24" s="5">
        <v>184</v>
      </c>
      <c r="C24" s="5">
        <v>63</v>
      </c>
      <c r="D24" s="5">
        <v>121</v>
      </c>
      <c r="E24" s="5">
        <v>106</v>
      </c>
      <c r="F24" s="5">
        <v>36</v>
      </c>
      <c r="G24" s="5">
        <v>70</v>
      </c>
      <c r="H24" s="5">
        <v>78</v>
      </c>
      <c r="I24" s="5">
        <v>27</v>
      </c>
      <c r="J24" s="5">
        <v>51</v>
      </c>
    </row>
    <row r="25" spans="1:10" ht="12">
      <c r="A25" s="27" t="s">
        <v>62</v>
      </c>
      <c r="B25" s="5">
        <v>7317</v>
      </c>
      <c r="C25" s="5">
        <v>3691</v>
      </c>
      <c r="D25" s="5">
        <v>3626</v>
      </c>
      <c r="E25" s="5">
        <v>6487</v>
      </c>
      <c r="F25" s="5">
        <v>3365</v>
      </c>
      <c r="G25" s="5">
        <v>3122</v>
      </c>
      <c r="H25" s="5">
        <v>830</v>
      </c>
      <c r="I25" s="5">
        <v>326</v>
      </c>
      <c r="J25" s="5">
        <v>504</v>
      </c>
    </row>
    <row r="26" spans="1:10" ht="12">
      <c r="A26" s="27" t="s">
        <v>63</v>
      </c>
      <c r="B26" s="5">
        <v>1861</v>
      </c>
      <c r="C26" s="5">
        <v>798</v>
      </c>
      <c r="D26" s="5">
        <v>1063</v>
      </c>
      <c r="E26" s="5">
        <v>856</v>
      </c>
      <c r="F26" s="5">
        <v>409</v>
      </c>
      <c r="G26" s="5">
        <v>447</v>
      </c>
      <c r="H26" s="5">
        <v>1005</v>
      </c>
      <c r="I26" s="5">
        <v>389</v>
      </c>
      <c r="J26" s="5">
        <v>616</v>
      </c>
    </row>
    <row r="27" spans="1:10" ht="12">
      <c r="A27" s="27" t="s">
        <v>64</v>
      </c>
      <c r="B27" s="5">
        <v>5257</v>
      </c>
      <c r="C27" s="5">
        <v>2306</v>
      </c>
      <c r="D27" s="5">
        <v>2951</v>
      </c>
      <c r="E27" s="5">
        <v>2187</v>
      </c>
      <c r="F27" s="5">
        <v>1073</v>
      </c>
      <c r="G27" s="5">
        <v>1114</v>
      </c>
      <c r="H27" s="5">
        <v>3070</v>
      </c>
      <c r="I27" s="5">
        <v>1233</v>
      </c>
      <c r="J27" s="5">
        <v>1837</v>
      </c>
    </row>
    <row r="28" spans="1:10" ht="12">
      <c r="A28" s="27" t="s">
        <v>65</v>
      </c>
      <c r="B28" s="5">
        <v>659</v>
      </c>
      <c r="C28" s="5">
        <v>260</v>
      </c>
      <c r="D28" s="5">
        <v>399</v>
      </c>
      <c r="E28" s="5">
        <v>173</v>
      </c>
      <c r="F28" s="5">
        <v>73</v>
      </c>
      <c r="G28" s="5">
        <v>100</v>
      </c>
      <c r="H28" s="5">
        <v>486</v>
      </c>
      <c r="I28" s="5">
        <v>187</v>
      </c>
      <c r="J28" s="5">
        <v>299</v>
      </c>
    </row>
    <row r="29" spans="1:10" ht="12">
      <c r="A29" s="27" t="s">
        <v>66</v>
      </c>
      <c r="B29" s="5">
        <v>1291</v>
      </c>
      <c r="C29" s="5">
        <v>522</v>
      </c>
      <c r="D29" s="5">
        <v>769</v>
      </c>
      <c r="E29" s="5">
        <v>615</v>
      </c>
      <c r="F29" s="5">
        <v>251</v>
      </c>
      <c r="G29" s="5">
        <v>364</v>
      </c>
      <c r="H29" s="5">
        <v>676</v>
      </c>
      <c r="I29" s="5">
        <v>271</v>
      </c>
      <c r="J29" s="5">
        <v>405</v>
      </c>
    </row>
    <row r="30" spans="1:10" s="21" customFormat="1" ht="12">
      <c r="A30" s="33" t="s">
        <v>67</v>
      </c>
      <c r="B30" s="19">
        <v>10817</v>
      </c>
      <c r="C30" s="19">
        <v>4572</v>
      </c>
      <c r="D30" s="19">
        <v>6245</v>
      </c>
      <c r="E30" s="19">
        <v>6878</v>
      </c>
      <c r="F30" s="19">
        <v>3068</v>
      </c>
      <c r="G30" s="19">
        <v>3810</v>
      </c>
      <c r="H30" s="19">
        <v>3939</v>
      </c>
      <c r="I30" s="19">
        <v>1504</v>
      </c>
      <c r="J30" s="19">
        <v>2435</v>
      </c>
    </row>
    <row r="31" spans="1:10" s="20" customFormat="1" ht="12">
      <c r="A31" s="33" t="s">
        <v>68</v>
      </c>
      <c r="B31" s="19">
        <v>8778</v>
      </c>
      <c r="C31" s="19">
        <v>4146</v>
      </c>
      <c r="D31" s="19">
        <v>4632</v>
      </c>
      <c r="E31" s="19">
        <v>5573</v>
      </c>
      <c r="F31" s="19">
        <v>2760</v>
      </c>
      <c r="G31" s="19">
        <v>2813</v>
      </c>
      <c r="H31" s="19">
        <v>3205</v>
      </c>
      <c r="I31" s="19">
        <v>1386</v>
      </c>
      <c r="J31" s="19">
        <v>1819</v>
      </c>
    </row>
    <row r="32" spans="1:10" s="20" customFormat="1" ht="12">
      <c r="A32" s="33" t="s">
        <v>69</v>
      </c>
      <c r="B32" s="19">
        <v>210</v>
      </c>
      <c r="C32" s="19">
        <v>115</v>
      </c>
      <c r="D32" s="19">
        <v>95</v>
      </c>
      <c r="E32" s="19">
        <v>115</v>
      </c>
      <c r="F32" s="19">
        <v>62</v>
      </c>
      <c r="G32" s="19">
        <v>53</v>
      </c>
      <c r="H32" s="19">
        <v>95</v>
      </c>
      <c r="I32" s="19">
        <v>53</v>
      </c>
      <c r="J32" s="19">
        <v>42</v>
      </c>
    </row>
    <row r="33" spans="1:10" ht="12">
      <c r="A33" s="27" t="s">
        <v>70</v>
      </c>
      <c r="B33" s="5">
        <v>171</v>
      </c>
      <c r="C33" s="5">
        <v>89</v>
      </c>
      <c r="D33" s="5">
        <v>82</v>
      </c>
      <c r="E33" s="5">
        <v>97</v>
      </c>
      <c r="F33" s="5">
        <v>51</v>
      </c>
      <c r="G33" s="5">
        <v>46</v>
      </c>
      <c r="H33" s="5">
        <v>74</v>
      </c>
      <c r="I33" s="5">
        <v>38</v>
      </c>
      <c r="J33" s="5">
        <v>36</v>
      </c>
    </row>
    <row r="34" spans="1:10" s="8" customFormat="1" ht="12">
      <c r="A34" s="34" t="s">
        <v>71</v>
      </c>
      <c r="B34" s="5">
        <v>39</v>
      </c>
      <c r="C34" s="5">
        <v>26</v>
      </c>
      <c r="D34" s="5">
        <v>13</v>
      </c>
      <c r="E34" s="5">
        <v>18</v>
      </c>
      <c r="F34" s="5">
        <v>11</v>
      </c>
      <c r="G34" s="5">
        <v>7</v>
      </c>
      <c r="H34" s="5">
        <v>21</v>
      </c>
      <c r="I34" s="5">
        <v>15</v>
      </c>
      <c r="J34" s="5">
        <v>6</v>
      </c>
    </row>
    <row r="35" spans="1:25" ht="12">
      <c r="A35" s="28" t="s">
        <v>34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">
      <c r="A36" s="29" t="s">
        <v>35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1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</sheetData>
  <sheetProtection/>
  <mergeCells count="5">
    <mergeCell ref="A1:J1"/>
    <mergeCell ref="A3:A5"/>
    <mergeCell ref="B3:D3"/>
    <mergeCell ref="E3:G3"/>
    <mergeCell ref="H3:J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J1"/>
    </sheetView>
  </sheetViews>
  <sheetFormatPr defaultColWidth="9.33203125" defaultRowHeight="12"/>
  <cols>
    <col min="1" max="1" width="24.66015625" style="0" customWidth="1"/>
    <col min="2" max="10" width="9" style="0" customWidth="1"/>
    <col min="11" max="11" width="6.83203125" style="0" customWidth="1"/>
    <col min="12" max="12" width="5.5" style="0" customWidth="1"/>
  </cols>
  <sheetData>
    <row r="1" spans="1:10" ht="16.5" customHeight="1">
      <c r="A1" s="54" t="s">
        <v>188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8" customFormat="1" ht="13.5" customHeight="1">
      <c r="A2" s="31" t="s">
        <v>363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2" customHeight="1">
      <c r="A3" s="48" t="s">
        <v>41</v>
      </c>
      <c r="B3" s="51" t="s">
        <v>0</v>
      </c>
      <c r="C3" s="52"/>
      <c r="D3" s="53"/>
      <c r="E3" s="51" t="s">
        <v>7</v>
      </c>
      <c r="F3" s="52"/>
      <c r="G3" s="53"/>
      <c r="H3" s="51" t="s">
        <v>8</v>
      </c>
      <c r="I3" s="52"/>
      <c r="J3" s="53"/>
    </row>
    <row r="4" spans="1:10" ht="12" customHeight="1">
      <c r="A4" s="49"/>
      <c r="B4" s="25" t="s">
        <v>1</v>
      </c>
      <c r="C4" s="25" t="s">
        <v>2</v>
      </c>
      <c r="D4" s="25" t="s">
        <v>3</v>
      </c>
      <c r="E4" s="25" t="s">
        <v>1</v>
      </c>
      <c r="F4" s="25" t="s">
        <v>2</v>
      </c>
      <c r="G4" s="25" t="s">
        <v>3</v>
      </c>
      <c r="H4" s="25" t="s">
        <v>1</v>
      </c>
      <c r="I4" s="25" t="s">
        <v>2</v>
      </c>
      <c r="J4" s="25" t="s">
        <v>3</v>
      </c>
    </row>
    <row r="5" spans="1:10" ht="13.5" customHeight="1">
      <c r="A5" s="50"/>
      <c r="B5" s="26" t="s">
        <v>4</v>
      </c>
      <c r="C5" s="26" t="s">
        <v>5</v>
      </c>
      <c r="D5" s="26" t="s">
        <v>6</v>
      </c>
      <c r="E5" s="26" t="s">
        <v>4</v>
      </c>
      <c r="F5" s="26" t="s">
        <v>5</v>
      </c>
      <c r="G5" s="26" t="s">
        <v>6</v>
      </c>
      <c r="H5" s="26" t="s">
        <v>4</v>
      </c>
      <c r="I5" s="26" t="s">
        <v>5</v>
      </c>
      <c r="J5" s="26" t="s">
        <v>6</v>
      </c>
    </row>
    <row r="6" spans="1:10" s="3" customFormat="1" ht="12">
      <c r="A6" s="4" t="s">
        <v>43</v>
      </c>
      <c r="B6" s="2">
        <v>575967</v>
      </c>
      <c r="C6" s="2">
        <v>278683</v>
      </c>
      <c r="D6" s="2">
        <v>297284</v>
      </c>
      <c r="E6" s="2">
        <v>269679</v>
      </c>
      <c r="F6" s="2">
        <v>131538</v>
      </c>
      <c r="G6" s="2">
        <v>138141</v>
      </c>
      <c r="H6" s="2">
        <v>306288</v>
      </c>
      <c r="I6" s="2">
        <v>147145</v>
      </c>
      <c r="J6" s="2">
        <v>159143</v>
      </c>
    </row>
    <row r="7" spans="1:10" s="20" customFormat="1" ht="12">
      <c r="A7" s="33" t="s">
        <v>280</v>
      </c>
      <c r="B7" s="19">
        <v>57302</v>
      </c>
      <c r="C7" s="19">
        <v>26484</v>
      </c>
      <c r="D7" s="19">
        <v>30818</v>
      </c>
      <c r="E7" s="19">
        <v>39182</v>
      </c>
      <c r="F7" s="19">
        <v>18546</v>
      </c>
      <c r="G7" s="19">
        <v>20636</v>
      </c>
      <c r="H7" s="19">
        <v>18120</v>
      </c>
      <c r="I7" s="19">
        <v>7938</v>
      </c>
      <c r="J7" s="19">
        <v>10182</v>
      </c>
    </row>
    <row r="8" spans="1:10" ht="12">
      <c r="A8" s="35" t="s">
        <v>242</v>
      </c>
      <c r="B8" s="19">
        <v>17142</v>
      </c>
      <c r="C8" s="19">
        <v>7284</v>
      </c>
      <c r="D8" s="19">
        <v>9858</v>
      </c>
      <c r="E8" s="19">
        <v>9978</v>
      </c>
      <c r="F8" s="19">
        <v>4358</v>
      </c>
      <c r="G8" s="19">
        <v>5620</v>
      </c>
      <c r="H8" s="19">
        <v>7164</v>
      </c>
      <c r="I8" s="19">
        <v>2926</v>
      </c>
      <c r="J8" s="19">
        <v>4238</v>
      </c>
    </row>
    <row r="9" spans="1:10" ht="12">
      <c r="A9" s="40" t="s">
        <v>342</v>
      </c>
      <c r="B9" s="19">
        <v>77465</v>
      </c>
      <c r="C9" s="19">
        <v>37072</v>
      </c>
      <c r="D9" s="19">
        <v>40393</v>
      </c>
      <c r="E9" s="19">
        <v>42629</v>
      </c>
      <c r="F9" s="19">
        <v>20832</v>
      </c>
      <c r="G9" s="19">
        <v>21797</v>
      </c>
      <c r="H9" s="19">
        <v>34836</v>
      </c>
      <c r="I9" s="19">
        <v>16240</v>
      </c>
      <c r="J9" s="19">
        <v>18596</v>
      </c>
    </row>
    <row r="10" spans="1:10" ht="12">
      <c r="A10" s="40" t="s">
        <v>281</v>
      </c>
      <c r="B10" s="19">
        <v>35723</v>
      </c>
      <c r="C10" s="19">
        <v>16422</v>
      </c>
      <c r="D10" s="19">
        <v>19301</v>
      </c>
      <c r="E10" s="19">
        <v>14433</v>
      </c>
      <c r="F10" s="19">
        <v>6872</v>
      </c>
      <c r="G10" s="19">
        <v>7561</v>
      </c>
      <c r="H10" s="19">
        <v>21290</v>
      </c>
      <c r="I10" s="19">
        <v>9550</v>
      </c>
      <c r="J10" s="19">
        <v>11740</v>
      </c>
    </row>
    <row r="11" spans="1:10" ht="12">
      <c r="A11" s="40" t="s">
        <v>282</v>
      </c>
      <c r="B11" s="19">
        <v>8387</v>
      </c>
      <c r="C11" s="19">
        <v>3524</v>
      </c>
      <c r="D11" s="19">
        <v>4863</v>
      </c>
      <c r="E11" s="19">
        <v>3751</v>
      </c>
      <c r="F11" s="19">
        <v>1580</v>
      </c>
      <c r="G11" s="19">
        <v>2171</v>
      </c>
      <c r="H11" s="19">
        <v>4636</v>
      </c>
      <c r="I11" s="19">
        <v>1944</v>
      </c>
      <c r="J11" s="19">
        <v>2692</v>
      </c>
    </row>
    <row r="12" spans="1:10" ht="12">
      <c r="A12" s="35" t="s">
        <v>243</v>
      </c>
      <c r="B12" s="19">
        <v>35676</v>
      </c>
      <c r="C12" s="19">
        <v>16744</v>
      </c>
      <c r="D12" s="19">
        <v>18932</v>
      </c>
      <c r="E12" s="19">
        <v>13337</v>
      </c>
      <c r="F12" s="19">
        <v>6221</v>
      </c>
      <c r="G12" s="19">
        <v>7116</v>
      </c>
      <c r="H12" s="19">
        <v>22339</v>
      </c>
      <c r="I12" s="19">
        <v>10523</v>
      </c>
      <c r="J12" s="19">
        <v>11816</v>
      </c>
    </row>
    <row r="13" spans="1:10" ht="12">
      <c r="A13" s="35" t="s">
        <v>244</v>
      </c>
      <c r="B13" s="19">
        <v>342878</v>
      </c>
      <c r="C13" s="19">
        <v>170423</v>
      </c>
      <c r="D13" s="19">
        <v>172455</v>
      </c>
      <c r="E13" s="19">
        <v>145584</v>
      </c>
      <c r="F13" s="19">
        <v>72733</v>
      </c>
      <c r="G13" s="19">
        <v>72851</v>
      </c>
      <c r="H13" s="19">
        <v>197294</v>
      </c>
      <c r="I13" s="19">
        <v>97690</v>
      </c>
      <c r="J13" s="19">
        <v>99604</v>
      </c>
    </row>
    <row r="14" spans="1:10" s="20" customFormat="1" ht="12">
      <c r="A14" s="35" t="s">
        <v>245</v>
      </c>
      <c r="B14" s="5">
        <v>17611</v>
      </c>
      <c r="C14" s="5">
        <v>8636</v>
      </c>
      <c r="D14" s="5">
        <v>8975</v>
      </c>
      <c r="E14" s="5">
        <v>2713</v>
      </c>
      <c r="F14" s="5">
        <v>1203</v>
      </c>
      <c r="G14" s="5">
        <v>1510</v>
      </c>
      <c r="H14" s="5">
        <v>14898</v>
      </c>
      <c r="I14" s="5">
        <v>7433</v>
      </c>
      <c r="J14" s="5">
        <v>7465</v>
      </c>
    </row>
    <row r="15" spans="1:10" ht="12">
      <c r="A15" s="35" t="s">
        <v>247</v>
      </c>
      <c r="B15" s="5">
        <v>21941</v>
      </c>
      <c r="C15" s="5">
        <v>10763</v>
      </c>
      <c r="D15" s="5">
        <v>11178</v>
      </c>
      <c r="E15" s="5">
        <v>3068</v>
      </c>
      <c r="F15" s="5">
        <v>1379</v>
      </c>
      <c r="G15" s="5">
        <v>1689</v>
      </c>
      <c r="H15" s="5">
        <v>18873</v>
      </c>
      <c r="I15" s="5">
        <v>9384</v>
      </c>
      <c r="J15" s="5">
        <v>9489</v>
      </c>
    </row>
    <row r="16" spans="1:10" ht="12">
      <c r="A16" s="35" t="s">
        <v>248</v>
      </c>
      <c r="B16" s="5">
        <v>11447</v>
      </c>
      <c r="C16" s="5">
        <v>5543</v>
      </c>
      <c r="D16" s="5">
        <v>5904</v>
      </c>
      <c r="E16" s="5">
        <v>4581</v>
      </c>
      <c r="F16" s="5">
        <v>2261</v>
      </c>
      <c r="G16" s="5">
        <v>2320</v>
      </c>
      <c r="H16" s="5">
        <v>6866</v>
      </c>
      <c r="I16" s="5">
        <v>3282</v>
      </c>
      <c r="J16" s="5">
        <v>3584</v>
      </c>
    </row>
    <row r="17" spans="1:10" ht="12">
      <c r="A17" s="35" t="s">
        <v>249</v>
      </c>
      <c r="B17" s="5">
        <v>6017</v>
      </c>
      <c r="C17" s="5">
        <v>2644</v>
      </c>
      <c r="D17" s="5">
        <v>3373</v>
      </c>
      <c r="E17" s="5">
        <v>2976</v>
      </c>
      <c r="F17" s="5">
        <v>1334</v>
      </c>
      <c r="G17" s="5">
        <v>1642</v>
      </c>
      <c r="H17" s="5">
        <v>3041</v>
      </c>
      <c r="I17" s="5">
        <v>1310</v>
      </c>
      <c r="J17" s="5">
        <v>1731</v>
      </c>
    </row>
    <row r="18" spans="1:10" ht="12">
      <c r="A18" s="35" t="s">
        <v>250</v>
      </c>
      <c r="B18" s="5">
        <v>29374</v>
      </c>
      <c r="C18" s="5">
        <v>14747</v>
      </c>
      <c r="D18" s="5">
        <v>14627</v>
      </c>
      <c r="E18" s="5">
        <v>1732</v>
      </c>
      <c r="F18" s="5">
        <v>750</v>
      </c>
      <c r="G18" s="5">
        <v>982</v>
      </c>
      <c r="H18" s="5">
        <v>27642</v>
      </c>
      <c r="I18" s="5">
        <v>13997</v>
      </c>
      <c r="J18" s="5">
        <v>13645</v>
      </c>
    </row>
    <row r="19" spans="1:10" ht="12">
      <c r="A19" s="35" t="s">
        <v>251</v>
      </c>
      <c r="B19" s="5">
        <v>2625</v>
      </c>
      <c r="C19" s="5">
        <v>1060</v>
      </c>
      <c r="D19" s="5">
        <v>1565</v>
      </c>
      <c r="E19" s="5">
        <v>1325</v>
      </c>
      <c r="F19" s="5">
        <v>533</v>
      </c>
      <c r="G19" s="5">
        <v>792</v>
      </c>
      <c r="H19" s="5">
        <v>1300</v>
      </c>
      <c r="I19" s="5">
        <v>527</v>
      </c>
      <c r="J19" s="5">
        <v>773</v>
      </c>
    </row>
    <row r="20" spans="1:10" ht="12">
      <c r="A20" s="35" t="s">
        <v>252</v>
      </c>
      <c r="B20" s="5">
        <v>5942</v>
      </c>
      <c r="C20" s="5">
        <v>2809</v>
      </c>
      <c r="D20" s="5">
        <v>3133</v>
      </c>
      <c r="E20" s="5">
        <v>881</v>
      </c>
      <c r="F20" s="5">
        <v>356</v>
      </c>
      <c r="G20" s="5">
        <v>525</v>
      </c>
      <c r="H20" s="5">
        <v>5061</v>
      </c>
      <c r="I20" s="5">
        <v>2453</v>
      </c>
      <c r="J20" s="5">
        <v>2608</v>
      </c>
    </row>
    <row r="21" spans="1:10" s="20" customFormat="1" ht="12">
      <c r="A21" s="35" t="s">
        <v>253</v>
      </c>
      <c r="B21" s="5">
        <v>60424</v>
      </c>
      <c r="C21" s="5">
        <v>29834</v>
      </c>
      <c r="D21" s="5">
        <v>30590</v>
      </c>
      <c r="E21" s="5">
        <v>4763</v>
      </c>
      <c r="F21" s="5">
        <v>2230</v>
      </c>
      <c r="G21" s="5">
        <v>2533</v>
      </c>
      <c r="H21" s="5">
        <v>55661</v>
      </c>
      <c r="I21" s="5">
        <v>27604</v>
      </c>
      <c r="J21" s="5">
        <v>28057</v>
      </c>
    </row>
    <row r="22" spans="1:10" ht="12">
      <c r="A22" s="35" t="s">
        <v>254</v>
      </c>
      <c r="B22" s="5">
        <v>78482</v>
      </c>
      <c r="C22" s="5">
        <v>40161</v>
      </c>
      <c r="D22" s="5">
        <v>38321</v>
      </c>
      <c r="E22" s="5">
        <v>55866</v>
      </c>
      <c r="F22" s="5">
        <v>28759</v>
      </c>
      <c r="G22" s="5">
        <v>27107</v>
      </c>
      <c r="H22" s="5">
        <v>22616</v>
      </c>
      <c r="I22" s="5">
        <v>11402</v>
      </c>
      <c r="J22" s="5">
        <v>11214</v>
      </c>
    </row>
    <row r="23" spans="1:10" ht="12">
      <c r="A23" s="35" t="s">
        <v>255</v>
      </c>
      <c r="B23" s="5">
        <v>93403</v>
      </c>
      <c r="C23" s="5">
        <v>47009</v>
      </c>
      <c r="D23" s="5">
        <v>46394</v>
      </c>
      <c r="E23" s="5">
        <v>56861</v>
      </c>
      <c r="F23" s="5">
        <v>28712</v>
      </c>
      <c r="G23" s="5">
        <v>28149</v>
      </c>
      <c r="H23" s="5">
        <v>36542</v>
      </c>
      <c r="I23" s="5">
        <v>18297</v>
      </c>
      <c r="J23" s="5">
        <v>18245</v>
      </c>
    </row>
    <row r="24" spans="1:10" ht="12">
      <c r="A24" s="35" t="s">
        <v>256</v>
      </c>
      <c r="B24" s="5">
        <v>640</v>
      </c>
      <c r="C24" s="5">
        <v>314</v>
      </c>
      <c r="D24" s="5">
        <v>326</v>
      </c>
      <c r="E24" s="5">
        <v>329</v>
      </c>
      <c r="F24" s="5">
        <v>155</v>
      </c>
      <c r="G24" s="5">
        <v>174</v>
      </c>
      <c r="H24" s="5">
        <v>311</v>
      </c>
      <c r="I24" s="5">
        <v>159</v>
      </c>
      <c r="J24" s="5">
        <v>152</v>
      </c>
    </row>
    <row r="25" spans="1:10" ht="12">
      <c r="A25" s="35" t="s">
        <v>257</v>
      </c>
      <c r="B25" s="5">
        <v>9467</v>
      </c>
      <c r="C25" s="5">
        <v>4557</v>
      </c>
      <c r="D25" s="5">
        <v>4910</v>
      </c>
      <c r="E25" s="5">
        <v>7995</v>
      </c>
      <c r="F25" s="5">
        <v>3938</v>
      </c>
      <c r="G25" s="5">
        <v>4057</v>
      </c>
      <c r="H25" s="5">
        <v>1472</v>
      </c>
      <c r="I25" s="5">
        <v>619</v>
      </c>
      <c r="J25" s="5">
        <v>853</v>
      </c>
    </row>
    <row r="26" spans="1:10" ht="12">
      <c r="A26" s="35" t="s">
        <v>258</v>
      </c>
      <c r="B26" s="5">
        <v>4354</v>
      </c>
      <c r="C26" s="5">
        <v>1860</v>
      </c>
      <c r="D26" s="5">
        <v>2494</v>
      </c>
      <c r="E26" s="5">
        <v>2117</v>
      </c>
      <c r="F26" s="5">
        <v>973</v>
      </c>
      <c r="G26" s="5">
        <v>1144</v>
      </c>
      <c r="H26" s="5">
        <v>2237</v>
      </c>
      <c r="I26" s="5">
        <v>887</v>
      </c>
      <c r="J26" s="5">
        <v>1350</v>
      </c>
    </row>
    <row r="27" spans="1:10" ht="12">
      <c r="A27" s="35" t="s">
        <v>259</v>
      </c>
      <c r="B27" s="5">
        <v>1151</v>
      </c>
      <c r="C27" s="5">
        <v>486</v>
      </c>
      <c r="D27" s="5">
        <v>665</v>
      </c>
      <c r="E27" s="5">
        <v>377</v>
      </c>
      <c r="F27" s="5">
        <v>150</v>
      </c>
      <c r="G27" s="5">
        <v>227</v>
      </c>
      <c r="H27" s="5">
        <v>774</v>
      </c>
      <c r="I27" s="5">
        <v>336</v>
      </c>
      <c r="J27" s="5">
        <v>438</v>
      </c>
    </row>
    <row r="28" spans="1:10" ht="12">
      <c r="A28" s="35" t="s">
        <v>260</v>
      </c>
      <c r="B28" s="19">
        <v>1394</v>
      </c>
      <c r="C28" s="19">
        <v>730</v>
      </c>
      <c r="D28" s="19">
        <v>664</v>
      </c>
      <c r="E28" s="19">
        <v>785</v>
      </c>
      <c r="F28" s="19">
        <v>396</v>
      </c>
      <c r="G28" s="19">
        <v>389</v>
      </c>
      <c r="H28" s="19">
        <v>609</v>
      </c>
      <c r="I28" s="19">
        <v>334</v>
      </c>
      <c r="J28" s="19">
        <v>275</v>
      </c>
    </row>
    <row r="29" spans="1:10" s="21" customFormat="1" ht="12">
      <c r="A29" s="33" t="s">
        <v>261</v>
      </c>
      <c r="B29" s="5">
        <v>1162</v>
      </c>
      <c r="C29" s="5">
        <v>589</v>
      </c>
      <c r="D29" s="5">
        <v>573</v>
      </c>
      <c r="E29" s="5">
        <v>656</v>
      </c>
      <c r="F29" s="5">
        <v>321</v>
      </c>
      <c r="G29" s="5">
        <v>335</v>
      </c>
      <c r="H29" s="5">
        <v>506</v>
      </c>
      <c r="I29" s="5">
        <v>268</v>
      </c>
      <c r="J29" s="5">
        <v>238</v>
      </c>
    </row>
    <row r="30" spans="1:10" s="20" customFormat="1" ht="12">
      <c r="A30" s="33" t="s">
        <v>262</v>
      </c>
      <c r="B30" s="5">
        <v>232</v>
      </c>
      <c r="C30" s="5">
        <v>141</v>
      </c>
      <c r="D30" s="5">
        <v>91</v>
      </c>
      <c r="E30" s="5">
        <v>129</v>
      </c>
      <c r="F30" s="5">
        <v>75</v>
      </c>
      <c r="G30" s="5">
        <v>54</v>
      </c>
      <c r="H30" s="5">
        <v>103</v>
      </c>
      <c r="I30" s="5">
        <v>66</v>
      </c>
      <c r="J30" s="5">
        <v>37</v>
      </c>
    </row>
    <row r="31" spans="1:12" ht="12.75" customHeight="1">
      <c r="A31" s="28" t="s">
        <v>97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2">
      <c r="A32" s="37" t="s">
        <v>35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2" hidden="1">
      <c r="A34" s="39" t="s">
        <v>231</v>
      </c>
      <c r="B34" s="10">
        <f aca="true" t="shared" si="0" ref="B34:J34">B6-SUM(B7:B13,B28)</f>
        <v>0</v>
      </c>
      <c r="C34" s="10">
        <f t="shared" si="0"/>
        <v>0</v>
      </c>
      <c r="D34" s="10">
        <f t="shared" si="0"/>
        <v>0</v>
      </c>
      <c r="E34" s="10">
        <f t="shared" si="0"/>
        <v>0</v>
      </c>
      <c r="F34" s="10">
        <f t="shared" si="0"/>
        <v>0</v>
      </c>
      <c r="G34" s="10">
        <f t="shared" si="0"/>
        <v>0</v>
      </c>
      <c r="H34" s="10">
        <f t="shared" si="0"/>
        <v>0</v>
      </c>
      <c r="I34" s="10">
        <f t="shared" si="0"/>
        <v>0</v>
      </c>
      <c r="J34" s="10">
        <f t="shared" si="0"/>
        <v>0</v>
      </c>
      <c r="K34" s="10"/>
      <c r="L34" s="10"/>
    </row>
    <row r="35" spans="1:12" ht="12" hidden="1">
      <c r="A35" s="39" t="s">
        <v>232</v>
      </c>
      <c r="B35" s="10">
        <f aca="true" t="shared" si="1" ref="B35:J35">B13-SUM(B14:B27)</f>
        <v>0</v>
      </c>
      <c r="C35" s="10">
        <f t="shared" si="1"/>
        <v>0</v>
      </c>
      <c r="D35" s="10">
        <f t="shared" si="1"/>
        <v>0</v>
      </c>
      <c r="E35" s="10">
        <f t="shared" si="1"/>
        <v>0</v>
      </c>
      <c r="F35" s="10">
        <f t="shared" si="1"/>
        <v>0</v>
      </c>
      <c r="G35" s="10">
        <f t="shared" si="1"/>
        <v>0</v>
      </c>
      <c r="H35" s="10">
        <f t="shared" si="1"/>
        <v>0</v>
      </c>
      <c r="I35" s="10">
        <f t="shared" si="1"/>
        <v>0</v>
      </c>
      <c r="J35" s="10">
        <f t="shared" si="1"/>
        <v>0</v>
      </c>
      <c r="K35" s="10"/>
      <c r="L35" s="10"/>
    </row>
    <row r="36" spans="1:12" ht="12" hidden="1">
      <c r="A36" s="39" t="s">
        <v>233</v>
      </c>
      <c r="B36" s="10">
        <f aca="true" t="shared" si="2" ref="B36:J36">B28-SUM(B29:B30)</f>
        <v>0</v>
      </c>
      <c r="C36" s="10">
        <f t="shared" si="2"/>
        <v>0</v>
      </c>
      <c r="D36" s="10">
        <f t="shared" si="2"/>
        <v>0</v>
      </c>
      <c r="E36" s="10">
        <f t="shared" si="2"/>
        <v>0</v>
      </c>
      <c r="F36" s="10">
        <f t="shared" si="2"/>
        <v>0</v>
      </c>
      <c r="G36" s="10">
        <f t="shared" si="2"/>
        <v>0</v>
      </c>
      <c r="H36" s="10">
        <f t="shared" si="2"/>
        <v>0</v>
      </c>
      <c r="I36" s="10">
        <f t="shared" si="2"/>
        <v>0</v>
      </c>
      <c r="J36" s="10">
        <f t="shared" si="2"/>
        <v>0</v>
      </c>
      <c r="K36" s="10"/>
      <c r="L36" s="10"/>
    </row>
    <row r="37" spans="1:12" ht="12" hidden="1">
      <c r="A37" s="39" t="s">
        <v>234</v>
      </c>
      <c r="B37" s="10">
        <f>B6-monthly!B261</f>
        <v>4540</v>
      </c>
      <c r="C37" s="10">
        <f>C6-monthly!C261</f>
        <v>1944</v>
      </c>
      <c r="D37" s="10">
        <f>D6-monthly!D261</f>
        <v>2596</v>
      </c>
      <c r="E37" s="10">
        <f>E6-monthly!E261</f>
        <v>1958</v>
      </c>
      <c r="F37" s="10">
        <f>F6-monthly!F261</f>
        <v>765</v>
      </c>
      <c r="G37" s="10">
        <f>G6-monthly!G261</f>
        <v>1193</v>
      </c>
      <c r="H37" s="10">
        <f>H6-monthly!H261</f>
        <v>2582</v>
      </c>
      <c r="I37" s="10">
        <f>I6-monthly!I261</f>
        <v>1179</v>
      </c>
      <c r="J37" s="10">
        <f>J6-monthly!J261</f>
        <v>1403</v>
      </c>
      <c r="K37" s="10"/>
      <c r="L37" s="10"/>
    </row>
    <row r="38" spans="1:12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2:10" ht="12">
      <c r="B40" s="10"/>
      <c r="C40" s="10"/>
      <c r="D40" s="10"/>
      <c r="E40" s="10"/>
      <c r="F40" s="10"/>
      <c r="G40" s="10"/>
      <c r="H40" s="10"/>
      <c r="I40" s="10"/>
      <c r="J40" s="10"/>
    </row>
    <row r="41" spans="2:10" ht="12">
      <c r="B41" s="10"/>
      <c r="C41" s="10"/>
      <c r="D41" s="10"/>
      <c r="E41" s="10"/>
      <c r="F41" s="10"/>
      <c r="G41" s="10"/>
      <c r="H41" s="10"/>
      <c r="I41" s="10"/>
      <c r="J41" s="10"/>
    </row>
  </sheetData>
  <sheetProtection/>
  <mergeCells count="5">
    <mergeCell ref="A1:J1"/>
    <mergeCell ref="A3:A5"/>
    <mergeCell ref="B3:D3"/>
    <mergeCell ref="E3:G3"/>
    <mergeCell ref="H3:J3"/>
  </mergeCells>
  <conditionalFormatting sqref="B34:J37">
    <cfRule type="cellIs" priority="1" dxfId="13" operator="not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44"/>
  <sheetViews>
    <sheetView zoomScalePageLayoutView="0" workbookViewId="0" topLeftCell="A1">
      <selection activeCell="A1" sqref="A1:J1"/>
    </sheetView>
  </sheetViews>
  <sheetFormatPr defaultColWidth="9.33203125" defaultRowHeight="12"/>
  <cols>
    <col min="1" max="1" width="25" style="0" customWidth="1"/>
    <col min="2" max="10" width="9" style="0" customWidth="1"/>
  </cols>
  <sheetData>
    <row r="1" spans="1:10" ht="16.5" customHeight="1">
      <c r="A1" s="54" t="s">
        <v>188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3.5" customHeight="1">
      <c r="A2" s="32" t="s">
        <v>37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2" customHeight="1">
      <c r="A3" s="48" t="s">
        <v>41</v>
      </c>
      <c r="B3" s="51" t="s">
        <v>0</v>
      </c>
      <c r="C3" s="52"/>
      <c r="D3" s="53"/>
      <c r="E3" s="51" t="s">
        <v>7</v>
      </c>
      <c r="F3" s="52"/>
      <c r="G3" s="53"/>
      <c r="H3" s="51" t="s">
        <v>8</v>
      </c>
      <c r="I3" s="52"/>
      <c r="J3" s="53"/>
    </row>
    <row r="4" spans="1:10" ht="12" customHeight="1">
      <c r="A4" s="49"/>
      <c r="B4" s="25" t="s">
        <v>1</v>
      </c>
      <c r="C4" s="25" t="s">
        <v>2</v>
      </c>
      <c r="D4" s="25" t="s">
        <v>3</v>
      </c>
      <c r="E4" s="25" t="s">
        <v>1</v>
      </c>
      <c r="F4" s="25" t="s">
        <v>2</v>
      </c>
      <c r="G4" s="25" t="s">
        <v>3</v>
      </c>
      <c r="H4" s="25" t="s">
        <v>1</v>
      </c>
      <c r="I4" s="25" t="s">
        <v>2</v>
      </c>
      <c r="J4" s="25" t="s">
        <v>3</v>
      </c>
    </row>
    <row r="5" spans="1:10" ht="13.5" customHeight="1">
      <c r="A5" s="50"/>
      <c r="B5" s="26" t="s">
        <v>4</v>
      </c>
      <c r="C5" s="26" t="s">
        <v>5</v>
      </c>
      <c r="D5" s="26" t="s">
        <v>6</v>
      </c>
      <c r="E5" s="26" t="s">
        <v>4</v>
      </c>
      <c r="F5" s="26" t="s">
        <v>5</v>
      </c>
      <c r="G5" s="26" t="s">
        <v>6</v>
      </c>
      <c r="H5" s="26" t="s">
        <v>4</v>
      </c>
      <c r="I5" s="26" t="s">
        <v>5</v>
      </c>
      <c r="J5" s="26" t="s">
        <v>6</v>
      </c>
    </row>
    <row r="6" spans="1:10" s="3" customFormat="1" ht="12">
      <c r="A6" s="4" t="s">
        <v>43</v>
      </c>
      <c r="B6" s="2">
        <v>433689</v>
      </c>
      <c r="C6" s="2">
        <v>220121</v>
      </c>
      <c r="D6" s="2">
        <v>213568</v>
      </c>
      <c r="E6" s="2">
        <v>203197</v>
      </c>
      <c r="F6" s="2">
        <v>104768</v>
      </c>
      <c r="G6" s="2">
        <v>98429</v>
      </c>
      <c r="H6" s="2">
        <v>230492</v>
      </c>
      <c r="I6" s="2">
        <v>115353</v>
      </c>
      <c r="J6" s="2">
        <v>115139</v>
      </c>
    </row>
    <row r="7" spans="1:10" s="15" customFormat="1" ht="12">
      <c r="A7" s="33" t="s">
        <v>44</v>
      </c>
      <c r="B7" s="14">
        <v>433524</v>
      </c>
      <c r="C7" s="14">
        <v>220037</v>
      </c>
      <c r="D7" s="14">
        <v>213487</v>
      </c>
      <c r="E7" s="14">
        <v>203111</v>
      </c>
      <c r="F7" s="14">
        <v>104725</v>
      </c>
      <c r="G7" s="14">
        <v>98386</v>
      </c>
      <c r="H7" s="14">
        <v>230413</v>
      </c>
      <c r="I7" s="14">
        <v>115312</v>
      </c>
      <c r="J7" s="14">
        <v>115101</v>
      </c>
    </row>
    <row r="8" spans="1:10" s="15" customFormat="1" ht="12">
      <c r="A8" s="33" t="s">
        <v>45</v>
      </c>
      <c r="B8" s="14">
        <v>414878</v>
      </c>
      <c r="C8" s="14">
        <v>211690</v>
      </c>
      <c r="D8" s="14">
        <v>203188</v>
      </c>
      <c r="E8" s="14">
        <v>191173</v>
      </c>
      <c r="F8" s="14">
        <v>99104</v>
      </c>
      <c r="G8" s="14">
        <v>92069</v>
      </c>
      <c r="H8" s="14">
        <v>223705</v>
      </c>
      <c r="I8" s="14">
        <v>112586</v>
      </c>
      <c r="J8" s="14">
        <v>111119</v>
      </c>
    </row>
    <row r="9" spans="1:10" ht="12">
      <c r="A9" s="27" t="s">
        <v>46</v>
      </c>
      <c r="B9" s="5">
        <v>34406</v>
      </c>
      <c r="C9" s="5">
        <v>16568</v>
      </c>
      <c r="D9" s="5">
        <v>17838</v>
      </c>
      <c r="E9" s="5">
        <v>24924</v>
      </c>
      <c r="F9" s="5">
        <v>12398</v>
      </c>
      <c r="G9" s="5">
        <v>12526</v>
      </c>
      <c r="H9" s="5">
        <v>9482</v>
      </c>
      <c r="I9" s="5">
        <v>4170</v>
      </c>
      <c r="J9" s="5">
        <v>5312</v>
      </c>
    </row>
    <row r="10" spans="1:10" ht="12">
      <c r="A10" s="27" t="s">
        <v>47</v>
      </c>
      <c r="B10" s="5">
        <v>13093</v>
      </c>
      <c r="C10" s="5">
        <v>6709</v>
      </c>
      <c r="D10" s="5">
        <v>6384</v>
      </c>
      <c r="E10" s="5">
        <v>1310</v>
      </c>
      <c r="F10" s="5">
        <v>632</v>
      </c>
      <c r="G10" s="5">
        <v>678</v>
      </c>
      <c r="H10" s="5">
        <v>11783</v>
      </c>
      <c r="I10" s="5">
        <v>6077</v>
      </c>
      <c r="J10" s="5">
        <v>5706</v>
      </c>
    </row>
    <row r="11" spans="1:10" ht="12">
      <c r="A11" s="27" t="s">
        <v>48</v>
      </c>
      <c r="B11" s="5">
        <v>41171</v>
      </c>
      <c r="C11" s="5">
        <v>20349</v>
      </c>
      <c r="D11" s="5">
        <v>20822</v>
      </c>
      <c r="E11" s="5">
        <v>21894</v>
      </c>
      <c r="F11" s="5">
        <v>11112</v>
      </c>
      <c r="G11" s="5">
        <v>10782</v>
      </c>
      <c r="H11" s="5">
        <v>19277</v>
      </c>
      <c r="I11" s="5">
        <v>9237</v>
      </c>
      <c r="J11" s="5">
        <v>10040</v>
      </c>
    </row>
    <row r="12" spans="1:10" ht="12">
      <c r="A12" s="27" t="s">
        <v>49</v>
      </c>
      <c r="B12" s="5">
        <v>16711</v>
      </c>
      <c r="C12" s="5">
        <v>8748</v>
      </c>
      <c r="D12" s="5">
        <v>7963</v>
      </c>
      <c r="E12" s="5">
        <v>1394</v>
      </c>
      <c r="F12" s="5">
        <v>646</v>
      </c>
      <c r="G12" s="5">
        <v>748</v>
      </c>
      <c r="H12" s="5">
        <v>15317</v>
      </c>
      <c r="I12" s="5">
        <v>8102</v>
      </c>
      <c r="J12" s="5">
        <v>7215</v>
      </c>
    </row>
    <row r="13" spans="1:10" ht="12">
      <c r="A13" s="27" t="s">
        <v>50</v>
      </c>
      <c r="B13" s="5">
        <v>8847</v>
      </c>
      <c r="C13" s="5">
        <v>4571</v>
      </c>
      <c r="D13" s="5">
        <v>4276</v>
      </c>
      <c r="E13" s="5">
        <v>3568</v>
      </c>
      <c r="F13" s="5">
        <v>1876</v>
      </c>
      <c r="G13" s="5">
        <v>1692</v>
      </c>
      <c r="H13" s="5">
        <v>5279</v>
      </c>
      <c r="I13" s="5">
        <v>2695</v>
      </c>
      <c r="J13" s="5">
        <v>2584</v>
      </c>
    </row>
    <row r="14" spans="1:10" s="15" customFormat="1" ht="12">
      <c r="A14" s="27" t="s">
        <v>51</v>
      </c>
      <c r="B14" s="5">
        <v>14939</v>
      </c>
      <c r="C14" s="5">
        <v>7179</v>
      </c>
      <c r="D14" s="5">
        <v>7760</v>
      </c>
      <c r="E14" s="5">
        <v>5607</v>
      </c>
      <c r="F14" s="5">
        <v>2823</v>
      </c>
      <c r="G14" s="5">
        <v>2784</v>
      </c>
      <c r="H14" s="5">
        <v>9332</v>
      </c>
      <c r="I14" s="5">
        <v>4356</v>
      </c>
      <c r="J14" s="5">
        <v>4976</v>
      </c>
    </row>
    <row r="15" spans="1:10" ht="12">
      <c r="A15" s="27" t="s">
        <v>52</v>
      </c>
      <c r="B15" s="5">
        <v>3246</v>
      </c>
      <c r="C15" s="5">
        <v>1444</v>
      </c>
      <c r="D15" s="5">
        <v>1802</v>
      </c>
      <c r="E15" s="5">
        <v>1700</v>
      </c>
      <c r="F15" s="5">
        <v>795</v>
      </c>
      <c r="G15" s="5">
        <v>905</v>
      </c>
      <c r="H15" s="5">
        <v>1546</v>
      </c>
      <c r="I15" s="5">
        <v>649</v>
      </c>
      <c r="J15" s="5">
        <v>897</v>
      </c>
    </row>
    <row r="16" spans="1:10" ht="12">
      <c r="A16" s="27" t="s">
        <v>53</v>
      </c>
      <c r="B16" s="5">
        <v>26022</v>
      </c>
      <c r="C16" s="5">
        <v>13422</v>
      </c>
      <c r="D16" s="5">
        <v>12600</v>
      </c>
      <c r="E16" s="5">
        <v>953</v>
      </c>
      <c r="F16" s="5">
        <v>427</v>
      </c>
      <c r="G16" s="5">
        <v>526</v>
      </c>
      <c r="H16" s="5">
        <v>25069</v>
      </c>
      <c r="I16" s="5">
        <v>12995</v>
      </c>
      <c r="J16" s="5">
        <v>12074</v>
      </c>
    </row>
    <row r="17" spans="1:10" ht="12">
      <c r="A17" s="27" t="s">
        <v>54</v>
      </c>
      <c r="B17" s="5">
        <v>1013</v>
      </c>
      <c r="C17" s="5">
        <v>370</v>
      </c>
      <c r="D17" s="5">
        <v>643</v>
      </c>
      <c r="E17" s="5">
        <v>516</v>
      </c>
      <c r="F17" s="5">
        <v>201</v>
      </c>
      <c r="G17" s="5">
        <v>315</v>
      </c>
      <c r="H17" s="5">
        <v>497</v>
      </c>
      <c r="I17" s="5">
        <v>169</v>
      </c>
      <c r="J17" s="5">
        <v>328</v>
      </c>
    </row>
    <row r="18" spans="1:10" ht="12">
      <c r="A18" s="27" t="s">
        <v>55</v>
      </c>
      <c r="B18" s="5">
        <v>4778</v>
      </c>
      <c r="C18" s="5">
        <v>2404</v>
      </c>
      <c r="D18" s="5">
        <v>2374</v>
      </c>
      <c r="E18" s="5">
        <v>459</v>
      </c>
      <c r="F18" s="5">
        <v>185</v>
      </c>
      <c r="G18" s="5">
        <v>274</v>
      </c>
      <c r="H18" s="5">
        <v>4319</v>
      </c>
      <c r="I18" s="5">
        <v>2219</v>
      </c>
      <c r="J18" s="5">
        <v>2100</v>
      </c>
    </row>
    <row r="19" spans="1:10" ht="12">
      <c r="A19" s="27" t="s">
        <v>56</v>
      </c>
      <c r="B19" s="5">
        <v>2344</v>
      </c>
      <c r="C19" s="5">
        <v>993</v>
      </c>
      <c r="D19" s="5">
        <v>1351</v>
      </c>
      <c r="E19" s="5">
        <v>1032</v>
      </c>
      <c r="F19" s="5">
        <v>470</v>
      </c>
      <c r="G19" s="5">
        <v>562</v>
      </c>
      <c r="H19" s="5">
        <v>1312</v>
      </c>
      <c r="I19" s="5">
        <v>523</v>
      </c>
      <c r="J19" s="5">
        <v>789</v>
      </c>
    </row>
    <row r="20" spans="1:10" ht="12">
      <c r="A20" s="27" t="s">
        <v>57</v>
      </c>
      <c r="B20" s="5">
        <v>14468</v>
      </c>
      <c r="C20" s="5">
        <v>7177</v>
      </c>
      <c r="D20" s="5">
        <v>7291</v>
      </c>
      <c r="E20" s="5">
        <v>2254</v>
      </c>
      <c r="F20" s="5">
        <v>1051</v>
      </c>
      <c r="G20" s="5">
        <v>1203</v>
      </c>
      <c r="H20" s="5">
        <v>12214</v>
      </c>
      <c r="I20" s="5">
        <v>6126</v>
      </c>
      <c r="J20" s="5">
        <v>6088</v>
      </c>
    </row>
    <row r="21" spans="1:10" ht="12">
      <c r="A21" s="27" t="s">
        <v>58</v>
      </c>
      <c r="B21" s="5">
        <v>53245</v>
      </c>
      <c r="C21" s="5">
        <v>27320</v>
      </c>
      <c r="D21" s="5">
        <v>25925</v>
      </c>
      <c r="E21" s="5">
        <v>2883</v>
      </c>
      <c r="F21" s="5">
        <v>1425</v>
      </c>
      <c r="G21" s="5">
        <v>1458</v>
      </c>
      <c r="H21" s="5">
        <v>50362</v>
      </c>
      <c r="I21" s="5">
        <v>25895</v>
      </c>
      <c r="J21" s="5">
        <v>24467</v>
      </c>
    </row>
    <row r="22" spans="1:10" s="15" customFormat="1" ht="12">
      <c r="A22" s="27" t="s">
        <v>59</v>
      </c>
      <c r="B22" s="5">
        <v>78263</v>
      </c>
      <c r="C22" s="5">
        <v>41812</v>
      </c>
      <c r="D22" s="5">
        <v>36451</v>
      </c>
      <c r="E22" s="5">
        <v>58539</v>
      </c>
      <c r="F22" s="5">
        <v>31401</v>
      </c>
      <c r="G22" s="5">
        <v>27138</v>
      </c>
      <c r="H22" s="5">
        <v>19724</v>
      </c>
      <c r="I22" s="5">
        <v>10411</v>
      </c>
      <c r="J22" s="5">
        <v>9313</v>
      </c>
    </row>
    <row r="23" spans="1:10" ht="12">
      <c r="A23" s="27" t="s">
        <v>60</v>
      </c>
      <c r="B23" s="5">
        <v>86759</v>
      </c>
      <c r="C23" s="5">
        <v>45412</v>
      </c>
      <c r="D23" s="5">
        <v>41347</v>
      </c>
      <c r="E23" s="5">
        <v>54236</v>
      </c>
      <c r="F23" s="5">
        <v>28673</v>
      </c>
      <c r="G23" s="5">
        <v>25563</v>
      </c>
      <c r="H23" s="5">
        <v>32523</v>
      </c>
      <c r="I23" s="5">
        <v>16739</v>
      </c>
      <c r="J23" s="5">
        <v>15784</v>
      </c>
    </row>
    <row r="24" spans="1:10" ht="12">
      <c r="A24" s="27" t="s">
        <v>61</v>
      </c>
      <c r="B24" s="5">
        <v>158</v>
      </c>
      <c r="C24" s="5">
        <v>58</v>
      </c>
      <c r="D24" s="5">
        <v>100</v>
      </c>
      <c r="E24" s="5">
        <v>94</v>
      </c>
      <c r="F24" s="5">
        <v>36</v>
      </c>
      <c r="G24" s="5">
        <v>58</v>
      </c>
      <c r="H24" s="5">
        <v>64</v>
      </c>
      <c r="I24" s="5">
        <v>22</v>
      </c>
      <c r="J24" s="5">
        <v>42</v>
      </c>
    </row>
    <row r="25" spans="1:10" ht="12">
      <c r="A25" s="27" t="s">
        <v>62</v>
      </c>
      <c r="B25" s="5">
        <v>7064</v>
      </c>
      <c r="C25" s="5">
        <v>3567</v>
      </c>
      <c r="D25" s="5">
        <v>3497</v>
      </c>
      <c r="E25" s="5">
        <v>6304</v>
      </c>
      <c r="F25" s="5">
        <v>3278</v>
      </c>
      <c r="G25" s="5">
        <v>3026</v>
      </c>
      <c r="H25" s="5">
        <v>760</v>
      </c>
      <c r="I25" s="5">
        <v>289</v>
      </c>
      <c r="J25" s="5">
        <v>471</v>
      </c>
    </row>
    <row r="26" spans="1:10" ht="12">
      <c r="A26" s="27" t="s">
        <v>63</v>
      </c>
      <c r="B26" s="5">
        <v>1701</v>
      </c>
      <c r="C26" s="5">
        <v>740</v>
      </c>
      <c r="D26" s="5">
        <v>961</v>
      </c>
      <c r="E26" s="5">
        <v>782</v>
      </c>
      <c r="F26" s="5">
        <v>380</v>
      </c>
      <c r="G26" s="5">
        <v>402</v>
      </c>
      <c r="H26" s="5">
        <v>919</v>
      </c>
      <c r="I26" s="5">
        <v>360</v>
      </c>
      <c r="J26" s="5">
        <v>559</v>
      </c>
    </row>
    <row r="27" spans="1:10" ht="12">
      <c r="A27" s="27" t="s">
        <v>64</v>
      </c>
      <c r="B27" s="5">
        <v>4814</v>
      </c>
      <c r="C27" s="5">
        <v>2108</v>
      </c>
      <c r="D27" s="5">
        <v>2706</v>
      </c>
      <c r="E27" s="5">
        <v>1994</v>
      </c>
      <c r="F27" s="5">
        <v>987</v>
      </c>
      <c r="G27" s="5">
        <v>1007</v>
      </c>
      <c r="H27" s="5">
        <v>2820</v>
      </c>
      <c r="I27" s="5">
        <v>1121</v>
      </c>
      <c r="J27" s="5">
        <v>1699</v>
      </c>
    </row>
    <row r="28" spans="1:10" ht="12">
      <c r="A28" s="27" t="s">
        <v>65</v>
      </c>
      <c r="B28" s="5">
        <v>632</v>
      </c>
      <c r="C28" s="5">
        <v>253</v>
      </c>
      <c r="D28" s="5">
        <v>379</v>
      </c>
      <c r="E28" s="5">
        <v>157</v>
      </c>
      <c r="F28" s="5">
        <v>68</v>
      </c>
      <c r="G28" s="5">
        <v>89</v>
      </c>
      <c r="H28" s="5">
        <v>475</v>
      </c>
      <c r="I28" s="5">
        <v>185</v>
      </c>
      <c r="J28" s="5">
        <v>290</v>
      </c>
    </row>
    <row r="29" spans="1:10" ht="12">
      <c r="A29" s="27" t="s">
        <v>66</v>
      </c>
      <c r="B29" s="5">
        <v>1204</v>
      </c>
      <c r="C29" s="5">
        <v>486</v>
      </c>
      <c r="D29" s="5">
        <v>718</v>
      </c>
      <c r="E29" s="5">
        <v>573</v>
      </c>
      <c r="F29" s="5">
        <v>240</v>
      </c>
      <c r="G29" s="5">
        <v>333</v>
      </c>
      <c r="H29" s="5">
        <v>631</v>
      </c>
      <c r="I29" s="5">
        <v>246</v>
      </c>
      <c r="J29" s="5">
        <v>385</v>
      </c>
    </row>
    <row r="30" spans="1:10" s="18" customFormat="1" ht="12">
      <c r="A30" s="33" t="s">
        <v>67</v>
      </c>
      <c r="B30" s="14">
        <v>10263</v>
      </c>
      <c r="C30" s="14">
        <v>4348</v>
      </c>
      <c r="D30" s="14">
        <v>5915</v>
      </c>
      <c r="E30" s="14">
        <v>6540</v>
      </c>
      <c r="F30" s="14">
        <v>2920</v>
      </c>
      <c r="G30" s="14">
        <v>3620</v>
      </c>
      <c r="H30" s="14">
        <v>3723</v>
      </c>
      <c r="I30" s="14">
        <v>1428</v>
      </c>
      <c r="J30" s="14">
        <v>2295</v>
      </c>
    </row>
    <row r="31" spans="1:10" s="15" customFormat="1" ht="12">
      <c r="A31" s="33" t="s">
        <v>68</v>
      </c>
      <c r="B31" s="14">
        <v>8383</v>
      </c>
      <c r="C31" s="14">
        <v>3999</v>
      </c>
      <c r="D31" s="14">
        <v>4384</v>
      </c>
      <c r="E31" s="14">
        <v>5398</v>
      </c>
      <c r="F31" s="14">
        <v>2701</v>
      </c>
      <c r="G31" s="14">
        <v>2697</v>
      </c>
      <c r="H31" s="14">
        <v>2985</v>
      </c>
      <c r="I31" s="14">
        <v>1298</v>
      </c>
      <c r="J31" s="14">
        <v>1687</v>
      </c>
    </row>
    <row r="32" spans="1:10" s="15" customFormat="1" ht="12">
      <c r="A32" s="33" t="s">
        <v>69</v>
      </c>
      <c r="B32" s="14">
        <v>165</v>
      </c>
      <c r="C32" s="14">
        <v>84</v>
      </c>
      <c r="D32" s="14">
        <v>81</v>
      </c>
      <c r="E32" s="14">
        <v>86</v>
      </c>
      <c r="F32" s="14">
        <v>43</v>
      </c>
      <c r="G32" s="14">
        <v>43</v>
      </c>
      <c r="H32" s="14">
        <v>79</v>
      </c>
      <c r="I32" s="14">
        <v>41</v>
      </c>
      <c r="J32" s="14">
        <v>38</v>
      </c>
    </row>
    <row r="33" spans="1:10" ht="12">
      <c r="A33" s="27" t="s">
        <v>70</v>
      </c>
      <c r="B33" s="5">
        <v>134</v>
      </c>
      <c r="C33" s="5">
        <v>69</v>
      </c>
      <c r="D33" s="5">
        <v>65</v>
      </c>
      <c r="E33" s="5">
        <v>76</v>
      </c>
      <c r="F33" s="5">
        <v>36</v>
      </c>
      <c r="G33" s="5">
        <v>40</v>
      </c>
      <c r="H33" s="5">
        <v>58</v>
      </c>
      <c r="I33" s="5">
        <v>33</v>
      </c>
      <c r="J33" s="5">
        <v>25</v>
      </c>
    </row>
    <row r="34" spans="1:10" s="8" customFormat="1" ht="12">
      <c r="A34" s="34" t="s">
        <v>71</v>
      </c>
      <c r="B34" s="5">
        <v>31</v>
      </c>
      <c r="C34" s="5">
        <v>15</v>
      </c>
      <c r="D34" s="5">
        <v>16</v>
      </c>
      <c r="E34" s="5">
        <v>10</v>
      </c>
      <c r="F34" s="5">
        <v>7</v>
      </c>
      <c r="G34" s="5">
        <v>3</v>
      </c>
      <c r="H34" s="5">
        <v>21</v>
      </c>
      <c r="I34" s="5">
        <v>8</v>
      </c>
      <c r="J34" s="5">
        <v>13</v>
      </c>
    </row>
    <row r="35" spans="1:25" ht="12">
      <c r="A35" s="28" t="s">
        <v>34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">
      <c r="A36" s="29" t="s">
        <v>35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10" ht="12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2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2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2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ht="12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1:10" ht="12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ht="12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spans="1:10" ht="12">
      <c r="A44" s="10"/>
      <c r="B44" s="10"/>
      <c r="C44" s="10"/>
      <c r="D44" s="10"/>
      <c r="E44" s="10"/>
      <c r="F44" s="10"/>
      <c r="G44" s="10"/>
      <c r="H44" s="10"/>
      <c r="I44" s="10"/>
      <c r="J44" s="10"/>
    </row>
  </sheetData>
  <sheetProtection/>
  <mergeCells count="5">
    <mergeCell ref="A1:J1"/>
    <mergeCell ref="A3:A5"/>
    <mergeCell ref="B3:D3"/>
    <mergeCell ref="E3:G3"/>
    <mergeCell ref="H3:J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44"/>
  <sheetViews>
    <sheetView zoomScalePageLayoutView="0" workbookViewId="0" topLeftCell="A1">
      <selection activeCell="A1" sqref="A1:J1"/>
    </sheetView>
  </sheetViews>
  <sheetFormatPr defaultColWidth="9.33203125" defaultRowHeight="12"/>
  <cols>
    <col min="1" max="1" width="25.16015625" style="0" customWidth="1"/>
    <col min="2" max="10" width="9" style="0" customWidth="1"/>
  </cols>
  <sheetData>
    <row r="1" spans="1:10" ht="16.5" customHeight="1">
      <c r="A1" s="54" t="s">
        <v>188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3.5" customHeight="1">
      <c r="A2" s="32" t="s">
        <v>38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2" customHeight="1">
      <c r="A3" s="48" t="s">
        <v>41</v>
      </c>
      <c r="B3" s="51" t="s">
        <v>0</v>
      </c>
      <c r="C3" s="52"/>
      <c r="D3" s="53"/>
      <c r="E3" s="51" t="s">
        <v>7</v>
      </c>
      <c r="F3" s="52"/>
      <c r="G3" s="53"/>
      <c r="H3" s="51" t="s">
        <v>8</v>
      </c>
      <c r="I3" s="52"/>
      <c r="J3" s="53"/>
    </row>
    <row r="4" spans="1:10" ht="12" customHeight="1">
      <c r="A4" s="49"/>
      <c r="B4" s="25" t="s">
        <v>1</v>
      </c>
      <c r="C4" s="25" t="s">
        <v>2</v>
      </c>
      <c r="D4" s="25" t="s">
        <v>3</v>
      </c>
      <c r="E4" s="25" t="s">
        <v>1</v>
      </c>
      <c r="F4" s="25" t="s">
        <v>2</v>
      </c>
      <c r="G4" s="25" t="s">
        <v>3</v>
      </c>
      <c r="H4" s="25" t="s">
        <v>1</v>
      </c>
      <c r="I4" s="25" t="s">
        <v>2</v>
      </c>
      <c r="J4" s="25" t="s">
        <v>3</v>
      </c>
    </row>
    <row r="5" spans="1:10" ht="13.5" customHeight="1">
      <c r="A5" s="50"/>
      <c r="B5" s="26" t="s">
        <v>4</v>
      </c>
      <c r="C5" s="26" t="s">
        <v>5</v>
      </c>
      <c r="D5" s="26" t="s">
        <v>6</v>
      </c>
      <c r="E5" s="26" t="s">
        <v>4</v>
      </c>
      <c r="F5" s="26" t="s">
        <v>5</v>
      </c>
      <c r="G5" s="26" t="s">
        <v>6</v>
      </c>
      <c r="H5" s="26" t="s">
        <v>4</v>
      </c>
      <c r="I5" s="26" t="s">
        <v>5</v>
      </c>
      <c r="J5" s="26" t="s">
        <v>6</v>
      </c>
    </row>
    <row r="6" spans="1:10" s="3" customFormat="1" ht="12">
      <c r="A6" s="4" t="s">
        <v>43</v>
      </c>
      <c r="B6" s="2">
        <v>420892</v>
      </c>
      <c r="C6" s="2">
        <v>215335</v>
      </c>
      <c r="D6" s="2">
        <v>205557</v>
      </c>
      <c r="E6" s="2">
        <v>197129</v>
      </c>
      <c r="F6" s="2">
        <v>102449</v>
      </c>
      <c r="G6" s="2">
        <v>94680</v>
      </c>
      <c r="H6" s="2">
        <v>223763</v>
      </c>
      <c r="I6" s="2">
        <v>112886</v>
      </c>
      <c r="J6" s="2">
        <v>110877</v>
      </c>
    </row>
    <row r="7" spans="1:10" s="15" customFormat="1" ht="12">
      <c r="A7" s="33" t="s">
        <v>44</v>
      </c>
      <c r="B7" s="14">
        <v>420741</v>
      </c>
      <c r="C7" s="14">
        <v>215259</v>
      </c>
      <c r="D7" s="14">
        <v>205482</v>
      </c>
      <c r="E7" s="14">
        <v>197047</v>
      </c>
      <c r="F7" s="14">
        <v>102409</v>
      </c>
      <c r="G7" s="14">
        <v>94638</v>
      </c>
      <c r="H7" s="14">
        <v>223694</v>
      </c>
      <c r="I7" s="14">
        <v>112850</v>
      </c>
      <c r="J7" s="14">
        <v>110844</v>
      </c>
    </row>
    <row r="8" spans="1:10" s="15" customFormat="1" ht="12">
      <c r="A8" s="33" t="s">
        <v>45</v>
      </c>
      <c r="B8" s="14">
        <v>403806</v>
      </c>
      <c r="C8" s="14">
        <v>207677</v>
      </c>
      <c r="D8" s="14">
        <v>196129</v>
      </c>
      <c r="E8" s="14">
        <v>186056</v>
      </c>
      <c r="F8" s="14">
        <v>97232</v>
      </c>
      <c r="G8" s="14">
        <v>88824</v>
      </c>
      <c r="H8" s="14">
        <v>217750</v>
      </c>
      <c r="I8" s="14">
        <v>110445</v>
      </c>
      <c r="J8" s="14">
        <v>107305</v>
      </c>
    </row>
    <row r="9" spans="1:10" ht="12">
      <c r="A9" s="27" t="s">
        <v>46</v>
      </c>
      <c r="B9" s="5">
        <v>32752</v>
      </c>
      <c r="C9" s="5">
        <v>15918</v>
      </c>
      <c r="D9" s="5">
        <v>16834</v>
      </c>
      <c r="E9" s="5">
        <v>23922</v>
      </c>
      <c r="F9" s="5">
        <v>11978</v>
      </c>
      <c r="G9" s="5">
        <v>11944</v>
      </c>
      <c r="H9" s="5">
        <v>8830</v>
      </c>
      <c r="I9" s="5">
        <v>3940</v>
      </c>
      <c r="J9" s="5">
        <v>4890</v>
      </c>
    </row>
    <row r="10" spans="1:10" ht="12">
      <c r="A10" s="27" t="s">
        <v>47</v>
      </c>
      <c r="B10" s="5">
        <v>12823</v>
      </c>
      <c r="C10" s="5">
        <v>6577</v>
      </c>
      <c r="D10" s="5">
        <v>6246</v>
      </c>
      <c r="E10" s="5">
        <v>1251</v>
      </c>
      <c r="F10" s="5">
        <v>607</v>
      </c>
      <c r="G10" s="5">
        <v>644</v>
      </c>
      <c r="H10" s="5">
        <v>11572</v>
      </c>
      <c r="I10" s="5">
        <v>5970</v>
      </c>
      <c r="J10" s="5">
        <v>5602</v>
      </c>
    </row>
    <row r="11" spans="1:10" ht="12">
      <c r="A11" s="27" t="s">
        <v>48</v>
      </c>
      <c r="B11" s="5">
        <v>39119</v>
      </c>
      <c r="C11" s="5">
        <v>19553</v>
      </c>
      <c r="D11" s="5">
        <v>19566</v>
      </c>
      <c r="E11" s="5">
        <v>20708</v>
      </c>
      <c r="F11" s="5">
        <v>10616</v>
      </c>
      <c r="G11" s="5">
        <v>10092</v>
      </c>
      <c r="H11" s="5">
        <v>18411</v>
      </c>
      <c r="I11" s="5">
        <v>8937</v>
      </c>
      <c r="J11" s="5">
        <v>9474</v>
      </c>
    </row>
    <row r="12" spans="1:10" ht="12">
      <c r="A12" s="27" t="s">
        <v>49</v>
      </c>
      <c r="B12" s="5">
        <v>16269</v>
      </c>
      <c r="C12" s="5">
        <v>8579</v>
      </c>
      <c r="D12" s="5">
        <v>7690</v>
      </c>
      <c r="E12" s="5">
        <v>1273</v>
      </c>
      <c r="F12" s="5">
        <v>597</v>
      </c>
      <c r="G12" s="5">
        <v>676</v>
      </c>
      <c r="H12" s="5">
        <v>14996</v>
      </c>
      <c r="I12" s="5">
        <v>7982</v>
      </c>
      <c r="J12" s="5">
        <v>7014</v>
      </c>
    </row>
    <row r="13" spans="1:10" ht="12">
      <c r="A13" s="27" t="s">
        <v>50</v>
      </c>
      <c r="B13" s="5">
        <v>8659</v>
      </c>
      <c r="C13" s="5">
        <v>4522</v>
      </c>
      <c r="D13" s="5">
        <v>4137</v>
      </c>
      <c r="E13" s="5">
        <v>3493</v>
      </c>
      <c r="F13" s="5">
        <v>1875</v>
      </c>
      <c r="G13" s="5">
        <v>1618</v>
      </c>
      <c r="H13" s="5">
        <v>5166</v>
      </c>
      <c r="I13" s="5">
        <v>2647</v>
      </c>
      <c r="J13" s="5">
        <v>2519</v>
      </c>
    </row>
    <row r="14" spans="1:10" s="15" customFormat="1" ht="12">
      <c r="A14" s="27" t="s">
        <v>51</v>
      </c>
      <c r="B14" s="5">
        <v>14272</v>
      </c>
      <c r="C14" s="5">
        <v>6892</v>
      </c>
      <c r="D14" s="5">
        <v>7380</v>
      </c>
      <c r="E14" s="5">
        <v>5276</v>
      </c>
      <c r="F14" s="5">
        <v>2654</v>
      </c>
      <c r="G14" s="5">
        <v>2622</v>
      </c>
      <c r="H14" s="5">
        <v>8996</v>
      </c>
      <c r="I14" s="5">
        <v>4238</v>
      </c>
      <c r="J14" s="5">
        <v>4758</v>
      </c>
    </row>
    <row r="15" spans="1:10" ht="12">
      <c r="A15" s="27" t="s">
        <v>52</v>
      </c>
      <c r="B15" s="5">
        <v>3072</v>
      </c>
      <c r="C15" s="5">
        <v>1385</v>
      </c>
      <c r="D15" s="5">
        <v>1687</v>
      </c>
      <c r="E15" s="5">
        <v>1597</v>
      </c>
      <c r="F15" s="5">
        <v>758</v>
      </c>
      <c r="G15" s="5">
        <v>839</v>
      </c>
      <c r="H15" s="5">
        <v>1475</v>
      </c>
      <c r="I15" s="5">
        <v>627</v>
      </c>
      <c r="J15" s="5">
        <v>848</v>
      </c>
    </row>
    <row r="16" spans="1:10" ht="12">
      <c r="A16" s="27" t="s">
        <v>53</v>
      </c>
      <c r="B16" s="5">
        <v>25398</v>
      </c>
      <c r="C16" s="5">
        <v>13193</v>
      </c>
      <c r="D16" s="5">
        <v>12205</v>
      </c>
      <c r="E16" s="5">
        <v>891</v>
      </c>
      <c r="F16" s="5">
        <v>414</v>
      </c>
      <c r="G16" s="5">
        <v>477</v>
      </c>
      <c r="H16" s="5">
        <v>24507</v>
      </c>
      <c r="I16" s="5">
        <v>12779</v>
      </c>
      <c r="J16" s="5">
        <v>11728</v>
      </c>
    </row>
    <row r="17" spans="1:10" ht="12">
      <c r="A17" s="27" t="s">
        <v>54</v>
      </c>
      <c r="B17" s="5">
        <v>889</v>
      </c>
      <c r="C17" s="5">
        <v>329</v>
      </c>
      <c r="D17" s="5">
        <v>560</v>
      </c>
      <c r="E17" s="5">
        <v>430</v>
      </c>
      <c r="F17" s="5">
        <v>162</v>
      </c>
      <c r="G17" s="5">
        <v>268</v>
      </c>
      <c r="H17" s="5">
        <v>459</v>
      </c>
      <c r="I17" s="5">
        <v>167</v>
      </c>
      <c r="J17" s="5">
        <v>292</v>
      </c>
    </row>
    <row r="18" spans="1:10" ht="12">
      <c r="A18" s="27" t="s">
        <v>55</v>
      </c>
      <c r="B18" s="5">
        <v>4657</v>
      </c>
      <c r="C18" s="5">
        <v>2383</v>
      </c>
      <c r="D18" s="5">
        <v>2274</v>
      </c>
      <c r="E18" s="5">
        <v>442</v>
      </c>
      <c r="F18" s="5">
        <v>191</v>
      </c>
      <c r="G18" s="5">
        <v>251</v>
      </c>
      <c r="H18" s="5">
        <v>4215</v>
      </c>
      <c r="I18" s="5">
        <v>2192</v>
      </c>
      <c r="J18" s="5">
        <v>2023</v>
      </c>
    </row>
    <row r="19" spans="1:10" ht="12">
      <c r="A19" s="27" t="s">
        <v>56</v>
      </c>
      <c r="B19" s="5">
        <v>2125</v>
      </c>
      <c r="C19" s="5">
        <v>910</v>
      </c>
      <c r="D19" s="5">
        <v>1215</v>
      </c>
      <c r="E19" s="5">
        <v>933</v>
      </c>
      <c r="F19" s="5">
        <v>436</v>
      </c>
      <c r="G19" s="5">
        <v>497</v>
      </c>
      <c r="H19" s="5">
        <v>1192</v>
      </c>
      <c r="I19" s="5">
        <v>474</v>
      </c>
      <c r="J19" s="5">
        <v>718</v>
      </c>
    </row>
    <row r="20" spans="1:10" ht="12">
      <c r="A20" s="27" t="s">
        <v>57</v>
      </c>
      <c r="B20" s="5">
        <v>14186</v>
      </c>
      <c r="C20" s="5">
        <v>7107</v>
      </c>
      <c r="D20" s="5">
        <v>7079</v>
      </c>
      <c r="E20" s="5">
        <v>2264</v>
      </c>
      <c r="F20" s="5">
        <v>1078</v>
      </c>
      <c r="G20" s="5">
        <v>1186</v>
      </c>
      <c r="H20" s="5">
        <v>11922</v>
      </c>
      <c r="I20" s="5">
        <v>6029</v>
      </c>
      <c r="J20" s="5">
        <v>5893</v>
      </c>
    </row>
    <row r="21" spans="1:10" ht="12">
      <c r="A21" s="27" t="s">
        <v>58</v>
      </c>
      <c r="B21" s="5">
        <v>52372</v>
      </c>
      <c r="C21" s="5">
        <v>27005</v>
      </c>
      <c r="D21" s="5">
        <v>25367</v>
      </c>
      <c r="E21" s="5">
        <v>2739</v>
      </c>
      <c r="F21" s="5">
        <v>1366</v>
      </c>
      <c r="G21" s="5">
        <v>1373</v>
      </c>
      <c r="H21" s="5">
        <v>49633</v>
      </c>
      <c r="I21" s="5">
        <v>25639</v>
      </c>
      <c r="J21" s="5">
        <v>23994</v>
      </c>
    </row>
    <row r="22" spans="1:10" s="15" customFormat="1" ht="12">
      <c r="A22" s="27" t="s">
        <v>59</v>
      </c>
      <c r="B22" s="5">
        <v>77288</v>
      </c>
      <c r="C22" s="5">
        <v>41530</v>
      </c>
      <c r="D22" s="5">
        <v>35758</v>
      </c>
      <c r="E22" s="5">
        <v>57974</v>
      </c>
      <c r="F22" s="5">
        <v>31271</v>
      </c>
      <c r="G22" s="5">
        <v>26703</v>
      </c>
      <c r="H22" s="5">
        <v>19314</v>
      </c>
      <c r="I22" s="5">
        <v>10259</v>
      </c>
      <c r="J22" s="5">
        <v>9055</v>
      </c>
    </row>
    <row r="23" spans="1:10" ht="12">
      <c r="A23" s="27" t="s">
        <v>60</v>
      </c>
      <c r="B23" s="5">
        <v>85135</v>
      </c>
      <c r="C23" s="5">
        <v>44856</v>
      </c>
      <c r="D23" s="5">
        <v>40279</v>
      </c>
      <c r="E23" s="5">
        <v>53315</v>
      </c>
      <c r="F23" s="5">
        <v>28379</v>
      </c>
      <c r="G23" s="5">
        <v>24936</v>
      </c>
      <c r="H23" s="5">
        <v>31820</v>
      </c>
      <c r="I23" s="5">
        <v>16477</v>
      </c>
      <c r="J23" s="5">
        <v>15343</v>
      </c>
    </row>
    <row r="24" spans="1:10" ht="12">
      <c r="A24" s="27" t="s">
        <v>61</v>
      </c>
      <c r="B24" s="5">
        <v>152</v>
      </c>
      <c r="C24" s="5">
        <v>65</v>
      </c>
      <c r="D24" s="5">
        <v>87</v>
      </c>
      <c r="E24" s="5">
        <v>87</v>
      </c>
      <c r="F24" s="5">
        <v>40</v>
      </c>
      <c r="G24" s="5">
        <v>47</v>
      </c>
      <c r="H24" s="5">
        <v>65</v>
      </c>
      <c r="I24" s="5">
        <v>25</v>
      </c>
      <c r="J24" s="5">
        <v>40</v>
      </c>
    </row>
    <row r="25" spans="1:10" ht="12">
      <c r="A25" s="27" t="s">
        <v>62</v>
      </c>
      <c r="B25" s="5">
        <v>6819</v>
      </c>
      <c r="C25" s="5">
        <v>3448</v>
      </c>
      <c r="D25" s="5">
        <v>3371</v>
      </c>
      <c r="E25" s="5">
        <v>6101</v>
      </c>
      <c r="F25" s="5">
        <v>3172</v>
      </c>
      <c r="G25" s="5">
        <v>2929</v>
      </c>
      <c r="H25" s="5">
        <v>718</v>
      </c>
      <c r="I25" s="5">
        <v>276</v>
      </c>
      <c r="J25" s="5">
        <v>442</v>
      </c>
    </row>
    <row r="26" spans="1:10" ht="12">
      <c r="A26" s="27" t="s">
        <v>63</v>
      </c>
      <c r="B26" s="5">
        <v>1611</v>
      </c>
      <c r="C26" s="5">
        <v>722</v>
      </c>
      <c r="D26" s="5">
        <v>889</v>
      </c>
      <c r="E26" s="5">
        <v>729</v>
      </c>
      <c r="F26" s="5">
        <v>361</v>
      </c>
      <c r="G26" s="5">
        <v>368</v>
      </c>
      <c r="H26" s="5">
        <v>882</v>
      </c>
      <c r="I26" s="5">
        <v>361</v>
      </c>
      <c r="J26" s="5">
        <v>521</v>
      </c>
    </row>
    <row r="27" spans="1:10" ht="12">
      <c r="A27" s="27" t="s">
        <v>64</v>
      </c>
      <c r="B27" s="5">
        <v>4561</v>
      </c>
      <c r="C27" s="5">
        <v>2027</v>
      </c>
      <c r="D27" s="5">
        <v>2534</v>
      </c>
      <c r="E27" s="5">
        <v>1996</v>
      </c>
      <c r="F27" s="5">
        <v>1005</v>
      </c>
      <c r="G27" s="5">
        <v>991</v>
      </c>
      <c r="H27" s="5">
        <v>2565</v>
      </c>
      <c r="I27" s="5">
        <v>1022</v>
      </c>
      <c r="J27" s="5">
        <v>1543</v>
      </c>
    </row>
    <row r="28" spans="1:10" ht="12">
      <c r="A28" s="27" t="s">
        <v>65</v>
      </c>
      <c r="B28" s="5">
        <v>610</v>
      </c>
      <c r="C28" s="5">
        <v>250</v>
      </c>
      <c r="D28" s="5">
        <v>360</v>
      </c>
      <c r="E28" s="5">
        <v>147</v>
      </c>
      <c r="F28" s="5">
        <v>66</v>
      </c>
      <c r="G28" s="5">
        <v>81</v>
      </c>
      <c r="H28" s="5">
        <v>463</v>
      </c>
      <c r="I28" s="5">
        <v>184</v>
      </c>
      <c r="J28" s="5">
        <v>279</v>
      </c>
    </row>
    <row r="29" spans="1:10" ht="12">
      <c r="A29" s="27" t="s">
        <v>66</v>
      </c>
      <c r="B29" s="5">
        <v>1037</v>
      </c>
      <c r="C29" s="5">
        <v>426</v>
      </c>
      <c r="D29" s="5">
        <v>611</v>
      </c>
      <c r="E29" s="5">
        <v>488</v>
      </c>
      <c r="F29" s="5">
        <v>206</v>
      </c>
      <c r="G29" s="5">
        <v>282</v>
      </c>
      <c r="H29" s="5">
        <v>549</v>
      </c>
      <c r="I29" s="5">
        <v>220</v>
      </c>
      <c r="J29" s="5">
        <v>329</v>
      </c>
    </row>
    <row r="30" spans="1:10" s="18" customFormat="1" ht="12">
      <c r="A30" s="33" t="s">
        <v>67</v>
      </c>
      <c r="B30" s="14">
        <v>9367</v>
      </c>
      <c r="C30" s="14">
        <v>3936</v>
      </c>
      <c r="D30" s="14">
        <v>5431</v>
      </c>
      <c r="E30" s="14">
        <v>6049</v>
      </c>
      <c r="F30" s="14">
        <v>2696</v>
      </c>
      <c r="G30" s="14">
        <v>3353</v>
      </c>
      <c r="H30" s="14">
        <v>3318</v>
      </c>
      <c r="I30" s="14">
        <v>1240</v>
      </c>
      <c r="J30" s="14">
        <v>2078</v>
      </c>
    </row>
    <row r="31" spans="1:10" s="15" customFormat="1" ht="12">
      <c r="A31" s="33" t="s">
        <v>68</v>
      </c>
      <c r="B31" s="14">
        <v>7568</v>
      </c>
      <c r="C31" s="14">
        <v>3646</v>
      </c>
      <c r="D31" s="14">
        <v>3922</v>
      </c>
      <c r="E31" s="14">
        <v>4942</v>
      </c>
      <c r="F31" s="14">
        <v>2481</v>
      </c>
      <c r="G31" s="14">
        <v>2461</v>
      </c>
      <c r="H31" s="14">
        <v>2626</v>
      </c>
      <c r="I31" s="14">
        <v>1165</v>
      </c>
      <c r="J31" s="14">
        <v>1461</v>
      </c>
    </row>
    <row r="32" spans="1:10" s="15" customFormat="1" ht="12">
      <c r="A32" s="33" t="s">
        <v>69</v>
      </c>
      <c r="B32" s="14">
        <v>151</v>
      </c>
      <c r="C32" s="14">
        <v>76</v>
      </c>
      <c r="D32" s="14">
        <v>75</v>
      </c>
      <c r="E32" s="14">
        <v>82</v>
      </c>
      <c r="F32" s="14">
        <v>40</v>
      </c>
      <c r="G32" s="14">
        <v>42</v>
      </c>
      <c r="H32" s="14">
        <v>69</v>
      </c>
      <c r="I32" s="14">
        <v>36</v>
      </c>
      <c r="J32" s="14">
        <v>33</v>
      </c>
    </row>
    <row r="33" spans="1:10" ht="12">
      <c r="A33" s="27" t="s">
        <v>70</v>
      </c>
      <c r="B33" s="5">
        <v>115</v>
      </c>
      <c r="C33" s="5">
        <v>56</v>
      </c>
      <c r="D33" s="5">
        <v>59</v>
      </c>
      <c r="E33" s="5">
        <v>65</v>
      </c>
      <c r="F33" s="5">
        <v>30</v>
      </c>
      <c r="G33" s="5">
        <v>35</v>
      </c>
      <c r="H33" s="5">
        <v>50</v>
      </c>
      <c r="I33" s="5">
        <v>26</v>
      </c>
      <c r="J33" s="5">
        <v>24</v>
      </c>
    </row>
    <row r="34" spans="1:10" s="8" customFormat="1" ht="12">
      <c r="A34" s="34" t="s">
        <v>71</v>
      </c>
      <c r="B34" s="5">
        <v>36</v>
      </c>
      <c r="C34" s="5">
        <v>20</v>
      </c>
      <c r="D34" s="5">
        <v>16</v>
      </c>
      <c r="E34" s="5">
        <v>17</v>
      </c>
      <c r="F34" s="5">
        <v>10</v>
      </c>
      <c r="G34" s="5">
        <v>7</v>
      </c>
      <c r="H34" s="5">
        <v>19</v>
      </c>
      <c r="I34" s="5">
        <v>10</v>
      </c>
      <c r="J34" s="5">
        <v>9</v>
      </c>
    </row>
    <row r="35" spans="1:25" ht="12">
      <c r="A35" s="28" t="s">
        <v>34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">
      <c r="A36" s="29" t="s">
        <v>35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10" ht="12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2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2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2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ht="12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1:10" ht="12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ht="12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spans="1:10" ht="12">
      <c r="A44" s="10"/>
      <c r="B44" s="10"/>
      <c r="C44" s="10"/>
      <c r="D44" s="10"/>
      <c r="E44" s="10"/>
      <c r="F44" s="10"/>
      <c r="G44" s="10"/>
      <c r="H44" s="10"/>
      <c r="I44" s="10"/>
      <c r="J44" s="10"/>
    </row>
  </sheetData>
  <sheetProtection/>
  <mergeCells count="5">
    <mergeCell ref="A1:J1"/>
    <mergeCell ref="A3:A5"/>
    <mergeCell ref="B3:D3"/>
    <mergeCell ref="E3:G3"/>
    <mergeCell ref="H3:J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Y44"/>
  <sheetViews>
    <sheetView zoomScalePageLayoutView="0" workbookViewId="0" topLeftCell="A1">
      <selection activeCell="A1" sqref="A1:J1"/>
    </sheetView>
  </sheetViews>
  <sheetFormatPr defaultColWidth="9.33203125" defaultRowHeight="12"/>
  <cols>
    <col min="1" max="1" width="24.66015625" style="0" customWidth="1"/>
    <col min="2" max="10" width="9" style="0" customWidth="1"/>
    <col min="11" max="11" width="6.83203125" style="0" customWidth="1"/>
  </cols>
  <sheetData>
    <row r="1" spans="1:10" ht="16.5" customHeight="1">
      <c r="A1" s="54" t="s">
        <v>188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3.5" customHeight="1">
      <c r="A2" s="32" t="s">
        <v>39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2" customHeight="1">
      <c r="A3" s="48" t="s">
        <v>41</v>
      </c>
      <c r="B3" s="51" t="s">
        <v>0</v>
      </c>
      <c r="C3" s="52"/>
      <c r="D3" s="53"/>
      <c r="E3" s="51" t="s">
        <v>7</v>
      </c>
      <c r="F3" s="52"/>
      <c r="G3" s="53"/>
      <c r="H3" s="51" t="s">
        <v>8</v>
      </c>
      <c r="I3" s="52"/>
      <c r="J3" s="53"/>
    </row>
    <row r="4" spans="1:10" ht="12" customHeight="1">
      <c r="A4" s="49"/>
      <c r="B4" s="25" t="s">
        <v>1</v>
      </c>
      <c r="C4" s="25" t="s">
        <v>2</v>
      </c>
      <c r="D4" s="25" t="s">
        <v>3</v>
      </c>
      <c r="E4" s="25" t="s">
        <v>1</v>
      </c>
      <c r="F4" s="25" t="s">
        <v>2</v>
      </c>
      <c r="G4" s="25" t="s">
        <v>3</v>
      </c>
      <c r="H4" s="25" t="s">
        <v>1</v>
      </c>
      <c r="I4" s="25" t="s">
        <v>2</v>
      </c>
      <c r="J4" s="25" t="s">
        <v>3</v>
      </c>
    </row>
    <row r="5" spans="1:10" ht="13.5" customHeight="1">
      <c r="A5" s="50"/>
      <c r="B5" s="26" t="s">
        <v>4</v>
      </c>
      <c r="C5" s="26" t="s">
        <v>5</v>
      </c>
      <c r="D5" s="26" t="s">
        <v>6</v>
      </c>
      <c r="E5" s="26" t="s">
        <v>4</v>
      </c>
      <c r="F5" s="26" t="s">
        <v>5</v>
      </c>
      <c r="G5" s="26" t="s">
        <v>6</v>
      </c>
      <c r="H5" s="26" t="s">
        <v>4</v>
      </c>
      <c r="I5" s="26" t="s">
        <v>5</v>
      </c>
      <c r="J5" s="26" t="s">
        <v>6</v>
      </c>
    </row>
    <row r="6" spans="1:10" s="3" customFormat="1" ht="12">
      <c r="A6" s="4" t="s">
        <v>43</v>
      </c>
      <c r="B6" s="2">
        <v>408030</v>
      </c>
      <c r="C6" s="2">
        <v>210185</v>
      </c>
      <c r="D6" s="2">
        <v>197845</v>
      </c>
      <c r="E6" s="2">
        <v>191551</v>
      </c>
      <c r="F6" s="2">
        <v>100270</v>
      </c>
      <c r="G6" s="2">
        <v>91281</v>
      </c>
      <c r="H6" s="2">
        <v>216479</v>
      </c>
      <c r="I6" s="2">
        <v>109915</v>
      </c>
      <c r="J6" s="2">
        <v>106564</v>
      </c>
    </row>
    <row r="7" spans="1:10" s="3" customFormat="1" ht="12">
      <c r="A7" s="33" t="s">
        <v>44</v>
      </c>
      <c r="B7" s="14">
        <v>407917</v>
      </c>
      <c r="C7" s="14">
        <v>210131</v>
      </c>
      <c r="D7" s="14">
        <v>197786</v>
      </c>
      <c r="E7" s="14">
        <v>191487</v>
      </c>
      <c r="F7" s="14">
        <v>100240</v>
      </c>
      <c r="G7" s="14">
        <v>91247</v>
      </c>
      <c r="H7" s="14">
        <v>216430</v>
      </c>
      <c r="I7" s="14">
        <v>109891</v>
      </c>
      <c r="J7" s="14">
        <v>106539</v>
      </c>
    </row>
    <row r="8" spans="1:10" s="3" customFormat="1" ht="12">
      <c r="A8" s="33" t="s">
        <v>45</v>
      </c>
      <c r="B8" s="14">
        <v>392155</v>
      </c>
      <c r="C8" s="14">
        <v>203048</v>
      </c>
      <c r="D8" s="14">
        <v>189107</v>
      </c>
      <c r="E8" s="14">
        <v>181126</v>
      </c>
      <c r="F8" s="14">
        <v>95348</v>
      </c>
      <c r="G8" s="14">
        <v>85778</v>
      </c>
      <c r="H8" s="14">
        <v>211029</v>
      </c>
      <c r="I8" s="14">
        <v>107700</v>
      </c>
      <c r="J8" s="14">
        <v>103329</v>
      </c>
    </row>
    <row r="9" spans="1:10" ht="12">
      <c r="A9" s="27" t="s">
        <v>46</v>
      </c>
      <c r="B9" s="5">
        <v>31019</v>
      </c>
      <c r="C9" s="5">
        <v>15226</v>
      </c>
      <c r="D9" s="5">
        <v>15793</v>
      </c>
      <c r="E9" s="5">
        <v>22810</v>
      </c>
      <c r="F9" s="5">
        <v>11528</v>
      </c>
      <c r="G9" s="5">
        <v>11282</v>
      </c>
      <c r="H9" s="5">
        <v>8209</v>
      </c>
      <c r="I9" s="5">
        <v>3698</v>
      </c>
      <c r="J9" s="5">
        <v>4511</v>
      </c>
    </row>
    <row r="10" spans="1:10" ht="12">
      <c r="A10" s="27" t="s">
        <v>47</v>
      </c>
      <c r="B10" s="5">
        <v>12408</v>
      </c>
      <c r="C10" s="5">
        <v>6392</v>
      </c>
      <c r="D10" s="5">
        <v>6016</v>
      </c>
      <c r="E10" s="5">
        <v>1164</v>
      </c>
      <c r="F10" s="5">
        <v>562</v>
      </c>
      <c r="G10" s="5">
        <v>602</v>
      </c>
      <c r="H10" s="5">
        <v>11244</v>
      </c>
      <c r="I10" s="5">
        <v>5830</v>
      </c>
      <c r="J10" s="5">
        <v>5414</v>
      </c>
    </row>
    <row r="11" spans="1:10" ht="12">
      <c r="A11" s="27" t="s">
        <v>48</v>
      </c>
      <c r="B11" s="5">
        <v>37422</v>
      </c>
      <c r="C11" s="5">
        <v>18723</v>
      </c>
      <c r="D11" s="5">
        <v>18699</v>
      </c>
      <c r="E11" s="5">
        <v>19711</v>
      </c>
      <c r="F11" s="5">
        <v>10118</v>
      </c>
      <c r="G11" s="5">
        <v>9593</v>
      </c>
      <c r="H11" s="5">
        <v>17711</v>
      </c>
      <c r="I11" s="5">
        <v>8605</v>
      </c>
      <c r="J11" s="5">
        <v>9106</v>
      </c>
    </row>
    <row r="12" spans="1:10" ht="12">
      <c r="A12" s="27" t="s">
        <v>49</v>
      </c>
      <c r="B12" s="5">
        <v>15788</v>
      </c>
      <c r="C12" s="5">
        <v>8380</v>
      </c>
      <c r="D12" s="5">
        <v>7408</v>
      </c>
      <c r="E12" s="5">
        <v>1181</v>
      </c>
      <c r="F12" s="5">
        <v>561</v>
      </c>
      <c r="G12" s="5">
        <v>620</v>
      </c>
      <c r="H12" s="5">
        <v>14607</v>
      </c>
      <c r="I12" s="5">
        <v>7819</v>
      </c>
      <c r="J12" s="5">
        <v>6788</v>
      </c>
    </row>
    <row r="13" spans="1:10" ht="12">
      <c r="A13" s="27" t="s">
        <v>50</v>
      </c>
      <c r="B13" s="5">
        <v>8415</v>
      </c>
      <c r="C13" s="5">
        <v>4445</v>
      </c>
      <c r="D13" s="5">
        <v>3970</v>
      </c>
      <c r="E13" s="5">
        <v>3384</v>
      </c>
      <c r="F13" s="5">
        <v>1840</v>
      </c>
      <c r="G13" s="5">
        <v>1544</v>
      </c>
      <c r="H13" s="5">
        <v>5031</v>
      </c>
      <c r="I13" s="5">
        <v>2605</v>
      </c>
      <c r="J13" s="5">
        <v>2426</v>
      </c>
    </row>
    <row r="14" spans="1:10" s="15" customFormat="1" ht="12">
      <c r="A14" s="27" t="s">
        <v>51</v>
      </c>
      <c r="B14" s="5">
        <v>13547</v>
      </c>
      <c r="C14" s="5">
        <v>6575</v>
      </c>
      <c r="D14" s="5">
        <v>6972</v>
      </c>
      <c r="E14" s="5">
        <v>4976</v>
      </c>
      <c r="F14" s="5">
        <v>2521</v>
      </c>
      <c r="G14" s="5">
        <v>2455</v>
      </c>
      <c r="H14" s="5">
        <v>8571</v>
      </c>
      <c r="I14" s="5">
        <v>4054</v>
      </c>
      <c r="J14" s="5">
        <v>4517</v>
      </c>
    </row>
    <row r="15" spans="1:10" ht="12">
      <c r="A15" s="27" t="s">
        <v>52</v>
      </c>
      <c r="B15" s="5">
        <v>2939</v>
      </c>
      <c r="C15" s="5">
        <v>1319</v>
      </c>
      <c r="D15" s="5">
        <v>1620</v>
      </c>
      <c r="E15" s="5">
        <v>1543</v>
      </c>
      <c r="F15" s="5">
        <v>728</v>
      </c>
      <c r="G15" s="5">
        <v>815</v>
      </c>
      <c r="H15" s="5">
        <v>1396</v>
      </c>
      <c r="I15" s="5">
        <v>591</v>
      </c>
      <c r="J15" s="5">
        <v>805</v>
      </c>
    </row>
    <row r="16" spans="1:10" ht="12">
      <c r="A16" s="27" t="s">
        <v>53</v>
      </c>
      <c r="B16" s="5">
        <v>24657</v>
      </c>
      <c r="C16" s="5">
        <v>12838</v>
      </c>
      <c r="D16" s="5">
        <v>11819</v>
      </c>
      <c r="E16" s="5">
        <v>823</v>
      </c>
      <c r="F16" s="5">
        <v>381</v>
      </c>
      <c r="G16" s="5">
        <v>442</v>
      </c>
      <c r="H16" s="5">
        <v>23834</v>
      </c>
      <c r="I16" s="5">
        <v>12457</v>
      </c>
      <c r="J16" s="5">
        <v>11377</v>
      </c>
    </row>
    <row r="17" spans="1:10" ht="12">
      <c r="A17" s="27" t="s">
        <v>54</v>
      </c>
      <c r="B17" s="5">
        <v>731</v>
      </c>
      <c r="C17" s="5">
        <v>258</v>
      </c>
      <c r="D17" s="5">
        <v>473</v>
      </c>
      <c r="E17" s="5">
        <v>338</v>
      </c>
      <c r="F17" s="5">
        <v>126</v>
      </c>
      <c r="G17" s="5">
        <v>212</v>
      </c>
      <c r="H17" s="5">
        <v>393</v>
      </c>
      <c r="I17" s="5">
        <v>132</v>
      </c>
      <c r="J17" s="5">
        <v>261</v>
      </c>
    </row>
    <row r="18" spans="1:10" ht="12">
      <c r="A18" s="27" t="s">
        <v>55</v>
      </c>
      <c r="B18" s="5">
        <v>4550</v>
      </c>
      <c r="C18" s="5">
        <v>2323</v>
      </c>
      <c r="D18" s="5">
        <v>2227</v>
      </c>
      <c r="E18" s="5">
        <v>388</v>
      </c>
      <c r="F18" s="5">
        <v>157</v>
      </c>
      <c r="G18" s="5">
        <v>231</v>
      </c>
      <c r="H18" s="5">
        <v>4162</v>
      </c>
      <c r="I18" s="5">
        <v>2166</v>
      </c>
      <c r="J18" s="5">
        <v>1996</v>
      </c>
    </row>
    <row r="19" spans="1:10" ht="12">
      <c r="A19" s="27" t="s">
        <v>56</v>
      </c>
      <c r="B19" s="5">
        <v>2014</v>
      </c>
      <c r="C19" s="5">
        <v>858</v>
      </c>
      <c r="D19" s="5">
        <v>1156</v>
      </c>
      <c r="E19" s="5">
        <v>906</v>
      </c>
      <c r="F19" s="5">
        <v>415</v>
      </c>
      <c r="G19" s="5">
        <v>491</v>
      </c>
      <c r="H19" s="5">
        <v>1108</v>
      </c>
      <c r="I19" s="5">
        <v>443</v>
      </c>
      <c r="J19" s="5">
        <v>665</v>
      </c>
    </row>
    <row r="20" spans="1:10" ht="12">
      <c r="A20" s="27" t="s">
        <v>57</v>
      </c>
      <c r="B20" s="5">
        <v>13426</v>
      </c>
      <c r="C20" s="5">
        <v>6818</v>
      </c>
      <c r="D20" s="5">
        <v>6608</v>
      </c>
      <c r="E20" s="5">
        <v>2020</v>
      </c>
      <c r="F20" s="5">
        <v>988</v>
      </c>
      <c r="G20" s="5">
        <v>1032</v>
      </c>
      <c r="H20" s="5">
        <v>11406</v>
      </c>
      <c r="I20" s="5">
        <v>5830</v>
      </c>
      <c r="J20" s="5">
        <v>5576</v>
      </c>
    </row>
    <row r="21" spans="1:10" ht="12">
      <c r="A21" s="27" t="s">
        <v>58</v>
      </c>
      <c r="B21" s="5">
        <v>50949</v>
      </c>
      <c r="C21" s="5">
        <v>26461</v>
      </c>
      <c r="D21" s="5">
        <v>24488</v>
      </c>
      <c r="E21" s="5">
        <v>2530</v>
      </c>
      <c r="F21" s="5">
        <v>1277</v>
      </c>
      <c r="G21" s="5">
        <v>1253</v>
      </c>
      <c r="H21" s="5">
        <v>48419</v>
      </c>
      <c r="I21" s="5">
        <v>25184</v>
      </c>
      <c r="J21" s="5">
        <v>23235</v>
      </c>
    </row>
    <row r="22" spans="1:10" s="15" customFormat="1" ht="12">
      <c r="A22" s="27" t="s">
        <v>59</v>
      </c>
      <c r="B22" s="5">
        <v>76619</v>
      </c>
      <c r="C22" s="5">
        <v>41437</v>
      </c>
      <c r="D22" s="5">
        <v>35182</v>
      </c>
      <c r="E22" s="5">
        <v>57696</v>
      </c>
      <c r="F22" s="5">
        <v>31324</v>
      </c>
      <c r="G22" s="5">
        <v>26372</v>
      </c>
      <c r="H22" s="5">
        <v>18923</v>
      </c>
      <c r="I22" s="5">
        <v>10113</v>
      </c>
      <c r="J22" s="5">
        <v>8810</v>
      </c>
    </row>
    <row r="23" spans="1:10" ht="12">
      <c r="A23" s="27" t="s">
        <v>60</v>
      </c>
      <c r="B23" s="5">
        <v>83804</v>
      </c>
      <c r="C23" s="5">
        <v>44445</v>
      </c>
      <c r="D23" s="5">
        <v>39359</v>
      </c>
      <c r="E23" s="5">
        <v>52643</v>
      </c>
      <c r="F23" s="5">
        <v>28232</v>
      </c>
      <c r="G23" s="5">
        <v>24411</v>
      </c>
      <c r="H23" s="5">
        <v>31161</v>
      </c>
      <c r="I23" s="5">
        <v>16213</v>
      </c>
      <c r="J23" s="5">
        <v>14948</v>
      </c>
    </row>
    <row r="24" spans="1:10" ht="12">
      <c r="A24" s="27" t="s">
        <v>61</v>
      </c>
      <c r="B24" s="5">
        <v>132</v>
      </c>
      <c r="C24" s="5">
        <v>57</v>
      </c>
      <c r="D24" s="5">
        <v>75</v>
      </c>
      <c r="E24" s="5">
        <v>75</v>
      </c>
      <c r="F24" s="5">
        <v>36</v>
      </c>
      <c r="G24" s="5">
        <v>39</v>
      </c>
      <c r="H24" s="5">
        <v>57</v>
      </c>
      <c r="I24" s="5">
        <v>21</v>
      </c>
      <c r="J24" s="5">
        <v>36</v>
      </c>
    </row>
    <row r="25" spans="1:10" ht="12">
      <c r="A25" s="27" t="s">
        <v>62</v>
      </c>
      <c r="B25" s="5">
        <v>6575</v>
      </c>
      <c r="C25" s="5">
        <v>3328</v>
      </c>
      <c r="D25" s="5">
        <v>3247</v>
      </c>
      <c r="E25" s="5">
        <v>5911</v>
      </c>
      <c r="F25" s="5">
        <v>3070</v>
      </c>
      <c r="G25" s="5">
        <v>2841</v>
      </c>
      <c r="H25" s="5">
        <v>664</v>
      </c>
      <c r="I25" s="5">
        <v>258</v>
      </c>
      <c r="J25" s="5">
        <v>406</v>
      </c>
    </row>
    <row r="26" spans="1:10" ht="12">
      <c r="A26" s="27" t="s">
        <v>63</v>
      </c>
      <c r="B26" s="5">
        <v>1524</v>
      </c>
      <c r="C26" s="5">
        <v>690</v>
      </c>
      <c r="D26" s="5">
        <v>834</v>
      </c>
      <c r="E26" s="5">
        <v>693</v>
      </c>
      <c r="F26" s="5">
        <v>343</v>
      </c>
      <c r="G26" s="5">
        <v>350</v>
      </c>
      <c r="H26" s="5">
        <v>831</v>
      </c>
      <c r="I26" s="5">
        <v>347</v>
      </c>
      <c r="J26" s="5">
        <v>484</v>
      </c>
    </row>
    <row r="27" spans="1:10" ht="12">
      <c r="A27" s="27" t="s">
        <v>64</v>
      </c>
      <c r="B27" s="5">
        <v>4095</v>
      </c>
      <c r="C27" s="5">
        <v>1823</v>
      </c>
      <c r="D27" s="5">
        <v>2272</v>
      </c>
      <c r="E27" s="5">
        <v>1752</v>
      </c>
      <c r="F27" s="5">
        <v>885</v>
      </c>
      <c r="G27" s="5">
        <v>867</v>
      </c>
      <c r="H27" s="5">
        <v>2343</v>
      </c>
      <c r="I27" s="5">
        <v>938</v>
      </c>
      <c r="J27" s="5">
        <v>1405</v>
      </c>
    </row>
    <row r="28" spans="1:10" ht="12">
      <c r="A28" s="27" t="s">
        <v>65</v>
      </c>
      <c r="B28" s="5">
        <v>546</v>
      </c>
      <c r="C28" s="5">
        <v>232</v>
      </c>
      <c r="D28" s="5">
        <v>314</v>
      </c>
      <c r="E28" s="5">
        <v>125</v>
      </c>
      <c r="F28" s="5">
        <v>56</v>
      </c>
      <c r="G28" s="5">
        <v>69</v>
      </c>
      <c r="H28" s="5">
        <v>421</v>
      </c>
      <c r="I28" s="5">
        <v>176</v>
      </c>
      <c r="J28" s="5">
        <v>245</v>
      </c>
    </row>
    <row r="29" spans="1:10" ht="12">
      <c r="A29" s="27" t="s">
        <v>66</v>
      </c>
      <c r="B29" s="5">
        <v>995</v>
      </c>
      <c r="C29" s="5">
        <v>420</v>
      </c>
      <c r="D29" s="5">
        <v>575</v>
      </c>
      <c r="E29" s="5">
        <v>457</v>
      </c>
      <c r="F29" s="5">
        <v>200</v>
      </c>
      <c r="G29" s="5">
        <v>257</v>
      </c>
      <c r="H29" s="5">
        <v>538</v>
      </c>
      <c r="I29" s="5">
        <v>220</v>
      </c>
      <c r="J29" s="5">
        <v>318</v>
      </c>
    </row>
    <row r="30" spans="1:10" s="16" customFormat="1" ht="12">
      <c r="A30" s="33" t="s">
        <v>67</v>
      </c>
      <c r="B30" s="14">
        <v>8466</v>
      </c>
      <c r="C30" s="14">
        <v>3548</v>
      </c>
      <c r="D30" s="14">
        <v>4918</v>
      </c>
      <c r="E30" s="14">
        <v>5542</v>
      </c>
      <c r="F30" s="14">
        <v>2462</v>
      </c>
      <c r="G30" s="14">
        <v>3080</v>
      </c>
      <c r="H30" s="14">
        <v>2924</v>
      </c>
      <c r="I30" s="14">
        <v>1086</v>
      </c>
      <c r="J30" s="14">
        <v>1838</v>
      </c>
    </row>
    <row r="31" spans="1:10" s="3" customFormat="1" ht="12">
      <c r="A31" s="33" t="s">
        <v>68</v>
      </c>
      <c r="B31" s="14">
        <v>7296</v>
      </c>
      <c r="C31" s="14">
        <v>3535</v>
      </c>
      <c r="D31" s="14">
        <v>3761</v>
      </c>
      <c r="E31" s="14">
        <v>4819</v>
      </c>
      <c r="F31" s="14">
        <v>2430</v>
      </c>
      <c r="G31" s="14">
        <v>2389</v>
      </c>
      <c r="H31" s="14">
        <v>2477</v>
      </c>
      <c r="I31" s="14">
        <v>1105</v>
      </c>
      <c r="J31" s="14">
        <v>1372</v>
      </c>
    </row>
    <row r="32" spans="1:10" s="3" customFormat="1" ht="12">
      <c r="A32" s="33" t="s">
        <v>69</v>
      </c>
      <c r="B32" s="14">
        <v>113</v>
      </c>
      <c r="C32" s="14">
        <v>54</v>
      </c>
      <c r="D32" s="14">
        <v>59</v>
      </c>
      <c r="E32" s="14">
        <v>64</v>
      </c>
      <c r="F32" s="14">
        <v>30</v>
      </c>
      <c r="G32" s="14">
        <v>34</v>
      </c>
      <c r="H32" s="14">
        <v>49</v>
      </c>
      <c r="I32" s="14">
        <v>24</v>
      </c>
      <c r="J32" s="14">
        <v>25</v>
      </c>
    </row>
    <row r="33" spans="1:10" ht="12">
      <c r="A33" s="27" t="s">
        <v>70</v>
      </c>
      <c r="B33" s="5">
        <v>98</v>
      </c>
      <c r="C33" s="5">
        <v>48</v>
      </c>
      <c r="D33" s="5">
        <v>50</v>
      </c>
      <c r="E33" s="5">
        <v>59</v>
      </c>
      <c r="F33" s="5">
        <v>28</v>
      </c>
      <c r="G33" s="5">
        <v>31</v>
      </c>
      <c r="H33" s="5">
        <v>39</v>
      </c>
      <c r="I33" s="5">
        <v>20</v>
      </c>
      <c r="J33" s="5">
        <v>19</v>
      </c>
    </row>
    <row r="34" spans="1:10" s="8" customFormat="1" ht="12">
      <c r="A34" s="34" t="s">
        <v>71</v>
      </c>
      <c r="B34" s="5">
        <v>15</v>
      </c>
      <c r="C34" s="5">
        <v>6</v>
      </c>
      <c r="D34" s="5">
        <v>9</v>
      </c>
      <c r="E34" s="5">
        <v>5</v>
      </c>
      <c r="F34" s="5">
        <v>2</v>
      </c>
      <c r="G34" s="5">
        <v>3</v>
      </c>
      <c r="H34" s="5">
        <v>10</v>
      </c>
      <c r="I34" s="5">
        <v>4</v>
      </c>
      <c r="J34" s="5">
        <v>6</v>
      </c>
    </row>
    <row r="35" spans="1:25" ht="12">
      <c r="A35" s="28" t="s">
        <v>34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">
      <c r="A36" s="29" t="s">
        <v>35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11" ht="1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</sheetData>
  <sheetProtection/>
  <mergeCells count="5">
    <mergeCell ref="A1:J1"/>
    <mergeCell ref="A3:A5"/>
    <mergeCell ref="B3:D3"/>
    <mergeCell ref="E3:G3"/>
    <mergeCell ref="H3:J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Y44"/>
  <sheetViews>
    <sheetView zoomScalePageLayoutView="0" workbookViewId="0" topLeftCell="A1">
      <selection activeCell="A1" sqref="A1:J1"/>
    </sheetView>
  </sheetViews>
  <sheetFormatPr defaultColWidth="9.33203125" defaultRowHeight="12"/>
  <cols>
    <col min="1" max="1" width="23.83203125" style="0" customWidth="1"/>
    <col min="2" max="10" width="9" style="0" customWidth="1"/>
    <col min="11" max="11" width="6.83203125" style="0" customWidth="1"/>
    <col min="12" max="12" width="5.5" style="0" customWidth="1"/>
    <col min="14" max="14" width="7.33203125" style="0" customWidth="1"/>
    <col min="15" max="17" width="7.5" style="0" customWidth="1"/>
    <col min="18" max="18" width="7.16015625" style="0" customWidth="1"/>
    <col min="19" max="19" width="7" style="0" customWidth="1"/>
    <col min="20" max="21" width="8.16015625" style="0" customWidth="1"/>
    <col min="22" max="23" width="5.5" style="0" customWidth="1"/>
    <col min="24" max="25" width="8.33203125" style="0" customWidth="1"/>
  </cols>
  <sheetData>
    <row r="1" spans="1:10" ht="16.5" customHeight="1">
      <c r="A1" s="54" t="s">
        <v>188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3.5" customHeight="1">
      <c r="A2" s="32" t="s">
        <v>40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2" customHeight="1">
      <c r="A3" s="48" t="s">
        <v>41</v>
      </c>
      <c r="B3" s="51" t="s">
        <v>0</v>
      </c>
      <c r="C3" s="52"/>
      <c r="D3" s="53"/>
      <c r="E3" s="51" t="s">
        <v>7</v>
      </c>
      <c r="F3" s="52"/>
      <c r="G3" s="53"/>
      <c r="H3" s="51" t="s">
        <v>8</v>
      </c>
      <c r="I3" s="52"/>
      <c r="J3" s="53"/>
    </row>
    <row r="4" spans="1:10" ht="12" customHeight="1">
      <c r="A4" s="49"/>
      <c r="B4" s="25" t="s">
        <v>1</v>
      </c>
      <c r="C4" s="25" t="s">
        <v>2</v>
      </c>
      <c r="D4" s="25" t="s">
        <v>3</v>
      </c>
      <c r="E4" s="25" t="s">
        <v>1</v>
      </c>
      <c r="F4" s="25" t="s">
        <v>2</v>
      </c>
      <c r="G4" s="25" t="s">
        <v>3</v>
      </c>
      <c r="H4" s="25" t="s">
        <v>1</v>
      </c>
      <c r="I4" s="25" t="s">
        <v>2</v>
      </c>
      <c r="J4" s="25" t="s">
        <v>3</v>
      </c>
    </row>
    <row r="5" spans="1:10" ht="13.5" customHeight="1">
      <c r="A5" s="50"/>
      <c r="B5" s="26" t="s">
        <v>4</v>
      </c>
      <c r="C5" s="26" t="s">
        <v>5</v>
      </c>
      <c r="D5" s="26" t="s">
        <v>6</v>
      </c>
      <c r="E5" s="26" t="s">
        <v>4</v>
      </c>
      <c r="F5" s="26" t="s">
        <v>5</v>
      </c>
      <c r="G5" s="26" t="s">
        <v>6</v>
      </c>
      <c r="H5" s="26" t="s">
        <v>4</v>
      </c>
      <c r="I5" s="26" t="s">
        <v>5</v>
      </c>
      <c r="J5" s="26" t="s">
        <v>6</v>
      </c>
    </row>
    <row r="6" spans="1:10" s="3" customFormat="1" ht="12">
      <c r="A6" s="4" t="s">
        <v>43</v>
      </c>
      <c r="B6" s="2">
        <v>401989</v>
      </c>
      <c r="C6" s="2">
        <v>208081</v>
      </c>
      <c r="D6" s="2">
        <v>193908</v>
      </c>
      <c r="E6" s="2">
        <v>188575</v>
      </c>
      <c r="F6" s="2">
        <v>99153</v>
      </c>
      <c r="G6" s="2">
        <v>89422</v>
      </c>
      <c r="H6" s="2">
        <v>213414</v>
      </c>
      <c r="I6" s="2">
        <v>108928</v>
      </c>
      <c r="J6" s="2">
        <v>104486</v>
      </c>
    </row>
    <row r="7" spans="1:10" s="3" customFormat="1" ht="12">
      <c r="A7" s="33" t="s">
        <v>44</v>
      </c>
      <c r="B7" s="14">
        <v>401895</v>
      </c>
      <c r="C7" s="14">
        <v>208040</v>
      </c>
      <c r="D7" s="14">
        <v>193855</v>
      </c>
      <c r="E7" s="14">
        <v>188520</v>
      </c>
      <c r="F7" s="14">
        <v>99131</v>
      </c>
      <c r="G7" s="14">
        <v>89389</v>
      </c>
      <c r="H7" s="14">
        <v>213375</v>
      </c>
      <c r="I7" s="14">
        <v>108909</v>
      </c>
      <c r="J7" s="14">
        <v>104466</v>
      </c>
    </row>
    <row r="8" spans="1:10" s="3" customFormat="1" ht="12">
      <c r="A8" s="33" t="s">
        <v>45</v>
      </c>
      <c r="B8" s="14">
        <v>387140</v>
      </c>
      <c r="C8" s="14">
        <v>201303</v>
      </c>
      <c r="D8" s="14">
        <v>185837</v>
      </c>
      <c r="E8" s="14">
        <v>178699</v>
      </c>
      <c r="F8" s="14">
        <v>94401</v>
      </c>
      <c r="G8" s="14">
        <v>84298</v>
      </c>
      <c r="H8" s="14">
        <v>208441</v>
      </c>
      <c r="I8" s="14">
        <v>106902</v>
      </c>
      <c r="J8" s="14">
        <v>101539</v>
      </c>
    </row>
    <row r="9" spans="1:10" ht="12">
      <c r="A9" s="27" t="s">
        <v>46</v>
      </c>
      <c r="B9" s="5">
        <v>29363</v>
      </c>
      <c r="C9" s="5">
        <v>14537</v>
      </c>
      <c r="D9" s="5">
        <v>14826</v>
      </c>
      <c r="E9" s="5">
        <v>21640</v>
      </c>
      <c r="F9" s="5">
        <v>11031</v>
      </c>
      <c r="G9" s="5">
        <v>10609</v>
      </c>
      <c r="H9" s="5">
        <v>7723</v>
      </c>
      <c r="I9" s="5">
        <v>3506</v>
      </c>
      <c r="J9" s="5">
        <v>4217</v>
      </c>
    </row>
    <row r="10" spans="1:10" ht="12">
      <c r="A10" s="27" t="s">
        <v>47</v>
      </c>
      <c r="B10" s="5">
        <v>12190</v>
      </c>
      <c r="C10" s="5">
        <v>6299</v>
      </c>
      <c r="D10" s="5">
        <v>5891</v>
      </c>
      <c r="E10" s="5">
        <v>1112</v>
      </c>
      <c r="F10" s="5">
        <v>533</v>
      </c>
      <c r="G10" s="5">
        <v>579</v>
      </c>
      <c r="H10" s="5">
        <v>11078</v>
      </c>
      <c r="I10" s="5">
        <v>5766</v>
      </c>
      <c r="J10" s="5">
        <v>5312</v>
      </c>
    </row>
    <row r="11" spans="1:10" ht="12">
      <c r="A11" s="27" t="s">
        <v>48</v>
      </c>
      <c r="B11" s="5">
        <v>34962</v>
      </c>
      <c r="C11" s="5">
        <v>17590</v>
      </c>
      <c r="D11" s="5">
        <v>17372</v>
      </c>
      <c r="E11" s="5">
        <v>18159</v>
      </c>
      <c r="F11" s="5">
        <v>9355</v>
      </c>
      <c r="G11" s="5">
        <v>8804</v>
      </c>
      <c r="H11" s="5">
        <v>16803</v>
      </c>
      <c r="I11" s="5">
        <v>8235</v>
      </c>
      <c r="J11" s="5">
        <v>8568</v>
      </c>
    </row>
    <row r="12" spans="1:10" ht="12">
      <c r="A12" s="27" t="s">
        <v>49</v>
      </c>
      <c r="B12" s="5">
        <v>15612</v>
      </c>
      <c r="C12" s="5">
        <v>8322</v>
      </c>
      <c r="D12" s="5">
        <v>7290</v>
      </c>
      <c r="E12" s="5">
        <v>1091</v>
      </c>
      <c r="F12" s="5">
        <v>518</v>
      </c>
      <c r="G12" s="5">
        <v>573</v>
      </c>
      <c r="H12" s="5">
        <v>14521</v>
      </c>
      <c r="I12" s="5">
        <v>7804</v>
      </c>
      <c r="J12" s="5">
        <v>6717</v>
      </c>
    </row>
    <row r="13" spans="1:10" ht="12">
      <c r="A13" s="27" t="s">
        <v>50</v>
      </c>
      <c r="B13" s="5">
        <v>8309</v>
      </c>
      <c r="C13" s="5">
        <v>4420</v>
      </c>
      <c r="D13" s="5">
        <v>3889</v>
      </c>
      <c r="E13" s="5">
        <v>3362</v>
      </c>
      <c r="F13" s="5">
        <v>1834</v>
      </c>
      <c r="G13" s="5">
        <v>1528</v>
      </c>
      <c r="H13" s="5">
        <v>4947</v>
      </c>
      <c r="I13" s="5">
        <v>2586</v>
      </c>
      <c r="J13" s="5">
        <v>2361</v>
      </c>
    </row>
    <row r="14" spans="1:10" s="15" customFormat="1" ht="12">
      <c r="A14" s="27" t="s">
        <v>51</v>
      </c>
      <c r="B14" s="5">
        <v>12726</v>
      </c>
      <c r="C14" s="5">
        <v>6160</v>
      </c>
      <c r="D14" s="5">
        <v>6566</v>
      </c>
      <c r="E14" s="5">
        <v>4627</v>
      </c>
      <c r="F14" s="5">
        <v>2366</v>
      </c>
      <c r="G14" s="5">
        <v>2261</v>
      </c>
      <c r="H14" s="5">
        <v>8099</v>
      </c>
      <c r="I14" s="5">
        <v>3794</v>
      </c>
      <c r="J14" s="5">
        <v>4305</v>
      </c>
    </row>
    <row r="15" spans="1:10" ht="12">
      <c r="A15" s="27" t="s">
        <v>52</v>
      </c>
      <c r="B15" s="5">
        <v>2690</v>
      </c>
      <c r="C15" s="5">
        <v>1210</v>
      </c>
      <c r="D15" s="5">
        <v>1480</v>
      </c>
      <c r="E15" s="5">
        <v>1404</v>
      </c>
      <c r="F15" s="5">
        <v>662</v>
      </c>
      <c r="G15" s="5">
        <v>742</v>
      </c>
      <c r="H15" s="5">
        <v>1286</v>
      </c>
      <c r="I15" s="5">
        <v>548</v>
      </c>
      <c r="J15" s="5">
        <v>738</v>
      </c>
    </row>
    <row r="16" spans="1:10" ht="12">
      <c r="A16" s="27" t="s">
        <v>53</v>
      </c>
      <c r="B16" s="5">
        <v>24619</v>
      </c>
      <c r="C16" s="5">
        <v>12849</v>
      </c>
      <c r="D16" s="5">
        <v>11770</v>
      </c>
      <c r="E16" s="5">
        <v>809</v>
      </c>
      <c r="F16" s="5">
        <v>367</v>
      </c>
      <c r="G16" s="5">
        <v>442</v>
      </c>
      <c r="H16" s="5">
        <v>23810</v>
      </c>
      <c r="I16" s="5">
        <v>12482</v>
      </c>
      <c r="J16" s="5">
        <v>11328</v>
      </c>
    </row>
    <row r="17" spans="1:10" ht="12">
      <c r="A17" s="27" t="s">
        <v>54</v>
      </c>
      <c r="B17" s="5">
        <v>701</v>
      </c>
      <c r="C17" s="5">
        <v>251</v>
      </c>
      <c r="D17" s="5">
        <v>450</v>
      </c>
      <c r="E17" s="5">
        <v>346</v>
      </c>
      <c r="F17" s="5">
        <v>131</v>
      </c>
      <c r="G17" s="5">
        <v>215</v>
      </c>
      <c r="H17" s="5">
        <v>355</v>
      </c>
      <c r="I17" s="5">
        <v>120</v>
      </c>
      <c r="J17" s="5">
        <v>235</v>
      </c>
    </row>
    <row r="18" spans="1:10" ht="12">
      <c r="A18" s="27" t="s">
        <v>55</v>
      </c>
      <c r="B18" s="5">
        <v>4520</v>
      </c>
      <c r="C18" s="5">
        <v>2316</v>
      </c>
      <c r="D18" s="5">
        <v>2204</v>
      </c>
      <c r="E18" s="5">
        <v>375</v>
      </c>
      <c r="F18" s="5">
        <v>158</v>
      </c>
      <c r="G18" s="5">
        <v>217</v>
      </c>
      <c r="H18" s="5">
        <v>4145</v>
      </c>
      <c r="I18" s="5">
        <v>2158</v>
      </c>
      <c r="J18" s="5">
        <v>1987</v>
      </c>
    </row>
    <row r="19" spans="1:10" ht="12">
      <c r="A19" s="27" t="s">
        <v>56</v>
      </c>
      <c r="B19" s="5">
        <v>1840</v>
      </c>
      <c r="C19" s="5">
        <v>792</v>
      </c>
      <c r="D19" s="5">
        <v>1048</v>
      </c>
      <c r="E19" s="5">
        <v>850</v>
      </c>
      <c r="F19" s="5">
        <v>395</v>
      </c>
      <c r="G19" s="5">
        <v>455</v>
      </c>
      <c r="H19" s="5">
        <v>990</v>
      </c>
      <c r="I19" s="5">
        <v>397</v>
      </c>
      <c r="J19" s="5">
        <v>593</v>
      </c>
    </row>
    <row r="20" spans="1:10" ht="12">
      <c r="A20" s="27" t="s">
        <v>57</v>
      </c>
      <c r="B20" s="5">
        <v>13225</v>
      </c>
      <c r="C20" s="5">
        <v>6733</v>
      </c>
      <c r="D20" s="5">
        <v>6492</v>
      </c>
      <c r="E20" s="5">
        <v>1961</v>
      </c>
      <c r="F20" s="5">
        <v>961</v>
      </c>
      <c r="G20" s="5">
        <v>1000</v>
      </c>
      <c r="H20" s="5">
        <v>11264</v>
      </c>
      <c r="I20" s="5">
        <v>5772</v>
      </c>
      <c r="J20" s="5">
        <v>5492</v>
      </c>
    </row>
    <row r="21" spans="1:10" ht="12">
      <c r="A21" s="27" t="s">
        <v>58</v>
      </c>
      <c r="B21" s="5">
        <v>51141</v>
      </c>
      <c r="C21" s="5">
        <v>26676</v>
      </c>
      <c r="D21" s="5">
        <v>24465</v>
      </c>
      <c r="E21" s="5">
        <v>2519</v>
      </c>
      <c r="F21" s="5">
        <v>1280</v>
      </c>
      <c r="G21" s="5">
        <v>1239</v>
      </c>
      <c r="H21" s="5">
        <v>48622</v>
      </c>
      <c r="I21" s="5">
        <v>25396</v>
      </c>
      <c r="J21" s="5">
        <v>23226</v>
      </c>
    </row>
    <row r="22" spans="1:10" s="15" customFormat="1" ht="12">
      <c r="A22" s="27" t="s">
        <v>59</v>
      </c>
      <c r="B22" s="5">
        <v>77642</v>
      </c>
      <c r="C22" s="5">
        <v>42018</v>
      </c>
      <c r="D22" s="5">
        <v>35624</v>
      </c>
      <c r="E22" s="5">
        <v>58666</v>
      </c>
      <c r="F22" s="5">
        <v>31836</v>
      </c>
      <c r="G22" s="5">
        <v>26830</v>
      </c>
      <c r="H22" s="5">
        <v>18976</v>
      </c>
      <c r="I22" s="5">
        <v>10182</v>
      </c>
      <c r="J22" s="5">
        <v>8794</v>
      </c>
    </row>
    <row r="23" spans="1:10" ht="12">
      <c r="A23" s="27" t="s">
        <v>60</v>
      </c>
      <c r="B23" s="5">
        <v>84367</v>
      </c>
      <c r="C23" s="5">
        <v>44827</v>
      </c>
      <c r="D23" s="5">
        <v>39540</v>
      </c>
      <c r="E23" s="5">
        <v>53092</v>
      </c>
      <c r="F23" s="5">
        <v>28511</v>
      </c>
      <c r="G23" s="5">
        <v>24581</v>
      </c>
      <c r="H23" s="5">
        <v>31275</v>
      </c>
      <c r="I23" s="5">
        <v>16316</v>
      </c>
      <c r="J23" s="5">
        <v>14959</v>
      </c>
    </row>
    <row r="24" spans="1:10" ht="12">
      <c r="A24" s="27" t="s">
        <v>61</v>
      </c>
      <c r="B24" s="5">
        <v>121</v>
      </c>
      <c r="C24" s="5">
        <v>54</v>
      </c>
      <c r="D24" s="5">
        <v>67</v>
      </c>
      <c r="E24" s="5">
        <v>68</v>
      </c>
      <c r="F24" s="5">
        <v>33</v>
      </c>
      <c r="G24" s="5">
        <v>35</v>
      </c>
      <c r="H24" s="5">
        <v>53</v>
      </c>
      <c r="I24" s="5">
        <v>21</v>
      </c>
      <c r="J24" s="5">
        <v>32</v>
      </c>
    </row>
    <row r="25" spans="1:10" ht="12">
      <c r="A25" s="27" t="s">
        <v>62</v>
      </c>
      <c r="B25" s="5">
        <v>6392</v>
      </c>
      <c r="C25" s="5">
        <v>3265</v>
      </c>
      <c r="D25" s="5">
        <v>3127</v>
      </c>
      <c r="E25" s="5">
        <v>5767</v>
      </c>
      <c r="F25" s="5">
        <v>3022</v>
      </c>
      <c r="G25" s="5">
        <v>2745</v>
      </c>
      <c r="H25" s="5">
        <v>625</v>
      </c>
      <c r="I25" s="5">
        <v>243</v>
      </c>
      <c r="J25" s="5">
        <v>382</v>
      </c>
    </row>
    <row r="26" spans="1:10" ht="12">
      <c r="A26" s="27" t="s">
        <v>63</v>
      </c>
      <c r="B26" s="5">
        <v>1454</v>
      </c>
      <c r="C26" s="5">
        <v>665</v>
      </c>
      <c r="D26" s="5">
        <v>789</v>
      </c>
      <c r="E26" s="5">
        <v>684</v>
      </c>
      <c r="F26" s="5">
        <v>352</v>
      </c>
      <c r="G26" s="5">
        <v>332</v>
      </c>
      <c r="H26" s="5">
        <v>770</v>
      </c>
      <c r="I26" s="5">
        <v>313</v>
      </c>
      <c r="J26" s="5">
        <v>457</v>
      </c>
    </row>
    <row r="27" spans="1:10" ht="12">
      <c r="A27" s="27" t="s">
        <v>64</v>
      </c>
      <c r="B27" s="5">
        <v>3804</v>
      </c>
      <c r="C27" s="5">
        <v>1693</v>
      </c>
      <c r="D27" s="5">
        <v>2111</v>
      </c>
      <c r="E27" s="5">
        <v>1620</v>
      </c>
      <c r="F27" s="5">
        <v>818</v>
      </c>
      <c r="G27" s="5">
        <v>802</v>
      </c>
      <c r="H27" s="5">
        <v>2184</v>
      </c>
      <c r="I27" s="5">
        <v>875</v>
      </c>
      <c r="J27" s="5">
        <v>1309</v>
      </c>
    </row>
    <row r="28" spans="1:10" ht="12">
      <c r="A28" s="27" t="s">
        <v>65</v>
      </c>
      <c r="B28" s="5">
        <v>513</v>
      </c>
      <c r="C28" s="5">
        <v>215</v>
      </c>
      <c r="D28" s="5">
        <v>298</v>
      </c>
      <c r="E28" s="5">
        <v>114</v>
      </c>
      <c r="F28" s="5">
        <v>49</v>
      </c>
      <c r="G28" s="5">
        <v>65</v>
      </c>
      <c r="H28" s="5">
        <v>399</v>
      </c>
      <c r="I28" s="5">
        <v>166</v>
      </c>
      <c r="J28" s="5">
        <v>233</v>
      </c>
    </row>
    <row r="29" spans="1:10" ht="12">
      <c r="A29" s="27" t="s">
        <v>66</v>
      </c>
      <c r="B29" s="5">
        <v>949</v>
      </c>
      <c r="C29" s="5">
        <v>411</v>
      </c>
      <c r="D29" s="5">
        <v>538</v>
      </c>
      <c r="E29" s="5">
        <v>433</v>
      </c>
      <c r="F29" s="5">
        <v>189</v>
      </c>
      <c r="G29" s="5">
        <v>244</v>
      </c>
      <c r="H29" s="5">
        <v>516</v>
      </c>
      <c r="I29" s="5">
        <v>222</v>
      </c>
      <c r="J29" s="5">
        <v>294</v>
      </c>
    </row>
    <row r="30" spans="1:10" s="17" customFormat="1" ht="12">
      <c r="A30" s="33" t="s">
        <v>67</v>
      </c>
      <c r="B30" s="12">
        <v>7914</v>
      </c>
      <c r="C30" s="12">
        <v>3353</v>
      </c>
      <c r="D30" s="12">
        <v>4561</v>
      </c>
      <c r="E30" s="12">
        <v>5261</v>
      </c>
      <c r="F30" s="12">
        <v>2381</v>
      </c>
      <c r="G30" s="12">
        <v>2880</v>
      </c>
      <c r="H30" s="12">
        <v>2653</v>
      </c>
      <c r="I30" s="12">
        <v>972</v>
      </c>
      <c r="J30" s="12">
        <v>1681</v>
      </c>
    </row>
    <row r="31" spans="1:10" s="13" customFormat="1" ht="12">
      <c r="A31" s="33" t="s">
        <v>68</v>
      </c>
      <c r="B31" s="12">
        <v>6841</v>
      </c>
      <c r="C31" s="12">
        <v>3384</v>
      </c>
      <c r="D31" s="12">
        <v>3457</v>
      </c>
      <c r="E31" s="12">
        <v>4560</v>
      </c>
      <c r="F31" s="12">
        <v>2349</v>
      </c>
      <c r="G31" s="12">
        <v>2211</v>
      </c>
      <c r="H31" s="12">
        <v>2281</v>
      </c>
      <c r="I31" s="12">
        <v>1035</v>
      </c>
      <c r="J31" s="12">
        <v>1246</v>
      </c>
    </row>
    <row r="32" spans="1:10" s="13" customFormat="1" ht="12">
      <c r="A32" s="33" t="s">
        <v>69</v>
      </c>
      <c r="B32" s="12">
        <v>94</v>
      </c>
      <c r="C32" s="12">
        <v>41</v>
      </c>
      <c r="D32" s="12">
        <v>53</v>
      </c>
      <c r="E32" s="12">
        <v>55</v>
      </c>
      <c r="F32" s="12">
        <v>22</v>
      </c>
      <c r="G32" s="12">
        <v>33</v>
      </c>
      <c r="H32" s="12">
        <v>39</v>
      </c>
      <c r="I32" s="12">
        <v>19</v>
      </c>
      <c r="J32" s="12">
        <v>20</v>
      </c>
    </row>
    <row r="33" spans="1:10" ht="12">
      <c r="A33" s="27" t="s">
        <v>70</v>
      </c>
      <c r="B33" s="5">
        <v>81</v>
      </c>
      <c r="C33" s="5">
        <v>35</v>
      </c>
      <c r="D33" s="5">
        <v>46</v>
      </c>
      <c r="E33" s="5">
        <v>51</v>
      </c>
      <c r="F33" s="5">
        <v>20</v>
      </c>
      <c r="G33" s="5">
        <v>31</v>
      </c>
      <c r="H33" s="5">
        <v>30</v>
      </c>
      <c r="I33" s="5">
        <v>15</v>
      </c>
      <c r="J33" s="5">
        <v>15</v>
      </c>
    </row>
    <row r="34" spans="1:10" s="8" customFormat="1" ht="12">
      <c r="A34" s="27" t="s">
        <v>71</v>
      </c>
      <c r="B34" s="5">
        <v>13</v>
      </c>
      <c r="C34" s="5">
        <v>6</v>
      </c>
      <c r="D34" s="5">
        <v>7</v>
      </c>
      <c r="E34" s="5">
        <v>4</v>
      </c>
      <c r="F34" s="5">
        <v>2</v>
      </c>
      <c r="G34" s="5">
        <v>2</v>
      </c>
      <c r="H34" s="5">
        <v>9</v>
      </c>
      <c r="I34" s="5">
        <v>4</v>
      </c>
      <c r="J34" s="5">
        <v>5</v>
      </c>
    </row>
    <row r="35" spans="1:25" ht="12">
      <c r="A35" s="28" t="s">
        <v>34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">
      <c r="A36" s="29" t="s">
        <v>35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1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</sheetData>
  <sheetProtection/>
  <mergeCells count="5">
    <mergeCell ref="A1:J1"/>
    <mergeCell ref="A3:A5"/>
    <mergeCell ref="B3:D3"/>
    <mergeCell ref="E3:G3"/>
    <mergeCell ref="H3:J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Y44"/>
  <sheetViews>
    <sheetView zoomScalePageLayoutView="0" workbookViewId="0" topLeftCell="A1">
      <selection activeCell="A1" sqref="A1:J1"/>
    </sheetView>
  </sheetViews>
  <sheetFormatPr defaultColWidth="9.33203125" defaultRowHeight="12"/>
  <cols>
    <col min="1" max="1" width="23.83203125" style="0" customWidth="1"/>
    <col min="2" max="10" width="9" style="0" customWidth="1"/>
    <col min="11" max="11" width="6.83203125" style="0" customWidth="1"/>
    <col min="12" max="12" width="5.5" style="0" customWidth="1"/>
    <col min="14" max="14" width="7.33203125" style="0" customWidth="1"/>
    <col min="15" max="17" width="7.5" style="0" customWidth="1"/>
    <col min="18" max="18" width="7.16015625" style="0" customWidth="1"/>
    <col min="19" max="19" width="7" style="0" customWidth="1"/>
    <col min="20" max="21" width="8.16015625" style="0" customWidth="1"/>
    <col min="22" max="23" width="5.5" style="0" customWidth="1"/>
    <col min="24" max="25" width="8.33203125" style="0" customWidth="1"/>
  </cols>
  <sheetData>
    <row r="1" spans="1:10" ht="16.5" customHeight="1">
      <c r="A1" s="54" t="s">
        <v>188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3.5" customHeight="1">
      <c r="A2" s="32" t="s">
        <v>98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2" customHeight="1">
      <c r="A3" s="48" t="s">
        <v>41</v>
      </c>
      <c r="B3" s="51" t="s">
        <v>73</v>
      </c>
      <c r="C3" s="52"/>
      <c r="D3" s="53"/>
      <c r="E3" s="51" t="s">
        <v>7</v>
      </c>
      <c r="F3" s="52"/>
      <c r="G3" s="53"/>
      <c r="H3" s="51" t="s">
        <v>8</v>
      </c>
      <c r="I3" s="52"/>
      <c r="J3" s="53"/>
    </row>
    <row r="4" spans="1:10" ht="12" customHeight="1">
      <c r="A4" s="49"/>
      <c r="B4" s="25" t="s">
        <v>1</v>
      </c>
      <c r="C4" s="25" t="s">
        <v>2</v>
      </c>
      <c r="D4" s="25" t="s">
        <v>3</v>
      </c>
      <c r="E4" s="25" t="s">
        <v>1</v>
      </c>
      <c r="F4" s="25" t="s">
        <v>2</v>
      </c>
      <c r="G4" s="25" t="s">
        <v>3</v>
      </c>
      <c r="H4" s="25" t="s">
        <v>1</v>
      </c>
      <c r="I4" s="25" t="s">
        <v>2</v>
      </c>
      <c r="J4" s="25" t="s">
        <v>3</v>
      </c>
    </row>
    <row r="5" spans="1:10" ht="13.5" customHeight="1">
      <c r="A5" s="50"/>
      <c r="B5" s="26" t="s">
        <v>4</v>
      </c>
      <c r="C5" s="26" t="s">
        <v>5</v>
      </c>
      <c r="D5" s="26" t="s">
        <v>6</v>
      </c>
      <c r="E5" s="26" t="s">
        <v>4</v>
      </c>
      <c r="F5" s="26" t="s">
        <v>5</v>
      </c>
      <c r="G5" s="26" t="s">
        <v>6</v>
      </c>
      <c r="H5" s="26" t="s">
        <v>4</v>
      </c>
      <c r="I5" s="26" t="s">
        <v>5</v>
      </c>
      <c r="J5" s="26" t="s">
        <v>6</v>
      </c>
    </row>
    <row r="6" spans="1:10" s="3" customFormat="1" ht="12">
      <c r="A6" s="4" t="s">
        <v>43</v>
      </c>
      <c r="B6" s="2">
        <v>396094</v>
      </c>
      <c r="C6" s="2">
        <v>206102</v>
      </c>
      <c r="D6" s="2">
        <v>189992</v>
      </c>
      <c r="E6" s="2">
        <v>185652</v>
      </c>
      <c r="F6" s="2">
        <v>98093</v>
      </c>
      <c r="G6" s="2">
        <v>87559</v>
      </c>
      <c r="H6" s="2">
        <v>210442</v>
      </c>
      <c r="I6" s="2">
        <v>108009</v>
      </c>
      <c r="J6" s="2">
        <v>102433</v>
      </c>
    </row>
    <row r="7" spans="1:10" s="3" customFormat="1" ht="12">
      <c r="A7" s="33" t="s">
        <v>44</v>
      </c>
      <c r="B7" s="14">
        <v>396011</v>
      </c>
      <c r="C7" s="14">
        <v>206059</v>
      </c>
      <c r="D7" s="14">
        <v>189952</v>
      </c>
      <c r="E7" s="14">
        <v>185603</v>
      </c>
      <c r="F7" s="14">
        <v>98069</v>
      </c>
      <c r="G7" s="14">
        <v>87534</v>
      </c>
      <c r="H7" s="14">
        <v>210408</v>
      </c>
      <c r="I7" s="14">
        <v>107990</v>
      </c>
      <c r="J7" s="14">
        <v>102418</v>
      </c>
    </row>
    <row r="8" spans="1:10" s="3" customFormat="1" ht="12">
      <c r="A8" s="33" t="s">
        <v>45</v>
      </c>
      <c r="B8" s="14">
        <v>381982</v>
      </c>
      <c r="C8" s="14">
        <v>199596</v>
      </c>
      <c r="D8" s="14">
        <v>182386</v>
      </c>
      <c r="E8" s="14">
        <v>176151</v>
      </c>
      <c r="F8" s="14">
        <v>93467</v>
      </c>
      <c r="G8" s="14">
        <v>82684</v>
      </c>
      <c r="H8" s="14">
        <v>205831</v>
      </c>
      <c r="I8" s="14">
        <v>106129</v>
      </c>
      <c r="J8" s="14">
        <v>99702</v>
      </c>
    </row>
    <row r="9" spans="1:10" ht="12">
      <c r="A9" s="27" t="s">
        <v>46</v>
      </c>
      <c r="B9" s="5">
        <v>27850</v>
      </c>
      <c r="C9" s="5">
        <v>13834</v>
      </c>
      <c r="D9" s="5">
        <v>14016</v>
      </c>
      <c r="E9" s="5">
        <v>20490</v>
      </c>
      <c r="F9" s="5">
        <v>10486</v>
      </c>
      <c r="G9" s="5">
        <v>10004</v>
      </c>
      <c r="H9" s="5">
        <v>7360</v>
      </c>
      <c r="I9" s="5">
        <v>3348</v>
      </c>
      <c r="J9" s="5">
        <v>4012</v>
      </c>
    </row>
    <row r="10" spans="1:10" ht="12">
      <c r="A10" s="27" t="s">
        <v>47</v>
      </c>
      <c r="B10" s="5">
        <v>11855</v>
      </c>
      <c r="C10" s="5">
        <v>6185</v>
      </c>
      <c r="D10" s="5">
        <v>5670</v>
      </c>
      <c r="E10" s="5">
        <v>1061</v>
      </c>
      <c r="F10" s="5">
        <v>528</v>
      </c>
      <c r="G10" s="5">
        <v>533</v>
      </c>
      <c r="H10" s="5">
        <v>10794</v>
      </c>
      <c r="I10" s="5">
        <v>5657</v>
      </c>
      <c r="J10" s="5">
        <v>5137</v>
      </c>
    </row>
    <row r="11" spans="1:10" ht="12">
      <c r="A11" s="27" t="s">
        <v>48</v>
      </c>
      <c r="B11" s="5">
        <v>33230</v>
      </c>
      <c r="C11" s="5">
        <v>16866</v>
      </c>
      <c r="D11" s="5">
        <v>16364</v>
      </c>
      <c r="E11" s="5">
        <v>17061</v>
      </c>
      <c r="F11" s="5">
        <v>8825</v>
      </c>
      <c r="G11" s="5">
        <v>8236</v>
      </c>
      <c r="H11" s="5">
        <v>16169</v>
      </c>
      <c r="I11" s="5">
        <v>8041</v>
      </c>
      <c r="J11" s="5">
        <v>8128</v>
      </c>
    </row>
    <row r="12" spans="1:10" ht="12">
      <c r="A12" s="27" t="s">
        <v>49</v>
      </c>
      <c r="B12" s="5">
        <v>15434</v>
      </c>
      <c r="C12" s="5">
        <v>8256</v>
      </c>
      <c r="D12" s="5">
        <v>7178</v>
      </c>
      <c r="E12" s="5">
        <v>1039</v>
      </c>
      <c r="F12" s="5">
        <v>498</v>
      </c>
      <c r="G12" s="5">
        <v>541</v>
      </c>
      <c r="H12" s="5">
        <v>14395</v>
      </c>
      <c r="I12" s="5">
        <v>7758</v>
      </c>
      <c r="J12" s="5">
        <v>6637</v>
      </c>
    </row>
    <row r="13" spans="1:10" ht="12">
      <c r="A13" s="27" t="s">
        <v>50</v>
      </c>
      <c r="B13" s="5">
        <v>8163</v>
      </c>
      <c r="C13" s="5">
        <v>4364</v>
      </c>
      <c r="D13" s="5">
        <v>3799</v>
      </c>
      <c r="E13" s="5">
        <v>3339</v>
      </c>
      <c r="F13" s="5">
        <v>1825</v>
      </c>
      <c r="G13" s="5">
        <v>1514</v>
      </c>
      <c r="H13" s="5">
        <v>4824</v>
      </c>
      <c r="I13" s="5">
        <v>2539</v>
      </c>
      <c r="J13" s="5">
        <v>2285</v>
      </c>
    </row>
    <row r="14" spans="1:10" s="15" customFormat="1" ht="12">
      <c r="A14" s="27" t="s">
        <v>51</v>
      </c>
      <c r="B14" s="5">
        <v>12099</v>
      </c>
      <c r="C14" s="5">
        <v>5828</v>
      </c>
      <c r="D14" s="5">
        <v>6271</v>
      </c>
      <c r="E14" s="5">
        <v>4268</v>
      </c>
      <c r="F14" s="5">
        <v>2152</v>
      </c>
      <c r="G14" s="5">
        <v>2116</v>
      </c>
      <c r="H14" s="5">
        <v>7831</v>
      </c>
      <c r="I14" s="5">
        <v>3676</v>
      </c>
      <c r="J14" s="5">
        <v>4155</v>
      </c>
    </row>
    <row r="15" spans="1:10" ht="12">
      <c r="A15" s="27" t="s">
        <v>52</v>
      </c>
      <c r="B15" s="5">
        <v>2517</v>
      </c>
      <c r="C15" s="5">
        <v>1132</v>
      </c>
      <c r="D15" s="5">
        <v>1385</v>
      </c>
      <c r="E15" s="5">
        <v>1337</v>
      </c>
      <c r="F15" s="5">
        <v>628</v>
      </c>
      <c r="G15" s="5">
        <v>709</v>
      </c>
      <c r="H15" s="5">
        <v>1180</v>
      </c>
      <c r="I15" s="5">
        <v>504</v>
      </c>
      <c r="J15" s="5">
        <v>676</v>
      </c>
    </row>
    <row r="16" spans="1:10" ht="12">
      <c r="A16" s="27" t="s">
        <v>53</v>
      </c>
      <c r="B16" s="5">
        <v>24474</v>
      </c>
      <c r="C16" s="5">
        <v>12795</v>
      </c>
      <c r="D16" s="5">
        <v>11679</v>
      </c>
      <c r="E16" s="5">
        <v>752</v>
      </c>
      <c r="F16" s="5">
        <v>338</v>
      </c>
      <c r="G16" s="5">
        <v>414</v>
      </c>
      <c r="H16" s="5">
        <v>23722</v>
      </c>
      <c r="I16" s="5">
        <v>12457</v>
      </c>
      <c r="J16" s="5">
        <v>11265</v>
      </c>
    </row>
    <row r="17" spans="1:10" ht="12">
      <c r="A17" s="27" t="s">
        <v>54</v>
      </c>
      <c r="B17" s="5">
        <v>658</v>
      </c>
      <c r="C17" s="5">
        <v>238</v>
      </c>
      <c r="D17" s="5">
        <v>420</v>
      </c>
      <c r="E17" s="5">
        <v>314</v>
      </c>
      <c r="F17" s="5">
        <v>126</v>
      </c>
      <c r="G17" s="5">
        <v>188</v>
      </c>
      <c r="H17" s="5">
        <v>344</v>
      </c>
      <c r="I17" s="5">
        <v>112</v>
      </c>
      <c r="J17" s="5">
        <v>232</v>
      </c>
    </row>
    <row r="18" spans="1:10" ht="12">
      <c r="A18" s="27" t="s">
        <v>55</v>
      </c>
      <c r="B18" s="5">
        <v>4519</v>
      </c>
      <c r="C18" s="5">
        <v>2333</v>
      </c>
      <c r="D18" s="5">
        <v>2186</v>
      </c>
      <c r="E18" s="5">
        <v>353</v>
      </c>
      <c r="F18" s="5">
        <v>155</v>
      </c>
      <c r="G18" s="5">
        <v>198</v>
      </c>
      <c r="H18" s="5">
        <v>4166</v>
      </c>
      <c r="I18" s="5">
        <v>2178</v>
      </c>
      <c r="J18" s="5">
        <v>1988</v>
      </c>
    </row>
    <row r="19" spans="1:10" ht="12">
      <c r="A19" s="27" t="s">
        <v>56</v>
      </c>
      <c r="B19" s="5">
        <v>1722</v>
      </c>
      <c r="C19" s="5">
        <v>744</v>
      </c>
      <c r="D19" s="5">
        <v>978</v>
      </c>
      <c r="E19" s="5">
        <v>811</v>
      </c>
      <c r="F19" s="5">
        <v>378</v>
      </c>
      <c r="G19" s="5">
        <v>433</v>
      </c>
      <c r="H19" s="5">
        <v>911</v>
      </c>
      <c r="I19" s="5">
        <v>366</v>
      </c>
      <c r="J19" s="5">
        <v>545</v>
      </c>
    </row>
    <row r="20" spans="1:10" ht="12">
      <c r="A20" s="27" t="s">
        <v>57</v>
      </c>
      <c r="B20" s="5">
        <v>13071</v>
      </c>
      <c r="C20" s="5">
        <v>6728</v>
      </c>
      <c r="D20" s="5">
        <v>6343</v>
      </c>
      <c r="E20" s="5">
        <v>1875</v>
      </c>
      <c r="F20" s="5">
        <v>940</v>
      </c>
      <c r="G20" s="5">
        <v>935</v>
      </c>
      <c r="H20" s="5">
        <v>11196</v>
      </c>
      <c r="I20" s="5">
        <v>5788</v>
      </c>
      <c r="J20" s="5">
        <v>5408</v>
      </c>
    </row>
    <row r="21" spans="1:10" ht="12">
      <c r="A21" s="27" t="s">
        <v>58</v>
      </c>
      <c r="B21" s="5">
        <v>51060</v>
      </c>
      <c r="C21" s="5">
        <v>26720</v>
      </c>
      <c r="D21" s="5">
        <v>24340</v>
      </c>
      <c r="E21" s="5">
        <v>2467</v>
      </c>
      <c r="F21" s="5">
        <v>1256</v>
      </c>
      <c r="G21" s="5">
        <v>1211</v>
      </c>
      <c r="H21" s="5">
        <v>48593</v>
      </c>
      <c r="I21" s="5">
        <v>25464</v>
      </c>
      <c r="J21" s="5">
        <v>23129</v>
      </c>
    </row>
    <row r="22" spans="1:10" s="15" customFormat="1" ht="12">
      <c r="A22" s="27" t="s">
        <v>59</v>
      </c>
      <c r="B22" s="5">
        <v>78223</v>
      </c>
      <c r="C22" s="5">
        <v>42380</v>
      </c>
      <c r="D22" s="5">
        <v>35843</v>
      </c>
      <c r="E22" s="5">
        <v>59201</v>
      </c>
      <c r="F22" s="5">
        <v>32154</v>
      </c>
      <c r="G22" s="5">
        <v>27047</v>
      </c>
      <c r="H22" s="5">
        <v>19022</v>
      </c>
      <c r="I22" s="5">
        <v>10226</v>
      </c>
      <c r="J22" s="5">
        <v>8796</v>
      </c>
    </row>
    <row r="23" spans="1:10" ht="12">
      <c r="A23" s="27" t="s">
        <v>60</v>
      </c>
      <c r="B23" s="5">
        <v>84533</v>
      </c>
      <c r="C23" s="5">
        <v>45114</v>
      </c>
      <c r="D23" s="5">
        <v>39419</v>
      </c>
      <c r="E23" s="5">
        <v>53409</v>
      </c>
      <c r="F23" s="5">
        <v>28816</v>
      </c>
      <c r="G23" s="5">
        <v>24593</v>
      </c>
      <c r="H23" s="5">
        <v>31124</v>
      </c>
      <c r="I23" s="5">
        <v>16298</v>
      </c>
      <c r="J23" s="5">
        <v>14826</v>
      </c>
    </row>
    <row r="24" spans="1:10" ht="12">
      <c r="A24" s="27" t="s">
        <v>61</v>
      </c>
      <c r="B24" s="5">
        <v>125</v>
      </c>
      <c r="C24" s="5">
        <v>50</v>
      </c>
      <c r="D24" s="5">
        <v>75</v>
      </c>
      <c r="E24" s="5">
        <v>64</v>
      </c>
      <c r="F24" s="5">
        <v>28</v>
      </c>
      <c r="G24" s="5">
        <v>36</v>
      </c>
      <c r="H24" s="5">
        <v>61</v>
      </c>
      <c r="I24" s="5">
        <v>22</v>
      </c>
      <c r="J24" s="5">
        <v>39</v>
      </c>
    </row>
    <row r="25" spans="1:10" ht="12">
      <c r="A25" s="27" t="s">
        <v>62</v>
      </c>
      <c r="B25" s="5">
        <v>6145</v>
      </c>
      <c r="C25" s="5">
        <v>3175</v>
      </c>
      <c r="D25" s="5">
        <v>2970</v>
      </c>
      <c r="E25" s="5">
        <v>5594</v>
      </c>
      <c r="F25" s="5">
        <v>2949</v>
      </c>
      <c r="G25" s="5">
        <v>2645</v>
      </c>
      <c r="H25" s="5">
        <v>551</v>
      </c>
      <c r="I25" s="5">
        <v>226</v>
      </c>
      <c r="J25" s="5">
        <v>325</v>
      </c>
    </row>
    <row r="26" spans="1:10" ht="12">
      <c r="A26" s="27" t="s">
        <v>63</v>
      </c>
      <c r="B26" s="5">
        <v>1359</v>
      </c>
      <c r="C26" s="5">
        <v>629</v>
      </c>
      <c r="D26" s="5">
        <v>730</v>
      </c>
      <c r="E26" s="5">
        <v>624</v>
      </c>
      <c r="F26" s="5">
        <v>330</v>
      </c>
      <c r="G26" s="5">
        <v>294</v>
      </c>
      <c r="H26" s="5">
        <v>735</v>
      </c>
      <c r="I26" s="5">
        <v>299</v>
      </c>
      <c r="J26" s="5">
        <v>436</v>
      </c>
    </row>
    <row r="27" spans="1:10" ht="12">
      <c r="A27" s="27" t="s">
        <v>64</v>
      </c>
      <c r="B27" s="5">
        <v>3583</v>
      </c>
      <c r="C27" s="5">
        <v>1630</v>
      </c>
      <c r="D27" s="5">
        <v>1953</v>
      </c>
      <c r="E27" s="5">
        <v>1580</v>
      </c>
      <c r="F27" s="5">
        <v>815</v>
      </c>
      <c r="G27" s="5">
        <v>765</v>
      </c>
      <c r="H27" s="5">
        <v>2003</v>
      </c>
      <c r="I27" s="5">
        <v>815</v>
      </c>
      <c r="J27" s="5">
        <v>1188</v>
      </c>
    </row>
    <row r="28" spans="1:10" ht="12">
      <c r="A28" s="27" t="s">
        <v>65</v>
      </c>
      <c r="B28" s="5">
        <v>482</v>
      </c>
      <c r="C28" s="5">
        <v>201</v>
      </c>
      <c r="D28" s="5">
        <v>281</v>
      </c>
      <c r="E28" s="5">
        <v>114</v>
      </c>
      <c r="F28" s="5">
        <v>57</v>
      </c>
      <c r="G28" s="5">
        <v>57</v>
      </c>
      <c r="H28" s="5">
        <v>368</v>
      </c>
      <c r="I28" s="5">
        <v>144</v>
      </c>
      <c r="J28" s="5">
        <v>224</v>
      </c>
    </row>
    <row r="29" spans="1:10" ht="12">
      <c r="A29" s="27" t="s">
        <v>66</v>
      </c>
      <c r="B29" s="5">
        <v>880</v>
      </c>
      <c r="C29" s="5">
        <v>394</v>
      </c>
      <c r="D29" s="5">
        <v>486</v>
      </c>
      <c r="E29" s="5">
        <v>398</v>
      </c>
      <c r="F29" s="5">
        <v>183</v>
      </c>
      <c r="G29" s="5">
        <v>215</v>
      </c>
      <c r="H29" s="5">
        <v>482</v>
      </c>
      <c r="I29" s="5">
        <v>211</v>
      </c>
      <c r="J29" s="5">
        <v>271</v>
      </c>
    </row>
    <row r="30" spans="1:10" s="18" customFormat="1" ht="12">
      <c r="A30" s="33" t="s">
        <v>67</v>
      </c>
      <c r="B30" s="14">
        <v>7505</v>
      </c>
      <c r="C30" s="14">
        <v>3233</v>
      </c>
      <c r="D30" s="14">
        <v>4272</v>
      </c>
      <c r="E30" s="14">
        <v>5013</v>
      </c>
      <c r="F30" s="14">
        <v>2303</v>
      </c>
      <c r="G30" s="14">
        <v>2710</v>
      </c>
      <c r="H30" s="14">
        <v>2492</v>
      </c>
      <c r="I30" s="14">
        <v>930</v>
      </c>
      <c r="J30" s="14">
        <v>1562</v>
      </c>
    </row>
    <row r="31" spans="1:10" s="15" customFormat="1" ht="12">
      <c r="A31" s="33" t="s">
        <v>68</v>
      </c>
      <c r="B31" s="14">
        <v>6524</v>
      </c>
      <c r="C31" s="14">
        <v>3230</v>
      </c>
      <c r="D31" s="14">
        <v>3294</v>
      </c>
      <c r="E31" s="14">
        <v>4439</v>
      </c>
      <c r="F31" s="14">
        <v>2299</v>
      </c>
      <c r="G31" s="14">
        <v>2140</v>
      </c>
      <c r="H31" s="14">
        <v>2085</v>
      </c>
      <c r="I31" s="14">
        <v>931</v>
      </c>
      <c r="J31" s="14">
        <v>1154</v>
      </c>
    </row>
    <row r="32" spans="1:10" s="15" customFormat="1" ht="12">
      <c r="A32" s="33" t="s">
        <v>69</v>
      </c>
      <c r="B32" s="14">
        <v>83</v>
      </c>
      <c r="C32" s="14">
        <v>43</v>
      </c>
      <c r="D32" s="14">
        <v>40</v>
      </c>
      <c r="E32" s="14">
        <v>49</v>
      </c>
      <c r="F32" s="14">
        <v>24</v>
      </c>
      <c r="G32" s="14">
        <v>25</v>
      </c>
      <c r="H32" s="14">
        <v>34</v>
      </c>
      <c r="I32" s="14">
        <v>19</v>
      </c>
      <c r="J32" s="14">
        <v>15</v>
      </c>
    </row>
    <row r="33" spans="1:10" ht="12">
      <c r="A33" s="27" t="s">
        <v>70</v>
      </c>
      <c r="B33" s="5">
        <v>63</v>
      </c>
      <c r="C33" s="5">
        <v>29</v>
      </c>
      <c r="D33" s="5">
        <v>34</v>
      </c>
      <c r="E33" s="5">
        <v>41</v>
      </c>
      <c r="F33" s="5">
        <v>18</v>
      </c>
      <c r="G33" s="5">
        <v>23</v>
      </c>
      <c r="H33" s="5">
        <v>22</v>
      </c>
      <c r="I33" s="5">
        <v>11</v>
      </c>
      <c r="J33" s="5">
        <v>11</v>
      </c>
    </row>
    <row r="34" spans="1:10" s="8" customFormat="1" ht="12">
      <c r="A34" s="27" t="s">
        <v>71</v>
      </c>
      <c r="B34" s="5">
        <v>20</v>
      </c>
      <c r="C34" s="5">
        <v>14</v>
      </c>
      <c r="D34" s="5">
        <v>6</v>
      </c>
      <c r="E34" s="5">
        <v>8</v>
      </c>
      <c r="F34" s="5">
        <v>6</v>
      </c>
      <c r="G34" s="5">
        <v>2</v>
      </c>
      <c r="H34" s="5">
        <v>12</v>
      </c>
      <c r="I34" s="5">
        <v>8</v>
      </c>
      <c r="J34" s="5">
        <v>4</v>
      </c>
    </row>
    <row r="35" spans="1:25" ht="12">
      <c r="A35" s="28" t="s">
        <v>34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">
      <c r="A36" s="29" t="s">
        <v>35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1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</sheetData>
  <sheetProtection/>
  <mergeCells count="5">
    <mergeCell ref="A1:J1"/>
    <mergeCell ref="A3:A5"/>
    <mergeCell ref="B3:D3"/>
    <mergeCell ref="E3:G3"/>
    <mergeCell ref="H3:J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Y44"/>
  <sheetViews>
    <sheetView zoomScalePageLayoutView="0" workbookViewId="0" topLeftCell="A1">
      <selection activeCell="A1" sqref="A1:J1"/>
    </sheetView>
  </sheetViews>
  <sheetFormatPr defaultColWidth="9.33203125" defaultRowHeight="12"/>
  <cols>
    <col min="1" max="1" width="23.83203125" style="0" customWidth="1"/>
    <col min="2" max="10" width="9" style="0" customWidth="1"/>
    <col min="11" max="11" width="6.83203125" style="0" customWidth="1"/>
    <col min="12" max="12" width="5.5" style="0" customWidth="1"/>
    <col min="14" max="14" width="7.33203125" style="0" customWidth="1"/>
    <col min="15" max="17" width="7.5" style="0" customWidth="1"/>
    <col min="18" max="18" width="7.16015625" style="0" customWidth="1"/>
    <col min="19" max="19" width="7" style="0" customWidth="1"/>
    <col min="20" max="21" width="8.16015625" style="0" customWidth="1"/>
    <col min="22" max="23" width="5.5" style="0" customWidth="1"/>
    <col min="24" max="25" width="8.33203125" style="0" customWidth="1"/>
  </cols>
  <sheetData>
    <row r="1" spans="1:10" ht="16.5" customHeight="1">
      <c r="A1" s="54" t="s">
        <v>188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3.5" customHeight="1">
      <c r="A2" s="32" t="s">
        <v>140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2" customHeight="1">
      <c r="A3" s="48" t="s">
        <v>99</v>
      </c>
      <c r="B3" s="51" t="s">
        <v>100</v>
      </c>
      <c r="C3" s="52"/>
      <c r="D3" s="53"/>
      <c r="E3" s="51" t="s">
        <v>101</v>
      </c>
      <c r="F3" s="52"/>
      <c r="G3" s="53"/>
      <c r="H3" s="51" t="s">
        <v>102</v>
      </c>
      <c r="I3" s="52"/>
      <c r="J3" s="53"/>
    </row>
    <row r="4" spans="1:10" ht="12" customHeight="1">
      <c r="A4" s="49"/>
      <c r="B4" s="25" t="s">
        <v>103</v>
      </c>
      <c r="C4" s="25" t="s">
        <v>104</v>
      </c>
      <c r="D4" s="25" t="s">
        <v>105</v>
      </c>
      <c r="E4" s="25" t="s">
        <v>103</v>
      </c>
      <c r="F4" s="25" t="s">
        <v>104</v>
      </c>
      <c r="G4" s="25" t="s">
        <v>105</v>
      </c>
      <c r="H4" s="25" t="s">
        <v>103</v>
      </c>
      <c r="I4" s="25" t="s">
        <v>104</v>
      </c>
      <c r="J4" s="25" t="s">
        <v>105</v>
      </c>
    </row>
    <row r="5" spans="1:10" ht="13.5" customHeight="1">
      <c r="A5" s="50"/>
      <c r="B5" s="26" t="s">
        <v>106</v>
      </c>
      <c r="C5" s="26" t="s">
        <v>107</v>
      </c>
      <c r="D5" s="26" t="s">
        <v>108</v>
      </c>
      <c r="E5" s="26" t="s">
        <v>106</v>
      </c>
      <c r="F5" s="26" t="s">
        <v>107</v>
      </c>
      <c r="G5" s="26" t="s">
        <v>108</v>
      </c>
      <c r="H5" s="26" t="s">
        <v>106</v>
      </c>
      <c r="I5" s="26" t="s">
        <v>107</v>
      </c>
      <c r="J5" s="26" t="s">
        <v>108</v>
      </c>
    </row>
    <row r="6" spans="1:10" s="3" customFormat="1" ht="12">
      <c r="A6" s="4" t="s">
        <v>109</v>
      </c>
      <c r="B6" s="2">
        <v>389974</v>
      </c>
      <c r="C6" s="2">
        <v>203998</v>
      </c>
      <c r="D6" s="2">
        <v>185976</v>
      </c>
      <c r="E6" s="2">
        <v>182636</v>
      </c>
      <c r="F6" s="2">
        <v>96993</v>
      </c>
      <c r="G6" s="2">
        <v>85643</v>
      </c>
      <c r="H6" s="2">
        <v>207338</v>
      </c>
      <c r="I6" s="2">
        <v>107005</v>
      </c>
      <c r="J6" s="2">
        <v>100333</v>
      </c>
    </row>
    <row r="7" spans="1:10" s="3" customFormat="1" ht="12">
      <c r="A7" s="33" t="s">
        <v>110</v>
      </c>
      <c r="B7" s="14">
        <v>389900</v>
      </c>
      <c r="C7" s="14">
        <v>203960</v>
      </c>
      <c r="D7" s="14">
        <v>185940</v>
      </c>
      <c r="E7" s="14">
        <v>182587</v>
      </c>
      <c r="F7" s="14">
        <v>96967</v>
      </c>
      <c r="G7" s="14">
        <v>85620</v>
      </c>
      <c r="H7" s="14">
        <v>207313</v>
      </c>
      <c r="I7" s="14">
        <v>106993</v>
      </c>
      <c r="J7" s="14">
        <v>100320</v>
      </c>
    </row>
    <row r="8" spans="1:10" s="3" customFormat="1" ht="12">
      <c r="A8" s="33" t="s">
        <v>111</v>
      </c>
      <c r="B8" s="14">
        <v>377633</v>
      </c>
      <c r="C8" s="14">
        <v>198298</v>
      </c>
      <c r="D8" s="14">
        <v>179335</v>
      </c>
      <c r="E8" s="14">
        <v>174181</v>
      </c>
      <c r="F8" s="14">
        <v>92851</v>
      </c>
      <c r="G8" s="14">
        <v>81330</v>
      </c>
      <c r="H8" s="14">
        <v>203452</v>
      </c>
      <c r="I8" s="14">
        <v>105447</v>
      </c>
      <c r="J8" s="14">
        <v>98005</v>
      </c>
    </row>
    <row r="9" spans="1:10" ht="12">
      <c r="A9" s="27" t="s">
        <v>112</v>
      </c>
      <c r="B9" s="5">
        <v>26402</v>
      </c>
      <c r="C9" s="5">
        <v>13187</v>
      </c>
      <c r="D9" s="5">
        <v>13215</v>
      </c>
      <c r="E9" s="5">
        <v>19499</v>
      </c>
      <c r="F9" s="5">
        <v>10037</v>
      </c>
      <c r="G9" s="5">
        <v>9462</v>
      </c>
      <c r="H9" s="5">
        <v>6903</v>
      </c>
      <c r="I9" s="5">
        <v>3150</v>
      </c>
      <c r="J9" s="5">
        <v>3753</v>
      </c>
    </row>
    <row r="10" spans="1:10" ht="12">
      <c r="A10" s="27" t="s">
        <v>113</v>
      </c>
      <c r="B10" s="5">
        <v>11645</v>
      </c>
      <c r="C10" s="5">
        <v>6088</v>
      </c>
      <c r="D10" s="5">
        <v>5557</v>
      </c>
      <c r="E10" s="5">
        <v>951</v>
      </c>
      <c r="F10" s="5">
        <v>457</v>
      </c>
      <c r="G10" s="5">
        <v>494</v>
      </c>
      <c r="H10" s="5">
        <v>10694</v>
      </c>
      <c r="I10" s="5">
        <v>5631</v>
      </c>
      <c r="J10" s="5">
        <v>5063</v>
      </c>
    </row>
    <row r="11" spans="1:10" ht="12">
      <c r="A11" s="27" t="s">
        <v>114</v>
      </c>
      <c r="B11" s="5">
        <v>31221</v>
      </c>
      <c r="C11" s="5">
        <v>15959</v>
      </c>
      <c r="D11" s="5">
        <v>15262</v>
      </c>
      <c r="E11" s="5">
        <v>15742</v>
      </c>
      <c r="F11" s="5">
        <v>8189</v>
      </c>
      <c r="G11" s="5">
        <v>7553</v>
      </c>
      <c r="H11" s="5">
        <v>15479</v>
      </c>
      <c r="I11" s="5">
        <v>7770</v>
      </c>
      <c r="J11" s="5">
        <v>7709</v>
      </c>
    </row>
    <row r="12" spans="1:10" ht="12">
      <c r="A12" s="27" t="s">
        <v>115</v>
      </c>
      <c r="B12" s="5">
        <v>15293</v>
      </c>
      <c r="C12" s="5">
        <v>8242</v>
      </c>
      <c r="D12" s="5">
        <v>7051</v>
      </c>
      <c r="E12" s="5">
        <v>940</v>
      </c>
      <c r="F12" s="5">
        <v>454</v>
      </c>
      <c r="G12" s="5">
        <v>486</v>
      </c>
      <c r="H12" s="5">
        <v>14353</v>
      </c>
      <c r="I12" s="5">
        <v>7788</v>
      </c>
      <c r="J12" s="5">
        <v>6565</v>
      </c>
    </row>
    <row r="13" spans="1:10" ht="12">
      <c r="A13" s="27" t="s">
        <v>116</v>
      </c>
      <c r="B13" s="5">
        <v>8033</v>
      </c>
      <c r="C13" s="5">
        <v>4306</v>
      </c>
      <c r="D13" s="5">
        <v>3727</v>
      </c>
      <c r="E13" s="5">
        <v>3285</v>
      </c>
      <c r="F13" s="5">
        <v>1795</v>
      </c>
      <c r="G13" s="5">
        <v>1490</v>
      </c>
      <c r="H13" s="5">
        <v>4748</v>
      </c>
      <c r="I13" s="5">
        <v>2511</v>
      </c>
      <c r="J13" s="5">
        <v>2237</v>
      </c>
    </row>
    <row r="14" spans="1:10" s="15" customFormat="1" ht="12">
      <c r="A14" s="27" t="s">
        <v>117</v>
      </c>
      <c r="B14" s="5">
        <v>11476</v>
      </c>
      <c r="C14" s="5">
        <v>5578</v>
      </c>
      <c r="D14" s="5">
        <v>5898</v>
      </c>
      <c r="E14" s="5">
        <v>3983</v>
      </c>
      <c r="F14" s="5">
        <v>2007</v>
      </c>
      <c r="G14" s="5">
        <v>1976</v>
      </c>
      <c r="H14" s="5">
        <v>7493</v>
      </c>
      <c r="I14" s="5">
        <v>3571</v>
      </c>
      <c r="J14" s="5">
        <v>3922</v>
      </c>
    </row>
    <row r="15" spans="1:10" ht="12">
      <c r="A15" s="27" t="s">
        <v>118</v>
      </c>
      <c r="B15" s="5">
        <v>2378</v>
      </c>
      <c r="C15" s="5">
        <v>1061</v>
      </c>
      <c r="D15" s="5">
        <v>1317</v>
      </c>
      <c r="E15" s="5">
        <v>1266</v>
      </c>
      <c r="F15" s="5">
        <v>589</v>
      </c>
      <c r="G15" s="5">
        <v>677</v>
      </c>
      <c r="H15" s="5">
        <v>1112</v>
      </c>
      <c r="I15" s="5">
        <v>472</v>
      </c>
      <c r="J15" s="5">
        <v>640</v>
      </c>
    </row>
    <row r="16" spans="1:10" ht="12">
      <c r="A16" s="27" t="s">
        <v>119</v>
      </c>
      <c r="B16" s="5">
        <v>24318</v>
      </c>
      <c r="C16" s="5">
        <v>12782</v>
      </c>
      <c r="D16" s="5">
        <v>11536</v>
      </c>
      <c r="E16" s="5">
        <v>726</v>
      </c>
      <c r="F16" s="5">
        <v>329</v>
      </c>
      <c r="G16" s="5">
        <v>397</v>
      </c>
      <c r="H16" s="5">
        <v>23592</v>
      </c>
      <c r="I16" s="5">
        <v>12453</v>
      </c>
      <c r="J16" s="5">
        <v>11139</v>
      </c>
    </row>
    <row r="17" spans="1:10" ht="12">
      <c r="A17" s="27" t="s">
        <v>120</v>
      </c>
      <c r="B17" s="5">
        <v>631</v>
      </c>
      <c r="C17" s="5">
        <v>232</v>
      </c>
      <c r="D17" s="5">
        <v>399</v>
      </c>
      <c r="E17" s="5">
        <v>313</v>
      </c>
      <c r="F17" s="5">
        <v>129</v>
      </c>
      <c r="G17" s="5">
        <v>184</v>
      </c>
      <c r="H17" s="5">
        <v>318</v>
      </c>
      <c r="I17" s="5">
        <v>103</v>
      </c>
      <c r="J17" s="5">
        <v>215</v>
      </c>
    </row>
    <row r="18" spans="1:10" ht="12">
      <c r="A18" s="27" t="s">
        <v>121</v>
      </c>
      <c r="B18" s="5">
        <v>4505</v>
      </c>
      <c r="C18" s="5">
        <v>2318</v>
      </c>
      <c r="D18" s="5">
        <v>2187</v>
      </c>
      <c r="E18" s="5">
        <v>349</v>
      </c>
      <c r="F18" s="5">
        <v>149</v>
      </c>
      <c r="G18" s="5">
        <v>200</v>
      </c>
      <c r="H18" s="5">
        <v>4156</v>
      </c>
      <c r="I18" s="5">
        <v>2169</v>
      </c>
      <c r="J18" s="5">
        <v>1987</v>
      </c>
    </row>
    <row r="19" spans="1:10" ht="12">
      <c r="A19" s="27" t="s">
        <v>122</v>
      </c>
      <c r="B19" s="5">
        <v>1636</v>
      </c>
      <c r="C19" s="5">
        <v>704</v>
      </c>
      <c r="D19" s="5">
        <v>932</v>
      </c>
      <c r="E19" s="5">
        <v>749</v>
      </c>
      <c r="F19" s="5">
        <v>354</v>
      </c>
      <c r="G19" s="5">
        <v>395</v>
      </c>
      <c r="H19" s="5">
        <v>887</v>
      </c>
      <c r="I19" s="5">
        <v>350</v>
      </c>
      <c r="J19" s="5">
        <v>537</v>
      </c>
    </row>
    <row r="20" spans="1:10" ht="12">
      <c r="A20" s="27" t="s">
        <v>123</v>
      </c>
      <c r="B20" s="5">
        <v>13173</v>
      </c>
      <c r="C20" s="5">
        <v>6817</v>
      </c>
      <c r="D20" s="5">
        <v>6356</v>
      </c>
      <c r="E20" s="5">
        <v>2023</v>
      </c>
      <c r="F20" s="5">
        <v>1025</v>
      </c>
      <c r="G20" s="5">
        <v>998</v>
      </c>
      <c r="H20" s="5">
        <v>11150</v>
      </c>
      <c r="I20" s="5">
        <v>5792</v>
      </c>
      <c r="J20" s="5">
        <v>5358</v>
      </c>
    </row>
    <row r="21" spans="1:10" ht="12">
      <c r="A21" s="27" t="s">
        <v>124</v>
      </c>
      <c r="B21" s="5">
        <v>51163</v>
      </c>
      <c r="C21" s="5">
        <v>26915</v>
      </c>
      <c r="D21" s="5">
        <v>24248</v>
      </c>
      <c r="E21" s="5">
        <v>2465</v>
      </c>
      <c r="F21" s="5">
        <v>1267</v>
      </c>
      <c r="G21" s="5">
        <v>1198</v>
      </c>
      <c r="H21" s="5">
        <v>48698</v>
      </c>
      <c r="I21" s="5">
        <v>25648</v>
      </c>
      <c r="J21" s="5">
        <v>23050</v>
      </c>
    </row>
    <row r="22" spans="1:10" s="15" customFormat="1" ht="12">
      <c r="A22" s="27" t="s">
        <v>125</v>
      </c>
      <c r="B22" s="5">
        <v>79151</v>
      </c>
      <c r="C22" s="5">
        <v>42947</v>
      </c>
      <c r="D22" s="5">
        <v>36204</v>
      </c>
      <c r="E22" s="5">
        <v>60067</v>
      </c>
      <c r="F22" s="5">
        <v>32690</v>
      </c>
      <c r="G22" s="5">
        <v>27377</v>
      </c>
      <c r="H22" s="5">
        <v>19084</v>
      </c>
      <c r="I22" s="5">
        <v>10257</v>
      </c>
      <c r="J22" s="5">
        <v>8827</v>
      </c>
    </row>
    <row r="23" spans="1:10" ht="12">
      <c r="A23" s="27" t="s">
        <v>126</v>
      </c>
      <c r="B23" s="5">
        <v>84841</v>
      </c>
      <c r="C23" s="5">
        <v>45431</v>
      </c>
      <c r="D23" s="5">
        <v>39410</v>
      </c>
      <c r="E23" s="5">
        <v>53846</v>
      </c>
      <c r="F23" s="5">
        <v>29213</v>
      </c>
      <c r="G23" s="5">
        <v>24633</v>
      </c>
      <c r="H23" s="5">
        <v>30995</v>
      </c>
      <c r="I23" s="5">
        <v>16218</v>
      </c>
      <c r="J23" s="5">
        <v>14777</v>
      </c>
    </row>
    <row r="24" spans="1:10" ht="12">
      <c r="A24" s="27" t="s">
        <v>127</v>
      </c>
      <c r="B24" s="5">
        <v>119</v>
      </c>
      <c r="C24" s="5">
        <v>47</v>
      </c>
      <c r="D24" s="5">
        <v>72</v>
      </c>
      <c r="E24" s="5">
        <v>59</v>
      </c>
      <c r="F24" s="5">
        <v>25</v>
      </c>
      <c r="G24" s="5">
        <v>34</v>
      </c>
      <c r="H24" s="5">
        <v>60</v>
      </c>
      <c r="I24" s="5">
        <v>22</v>
      </c>
      <c r="J24" s="5">
        <v>38</v>
      </c>
    </row>
    <row r="25" spans="1:10" ht="12">
      <c r="A25" s="27" t="s">
        <v>128</v>
      </c>
      <c r="B25" s="5">
        <v>5936</v>
      </c>
      <c r="C25" s="5">
        <v>3096</v>
      </c>
      <c r="D25" s="5">
        <v>2840</v>
      </c>
      <c r="E25" s="5">
        <v>5450</v>
      </c>
      <c r="F25" s="5">
        <v>2889</v>
      </c>
      <c r="G25" s="5">
        <v>2561</v>
      </c>
      <c r="H25" s="5">
        <v>486</v>
      </c>
      <c r="I25" s="5">
        <v>207</v>
      </c>
      <c r="J25" s="5">
        <v>279</v>
      </c>
    </row>
    <row r="26" spans="1:10" ht="12">
      <c r="A26" s="27" t="s">
        <v>129</v>
      </c>
      <c r="B26" s="5">
        <v>1269</v>
      </c>
      <c r="C26" s="5">
        <v>597</v>
      </c>
      <c r="D26" s="5">
        <v>672</v>
      </c>
      <c r="E26" s="5">
        <v>591</v>
      </c>
      <c r="F26" s="5">
        <v>315</v>
      </c>
      <c r="G26" s="5">
        <v>276</v>
      </c>
      <c r="H26" s="5">
        <v>678</v>
      </c>
      <c r="I26" s="5">
        <v>282</v>
      </c>
      <c r="J26" s="5">
        <v>396</v>
      </c>
    </row>
    <row r="27" spans="1:10" ht="12">
      <c r="A27" s="27" t="s">
        <v>130</v>
      </c>
      <c r="B27" s="5">
        <v>3208</v>
      </c>
      <c r="C27" s="5">
        <v>1451</v>
      </c>
      <c r="D27" s="5">
        <v>1757</v>
      </c>
      <c r="E27" s="5">
        <v>1393</v>
      </c>
      <c r="F27" s="5">
        <v>717</v>
      </c>
      <c r="G27" s="5">
        <v>676</v>
      </c>
      <c r="H27" s="5">
        <v>1815</v>
      </c>
      <c r="I27" s="5">
        <v>734</v>
      </c>
      <c r="J27" s="5">
        <v>1081</v>
      </c>
    </row>
    <row r="28" spans="1:10" ht="12">
      <c r="A28" s="27" t="s">
        <v>131</v>
      </c>
      <c r="B28" s="5">
        <v>421</v>
      </c>
      <c r="C28" s="5">
        <v>181</v>
      </c>
      <c r="D28" s="5">
        <v>240</v>
      </c>
      <c r="E28" s="5">
        <v>98</v>
      </c>
      <c r="F28" s="5">
        <v>42</v>
      </c>
      <c r="G28" s="5">
        <v>56</v>
      </c>
      <c r="H28" s="5">
        <v>323</v>
      </c>
      <c r="I28" s="5">
        <v>139</v>
      </c>
      <c r="J28" s="5">
        <v>184</v>
      </c>
    </row>
    <row r="29" spans="1:10" ht="12">
      <c r="A29" s="27" t="s">
        <v>132</v>
      </c>
      <c r="B29" s="5">
        <v>814</v>
      </c>
      <c r="C29" s="5">
        <v>359</v>
      </c>
      <c r="D29" s="5">
        <v>455</v>
      </c>
      <c r="E29" s="5">
        <v>386</v>
      </c>
      <c r="F29" s="5">
        <v>179</v>
      </c>
      <c r="G29" s="5">
        <v>207</v>
      </c>
      <c r="H29" s="5">
        <v>428</v>
      </c>
      <c r="I29" s="5">
        <v>180</v>
      </c>
      <c r="J29" s="5">
        <v>248</v>
      </c>
    </row>
    <row r="30" spans="1:10" s="18" customFormat="1" ht="12">
      <c r="A30" s="33" t="s">
        <v>133</v>
      </c>
      <c r="B30" s="14">
        <v>6686</v>
      </c>
      <c r="C30" s="14">
        <v>2899</v>
      </c>
      <c r="D30" s="14">
        <v>3787</v>
      </c>
      <c r="E30" s="14">
        <v>4510</v>
      </c>
      <c r="F30" s="14">
        <v>2081</v>
      </c>
      <c r="G30" s="14">
        <v>2429</v>
      </c>
      <c r="H30" s="14">
        <v>2176</v>
      </c>
      <c r="I30" s="14">
        <v>818</v>
      </c>
      <c r="J30" s="14">
        <v>1358</v>
      </c>
    </row>
    <row r="31" spans="1:10" s="15" customFormat="1" ht="12">
      <c r="A31" s="33" t="s">
        <v>134</v>
      </c>
      <c r="B31" s="14">
        <v>5581</v>
      </c>
      <c r="C31" s="14">
        <v>2763</v>
      </c>
      <c r="D31" s="14">
        <v>2818</v>
      </c>
      <c r="E31" s="14">
        <v>3896</v>
      </c>
      <c r="F31" s="14">
        <v>2035</v>
      </c>
      <c r="G31" s="14">
        <v>1861</v>
      </c>
      <c r="H31" s="14">
        <v>1685</v>
      </c>
      <c r="I31" s="14">
        <v>728</v>
      </c>
      <c r="J31" s="14">
        <v>957</v>
      </c>
    </row>
    <row r="32" spans="1:10" s="15" customFormat="1" ht="12">
      <c r="A32" s="33" t="s">
        <v>135</v>
      </c>
      <c r="B32" s="14">
        <v>74</v>
      </c>
      <c r="C32" s="14">
        <v>38</v>
      </c>
      <c r="D32" s="14">
        <v>36</v>
      </c>
      <c r="E32" s="14">
        <v>49</v>
      </c>
      <c r="F32" s="14">
        <v>26</v>
      </c>
      <c r="G32" s="14">
        <v>23</v>
      </c>
      <c r="H32" s="14">
        <v>25</v>
      </c>
      <c r="I32" s="14">
        <v>12</v>
      </c>
      <c r="J32" s="14">
        <v>13</v>
      </c>
    </row>
    <row r="33" spans="1:10" ht="12">
      <c r="A33" s="27" t="s">
        <v>136</v>
      </c>
      <c r="B33" s="5">
        <v>54</v>
      </c>
      <c r="C33" s="5">
        <v>25</v>
      </c>
      <c r="D33" s="5">
        <v>29</v>
      </c>
      <c r="E33" s="5">
        <v>35</v>
      </c>
      <c r="F33" s="5">
        <v>16</v>
      </c>
      <c r="G33" s="5">
        <v>19</v>
      </c>
      <c r="H33" s="5">
        <v>19</v>
      </c>
      <c r="I33" s="5">
        <v>9</v>
      </c>
      <c r="J33" s="5">
        <v>10</v>
      </c>
    </row>
    <row r="34" spans="1:10" s="8" customFormat="1" ht="12">
      <c r="A34" s="27" t="s">
        <v>137</v>
      </c>
      <c r="B34" s="5">
        <v>20</v>
      </c>
      <c r="C34" s="5">
        <v>13</v>
      </c>
      <c r="D34" s="5">
        <v>7</v>
      </c>
      <c r="E34" s="5">
        <v>14</v>
      </c>
      <c r="F34" s="5">
        <v>10</v>
      </c>
      <c r="G34" s="5">
        <v>4</v>
      </c>
      <c r="H34" s="5">
        <v>6</v>
      </c>
      <c r="I34" s="5">
        <v>3</v>
      </c>
      <c r="J34" s="5">
        <v>3</v>
      </c>
    </row>
    <row r="35" spans="1:25" ht="12">
      <c r="A35" s="28" t="s">
        <v>138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">
      <c r="A36" s="29" t="s">
        <v>139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1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</sheetData>
  <sheetProtection/>
  <mergeCells count="5">
    <mergeCell ref="A1:J1"/>
    <mergeCell ref="A3:A5"/>
    <mergeCell ref="B3:D3"/>
    <mergeCell ref="E3:G3"/>
    <mergeCell ref="H3:J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Y44"/>
  <sheetViews>
    <sheetView zoomScalePageLayoutView="0" workbookViewId="0" topLeftCell="A1">
      <selection activeCell="A1" sqref="A1:J1"/>
    </sheetView>
  </sheetViews>
  <sheetFormatPr defaultColWidth="9.33203125" defaultRowHeight="12"/>
  <cols>
    <col min="1" max="1" width="23.83203125" style="0" customWidth="1"/>
    <col min="2" max="10" width="9" style="0" customWidth="1"/>
    <col min="11" max="11" width="6.83203125" style="0" customWidth="1"/>
    <col min="12" max="12" width="5.5" style="0" customWidth="1"/>
    <col min="14" max="14" width="7.33203125" style="0" customWidth="1"/>
    <col min="15" max="17" width="7.5" style="0" customWidth="1"/>
    <col min="18" max="18" width="7.16015625" style="0" customWidth="1"/>
    <col min="19" max="19" width="7" style="0" customWidth="1"/>
    <col min="20" max="21" width="8.16015625" style="0" customWidth="1"/>
    <col min="22" max="23" width="5.5" style="0" customWidth="1"/>
    <col min="24" max="25" width="8.33203125" style="0" customWidth="1"/>
  </cols>
  <sheetData>
    <row r="1" spans="1:10" ht="16.5" customHeight="1">
      <c r="A1" s="54" t="s">
        <v>188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3.5" customHeight="1">
      <c r="A2" s="32" t="s">
        <v>141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2" customHeight="1">
      <c r="A3" s="48" t="s">
        <v>99</v>
      </c>
      <c r="B3" s="51" t="s">
        <v>100</v>
      </c>
      <c r="C3" s="52"/>
      <c r="D3" s="53"/>
      <c r="E3" s="51" t="s">
        <v>101</v>
      </c>
      <c r="F3" s="52"/>
      <c r="G3" s="53"/>
      <c r="H3" s="51" t="s">
        <v>102</v>
      </c>
      <c r="I3" s="52"/>
      <c r="J3" s="53"/>
    </row>
    <row r="4" spans="1:10" ht="12" customHeight="1">
      <c r="A4" s="49"/>
      <c r="B4" s="25" t="s">
        <v>103</v>
      </c>
      <c r="C4" s="25" t="s">
        <v>104</v>
      </c>
      <c r="D4" s="25" t="s">
        <v>105</v>
      </c>
      <c r="E4" s="25" t="s">
        <v>103</v>
      </c>
      <c r="F4" s="25" t="s">
        <v>104</v>
      </c>
      <c r="G4" s="25" t="s">
        <v>105</v>
      </c>
      <c r="H4" s="25" t="s">
        <v>103</v>
      </c>
      <c r="I4" s="25" t="s">
        <v>104</v>
      </c>
      <c r="J4" s="25" t="s">
        <v>105</v>
      </c>
    </row>
    <row r="5" spans="1:10" ht="13.5" customHeight="1">
      <c r="A5" s="50"/>
      <c r="B5" s="26" t="s">
        <v>106</v>
      </c>
      <c r="C5" s="26" t="s">
        <v>107</v>
      </c>
      <c r="D5" s="26" t="s">
        <v>108</v>
      </c>
      <c r="E5" s="26" t="s">
        <v>106</v>
      </c>
      <c r="F5" s="26" t="s">
        <v>107</v>
      </c>
      <c r="G5" s="26" t="s">
        <v>108</v>
      </c>
      <c r="H5" s="26" t="s">
        <v>106</v>
      </c>
      <c r="I5" s="26" t="s">
        <v>107</v>
      </c>
      <c r="J5" s="26" t="s">
        <v>108</v>
      </c>
    </row>
    <row r="6" spans="1:10" s="3" customFormat="1" ht="12">
      <c r="A6" s="4" t="s">
        <v>109</v>
      </c>
      <c r="B6" s="2">
        <v>381204</v>
      </c>
      <c r="C6" s="2">
        <v>200780</v>
      </c>
      <c r="D6" s="2">
        <v>180424</v>
      </c>
      <c r="E6" s="2">
        <v>178326</v>
      </c>
      <c r="F6" s="2">
        <v>95449</v>
      </c>
      <c r="G6" s="2">
        <v>82877</v>
      </c>
      <c r="H6" s="2">
        <v>202878</v>
      </c>
      <c r="I6" s="2">
        <v>105331</v>
      </c>
      <c r="J6" s="2">
        <v>97547</v>
      </c>
    </row>
    <row r="7" spans="1:10" s="3" customFormat="1" ht="12">
      <c r="A7" s="33" t="s">
        <v>110</v>
      </c>
      <c r="B7" s="14">
        <v>381168</v>
      </c>
      <c r="C7" s="14">
        <v>200765</v>
      </c>
      <c r="D7" s="14">
        <v>180403</v>
      </c>
      <c r="E7" s="14">
        <v>178300</v>
      </c>
      <c r="F7" s="14">
        <v>95439</v>
      </c>
      <c r="G7" s="14">
        <v>82861</v>
      </c>
      <c r="H7" s="14">
        <v>202868</v>
      </c>
      <c r="I7" s="14">
        <v>105326</v>
      </c>
      <c r="J7" s="14">
        <v>97542</v>
      </c>
    </row>
    <row r="8" spans="1:10" s="3" customFormat="1" ht="12">
      <c r="A8" s="33" t="s">
        <v>111</v>
      </c>
      <c r="B8" s="14">
        <v>369251</v>
      </c>
      <c r="C8" s="14">
        <v>195172</v>
      </c>
      <c r="D8" s="14">
        <v>174079</v>
      </c>
      <c r="E8" s="14">
        <v>169992</v>
      </c>
      <c r="F8" s="14">
        <v>91333</v>
      </c>
      <c r="G8" s="14">
        <v>78659</v>
      </c>
      <c r="H8" s="14">
        <v>199259</v>
      </c>
      <c r="I8" s="14">
        <v>103839</v>
      </c>
      <c r="J8" s="14">
        <v>95420</v>
      </c>
    </row>
    <row r="9" spans="1:10" ht="12">
      <c r="A9" s="27" t="s">
        <v>112</v>
      </c>
      <c r="B9" s="5">
        <v>25338</v>
      </c>
      <c r="C9" s="5">
        <v>12741</v>
      </c>
      <c r="D9" s="5">
        <v>12597</v>
      </c>
      <c r="E9" s="5">
        <v>18828</v>
      </c>
      <c r="F9" s="5">
        <v>9718</v>
      </c>
      <c r="G9" s="5">
        <v>9110</v>
      </c>
      <c r="H9" s="5">
        <v>6510</v>
      </c>
      <c r="I9" s="5">
        <v>3023</v>
      </c>
      <c r="J9" s="5">
        <v>3487</v>
      </c>
    </row>
    <row r="10" spans="1:10" ht="12">
      <c r="A10" s="27" t="s">
        <v>113</v>
      </c>
      <c r="B10" s="5">
        <v>11355</v>
      </c>
      <c r="C10" s="5">
        <v>5966</v>
      </c>
      <c r="D10" s="5">
        <v>5389</v>
      </c>
      <c r="E10" s="5">
        <v>843</v>
      </c>
      <c r="F10" s="5">
        <v>406</v>
      </c>
      <c r="G10" s="5">
        <v>437</v>
      </c>
      <c r="H10" s="5">
        <v>10512</v>
      </c>
      <c r="I10" s="5">
        <v>5560</v>
      </c>
      <c r="J10" s="5">
        <v>4952</v>
      </c>
    </row>
    <row r="11" spans="1:10" ht="12">
      <c r="A11" s="27" t="s">
        <v>114</v>
      </c>
      <c r="B11" s="5">
        <v>29377</v>
      </c>
      <c r="C11" s="5">
        <v>15115</v>
      </c>
      <c r="D11" s="5">
        <v>14262</v>
      </c>
      <c r="E11" s="5">
        <v>14559</v>
      </c>
      <c r="F11" s="5">
        <v>7627</v>
      </c>
      <c r="G11" s="5">
        <v>6932</v>
      </c>
      <c r="H11" s="5">
        <v>14818</v>
      </c>
      <c r="I11" s="5">
        <v>7488</v>
      </c>
      <c r="J11" s="5">
        <v>7330</v>
      </c>
    </row>
    <row r="12" spans="1:10" ht="12">
      <c r="A12" s="27" t="s">
        <v>115</v>
      </c>
      <c r="B12" s="5">
        <v>14781</v>
      </c>
      <c r="C12" s="5">
        <v>7846</v>
      </c>
      <c r="D12" s="5">
        <v>6935</v>
      </c>
      <c r="E12" s="5">
        <v>783</v>
      </c>
      <c r="F12" s="5">
        <v>387</v>
      </c>
      <c r="G12" s="5">
        <v>396</v>
      </c>
      <c r="H12" s="5">
        <v>13998</v>
      </c>
      <c r="I12" s="5">
        <v>7459</v>
      </c>
      <c r="J12" s="5">
        <v>6539</v>
      </c>
    </row>
    <row r="13" spans="1:10" ht="12">
      <c r="A13" s="27" t="s">
        <v>116</v>
      </c>
      <c r="B13" s="5">
        <v>7785</v>
      </c>
      <c r="C13" s="5">
        <v>4214</v>
      </c>
      <c r="D13" s="5">
        <v>3571</v>
      </c>
      <c r="E13" s="5">
        <v>3124</v>
      </c>
      <c r="F13" s="5">
        <v>1720</v>
      </c>
      <c r="G13" s="5">
        <v>1404</v>
      </c>
      <c r="H13" s="5">
        <v>4661</v>
      </c>
      <c r="I13" s="5">
        <v>2494</v>
      </c>
      <c r="J13" s="5">
        <v>2167</v>
      </c>
    </row>
    <row r="14" spans="1:10" s="15" customFormat="1" ht="12">
      <c r="A14" s="27" t="s">
        <v>117</v>
      </c>
      <c r="B14" s="5">
        <v>10799</v>
      </c>
      <c r="C14" s="5">
        <v>5258</v>
      </c>
      <c r="D14" s="5">
        <v>5541</v>
      </c>
      <c r="E14" s="5">
        <v>3720</v>
      </c>
      <c r="F14" s="5">
        <v>1879</v>
      </c>
      <c r="G14" s="5">
        <v>1841</v>
      </c>
      <c r="H14" s="5">
        <v>7079</v>
      </c>
      <c r="I14" s="5">
        <v>3379</v>
      </c>
      <c r="J14" s="5">
        <v>3700</v>
      </c>
    </row>
    <row r="15" spans="1:10" ht="12">
      <c r="A15" s="27" t="s">
        <v>118</v>
      </c>
      <c r="B15" s="5">
        <v>2193</v>
      </c>
      <c r="C15" s="5">
        <v>985</v>
      </c>
      <c r="D15" s="5">
        <v>1208</v>
      </c>
      <c r="E15" s="5">
        <v>1182</v>
      </c>
      <c r="F15" s="5">
        <v>560</v>
      </c>
      <c r="G15" s="5">
        <v>622</v>
      </c>
      <c r="H15" s="5">
        <v>1011</v>
      </c>
      <c r="I15" s="5">
        <v>425</v>
      </c>
      <c r="J15" s="5">
        <v>586</v>
      </c>
    </row>
    <row r="16" spans="1:10" ht="12">
      <c r="A16" s="27" t="s">
        <v>119</v>
      </c>
      <c r="B16" s="5">
        <v>23745</v>
      </c>
      <c r="C16" s="5">
        <v>12688</v>
      </c>
      <c r="D16" s="5">
        <v>11057</v>
      </c>
      <c r="E16" s="5">
        <v>648</v>
      </c>
      <c r="F16" s="5">
        <v>310</v>
      </c>
      <c r="G16" s="5">
        <v>338</v>
      </c>
      <c r="H16" s="5">
        <v>23097</v>
      </c>
      <c r="I16" s="5">
        <v>12378</v>
      </c>
      <c r="J16" s="5">
        <v>10719</v>
      </c>
    </row>
    <row r="17" spans="1:10" ht="12">
      <c r="A17" s="27" t="s">
        <v>120</v>
      </c>
      <c r="B17" s="5">
        <v>542</v>
      </c>
      <c r="C17" s="5">
        <v>194</v>
      </c>
      <c r="D17" s="5">
        <v>348</v>
      </c>
      <c r="E17" s="5">
        <v>276</v>
      </c>
      <c r="F17" s="5">
        <v>106</v>
      </c>
      <c r="G17" s="5">
        <v>170</v>
      </c>
      <c r="H17" s="5">
        <v>266</v>
      </c>
      <c r="I17" s="5">
        <v>88</v>
      </c>
      <c r="J17" s="5">
        <v>178</v>
      </c>
    </row>
    <row r="18" spans="1:10" ht="12">
      <c r="A18" s="27" t="s">
        <v>121</v>
      </c>
      <c r="B18" s="5">
        <v>4437</v>
      </c>
      <c r="C18" s="5">
        <v>2323</v>
      </c>
      <c r="D18" s="5">
        <v>2114</v>
      </c>
      <c r="E18" s="5">
        <v>338</v>
      </c>
      <c r="F18" s="5">
        <v>150</v>
      </c>
      <c r="G18" s="5">
        <v>188</v>
      </c>
      <c r="H18" s="5">
        <v>4099</v>
      </c>
      <c r="I18" s="5">
        <v>2173</v>
      </c>
      <c r="J18" s="5">
        <v>1926</v>
      </c>
    </row>
    <row r="19" spans="1:10" ht="12">
      <c r="A19" s="27" t="s">
        <v>122</v>
      </c>
      <c r="B19" s="5">
        <v>1473</v>
      </c>
      <c r="C19" s="5">
        <v>638</v>
      </c>
      <c r="D19" s="5">
        <v>835</v>
      </c>
      <c r="E19" s="5">
        <v>683</v>
      </c>
      <c r="F19" s="5">
        <v>337</v>
      </c>
      <c r="G19" s="5">
        <v>346</v>
      </c>
      <c r="H19" s="5">
        <v>790</v>
      </c>
      <c r="I19" s="5">
        <v>301</v>
      </c>
      <c r="J19" s="5">
        <v>489</v>
      </c>
    </row>
    <row r="20" spans="1:10" ht="12">
      <c r="A20" s="27" t="s">
        <v>123</v>
      </c>
      <c r="B20" s="5">
        <v>12649</v>
      </c>
      <c r="C20" s="5">
        <v>6571</v>
      </c>
      <c r="D20" s="5">
        <v>6078</v>
      </c>
      <c r="E20" s="5">
        <v>1712</v>
      </c>
      <c r="F20" s="5">
        <v>882</v>
      </c>
      <c r="G20" s="5">
        <v>830</v>
      </c>
      <c r="H20" s="5">
        <v>10937</v>
      </c>
      <c r="I20" s="5">
        <v>5689</v>
      </c>
      <c r="J20" s="5">
        <v>5248</v>
      </c>
    </row>
    <row r="21" spans="1:10" ht="12">
      <c r="A21" s="27" t="s">
        <v>124</v>
      </c>
      <c r="B21" s="5">
        <v>50819</v>
      </c>
      <c r="C21" s="5">
        <v>26788</v>
      </c>
      <c r="D21" s="5">
        <v>24031</v>
      </c>
      <c r="E21" s="5">
        <v>2443</v>
      </c>
      <c r="F21" s="5">
        <v>1284</v>
      </c>
      <c r="G21" s="5">
        <v>1159</v>
      </c>
      <c r="H21" s="5">
        <v>48376</v>
      </c>
      <c r="I21" s="5">
        <v>25504</v>
      </c>
      <c r="J21" s="5">
        <v>22872</v>
      </c>
    </row>
    <row r="22" spans="1:10" s="15" customFormat="1" ht="12">
      <c r="A22" s="27" t="s">
        <v>125</v>
      </c>
      <c r="B22" s="5">
        <v>78595</v>
      </c>
      <c r="C22" s="5">
        <v>42842</v>
      </c>
      <c r="D22" s="5">
        <v>35753</v>
      </c>
      <c r="E22" s="5">
        <v>59841</v>
      </c>
      <c r="F22" s="5">
        <v>32702</v>
      </c>
      <c r="G22" s="5">
        <v>27139</v>
      </c>
      <c r="H22" s="5">
        <v>18754</v>
      </c>
      <c r="I22" s="5">
        <v>10140</v>
      </c>
      <c r="J22" s="5">
        <v>8614</v>
      </c>
    </row>
    <row r="23" spans="1:10" ht="12">
      <c r="A23" s="27" t="s">
        <v>126</v>
      </c>
      <c r="B23" s="5">
        <v>84371</v>
      </c>
      <c r="C23" s="5">
        <v>45638</v>
      </c>
      <c r="D23" s="5">
        <v>38733</v>
      </c>
      <c r="E23" s="5">
        <v>53564</v>
      </c>
      <c r="F23" s="5">
        <v>29363</v>
      </c>
      <c r="G23" s="5">
        <v>24201</v>
      </c>
      <c r="H23" s="5">
        <v>30807</v>
      </c>
      <c r="I23" s="5">
        <v>16275</v>
      </c>
      <c r="J23" s="5">
        <v>14532</v>
      </c>
    </row>
    <row r="24" spans="1:10" ht="12">
      <c r="A24" s="27" t="s">
        <v>127</v>
      </c>
      <c r="B24" s="5">
        <v>119</v>
      </c>
      <c r="C24" s="5">
        <v>47</v>
      </c>
      <c r="D24" s="5">
        <v>72</v>
      </c>
      <c r="E24" s="5">
        <v>61</v>
      </c>
      <c r="F24" s="5">
        <v>27</v>
      </c>
      <c r="G24" s="5">
        <v>34</v>
      </c>
      <c r="H24" s="5">
        <v>58</v>
      </c>
      <c r="I24" s="5">
        <v>20</v>
      </c>
      <c r="J24" s="5">
        <v>38</v>
      </c>
    </row>
    <row r="25" spans="1:10" ht="12">
      <c r="A25" s="27" t="s">
        <v>128</v>
      </c>
      <c r="B25" s="5">
        <v>5565</v>
      </c>
      <c r="C25" s="5">
        <v>2918</v>
      </c>
      <c r="D25" s="5">
        <v>2647</v>
      </c>
      <c r="E25" s="5">
        <v>5087</v>
      </c>
      <c r="F25" s="5">
        <v>2709</v>
      </c>
      <c r="G25" s="5">
        <v>2378</v>
      </c>
      <c r="H25" s="5">
        <v>478</v>
      </c>
      <c r="I25" s="5">
        <v>209</v>
      </c>
      <c r="J25" s="5">
        <v>269</v>
      </c>
    </row>
    <row r="26" spans="1:10" ht="12">
      <c r="A26" s="27" t="s">
        <v>129</v>
      </c>
      <c r="B26" s="5">
        <v>1191</v>
      </c>
      <c r="C26" s="5">
        <v>568</v>
      </c>
      <c r="D26" s="5">
        <v>623</v>
      </c>
      <c r="E26" s="5">
        <v>553</v>
      </c>
      <c r="F26" s="5">
        <v>299</v>
      </c>
      <c r="G26" s="5">
        <v>254</v>
      </c>
      <c r="H26" s="5">
        <v>638</v>
      </c>
      <c r="I26" s="5">
        <v>269</v>
      </c>
      <c r="J26" s="5">
        <v>369</v>
      </c>
    </row>
    <row r="27" spans="1:10" ht="12">
      <c r="A27" s="27" t="s">
        <v>130</v>
      </c>
      <c r="B27" s="5">
        <v>3014</v>
      </c>
      <c r="C27" s="5">
        <v>1360</v>
      </c>
      <c r="D27" s="5">
        <v>1654</v>
      </c>
      <c r="E27" s="5">
        <v>1323</v>
      </c>
      <c r="F27" s="5">
        <v>680</v>
      </c>
      <c r="G27" s="5">
        <v>643</v>
      </c>
      <c r="H27" s="5">
        <v>1691</v>
      </c>
      <c r="I27" s="5">
        <v>680</v>
      </c>
      <c r="J27" s="5">
        <v>1011</v>
      </c>
    </row>
    <row r="28" spans="1:10" ht="12">
      <c r="A28" s="27" t="s">
        <v>131</v>
      </c>
      <c r="B28" s="5">
        <v>385</v>
      </c>
      <c r="C28" s="5">
        <v>158</v>
      </c>
      <c r="D28" s="5">
        <v>227</v>
      </c>
      <c r="E28" s="5">
        <v>93</v>
      </c>
      <c r="F28" s="5">
        <v>39</v>
      </c>
      <c r="G28" s="5">
        <v>54</v>
      </c>
      <c r="H28" s="5">
        <v>292</v>
      </c>
      <c r="I28" s="5">
        <v>119</v>
      </c>
      <c r="J28" s="5">
        <v>173</v>
      </c>
    </row>
    <row r="29" spans="1:10" ht="12">
      <c r="A29" s="27" t="s">
        <v>132</v>
      </c>
      <c r="B29" s="5">
        <v>718</v>
      </c>
      <c r="C29" s="5">
        <v>314</v>
      </c>
      <c r="D29" s="5">
        <v>404</v>
      </c>
      <c r="E29" s="5">
        <v>331</v>
      </c>
      <c r="F29" s="5">
        <v>148</v>
      </c>
      <c r="G29" s="5">
        <v>183</v>
      </c>
      <c r="H29" s="5">
        <v>387</v>
      </c>
      <c r="I29" s="5">
        <v>166</v>
      </c>
      <c r="J29" s="5">
        <v>221</v>
      </c>
    </row>
    <row r="30" spans="1:10" s="18" customFormat="1" ht="12">
      <c r="A30" s="33" t="s">
        <v>133</v>
      </c>
      <c r="B30" s="14">
        <v>6348</v>
      </c>
      <c r="C30" s="14">
        <v>2807</v>
      </c>
      <c r="D30" s="14">
        <v>3541</v>
      </c>
      <c r="E30" s="14">
        <v>4389</v>
      </c>
      <c r="F30" s="14">
        <v>2059</v>
      </c>
      <c r="G30" s="14">
        <v>2330</v>
      </c>
      <c r="H30" s="14">
        <v>1959</v>
      </c>
      <c r="I30" s="14">
        <v>748</v>
      </c>
      <c r="J30" s="14">
        <v>1211</v>
      </c>
    </row>
    <row r="31" spans="1:10" s="15" customFormat="1" ht="12">
      <c r="A31" s="33" t="s">
        <v>134</v>
      </c>
      <c r="B31" s="14">
        <v>5569</v>
      </c>
      <c r="C31" s="14">
        <v>2786</v>
      </c>
      <c r="D31" s="14">
        <v>2783</v>
      </c>
      <c r="E31" s="14">
        <v>3919</v>
      </c>
      <c r="F31" s="14">
        <v>2047</v>
      </c>
      <c r="G31" s="14">
        <v>1872</v>
      </c>
      <c r="H31" s="14">
        <v>1650</v>
      </c>
      <c r="I31" s="14">
        <v>739</v>
      </c>
      <c r="J31" s="14">
        <v>911</v>
      </c>
    </row>
    <row r="32" spans="1:10" s="15" customFormat="1" ht="12">
      <c r="A32" s="33" t="s">
        <v>135</v>
      </c>
      <c r="B32" s="14">
        <v>36</v>
      </c>
      <c r="C32" s="14">
        <v>15</v>
      </c>
      <c r="D32" s="14">
        <v>21</v>
      </c>
      <c r="E32" s="14">
        <v>26</v>
      </c>
      <c r="F32" s="14">
        <v>10</v>
      </c>
      <c r="G32" s="14">
        <v>16</v>
      </c>
      <c r="H32" s="14">
        <v>10</v>
      </c>
      <c r="I32" s="14">
        <v>5</v>
      </c>
      <c r="J32" s="14">
        <v>5</v>
      </c>
    </row>
    <row r="33" spans="1:10" ht="12">
      <c r="A33" s="27" t="s">
        <v>136</v>
      </c>
      <c r="B33" s="5">
        <v>31</v>
      </c>
      <c r="C33" s="5">
        <v>11</v>
      </c>
      <c r="D33" s="5">
        <v>20</v>
      </c>
      <c r="E33" s="5">
        <v>25</v>
      </c>
      <c r="F33" s="5">
        <v>9</v>
      </c>
      <c r="G33" s="5">
        <v>16</v>
      </c>
      <c r="H33" s="5">
        <v>6</v>
      </c>
      <c r="I33" s="5">
        <v>2</v>
      </c>
      <c r="J33" s="5">
        <v>4</v>
      </c>
    </row>
    <row r="34" spans="1:10" s="8" customFormat="1" ht="12">
      <c r="A34" s="27" t="s">
        <v>137</v>
      </c>
      <c r="B34" s="5">
        <v>5</v>
      </c>
      <c r="C34" s="5">
        <v>4</v>
      </c>
      <c r="D34" s="5">
        <v>1</v>
      </c>
      <c r="E34" s="5">
        <v>1</v>
      </c>
      <c r="F34" s="5">
        <v>1</v>
      </c>
      <c r="G34" s="5">
        <v>0</v>
      </c>
      <c r="H34" s="5">
        <v>4</v>
      </c>
      <c r="I34" s="5">
        <v>3</v>
      </c>
      <c r="J34" s="5">
        <v>1</v>
      </c>
    </row>
    <row r="35" spans="1:25" ht="12">
      <c r="A35" s="28" t="s">
        <v>138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">
      <c r="A36" s="29" t="s">
        <v>139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1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</sheetData>
  <sheetProtection/>
  <mergeCells count="5">
    <mergeCell ref="A1:J1"/>
    <mergeCell ref="A3:A5"/>
    <mergeCell ref="B3:D3"/>
    <mergeCell ref="E3:G3"/>
    <mergeCell ref="H3:J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Y44"/>
  <sheetViews>
    <sheetView zoomScalePageLayoutView="0" workbookViewId="0" topLeftCell="A1">
      <selection activeCell="A1" sqref="A1:J1"/>
    </sheetView>
  </sheetViews>
  <sheetFormatPr defaultColWidth="9.33203125" defaultRowHeight="12"/>
  <cols>
    <col min="1" max="1" width="23.83203125" style="0" customWidth="1"/>
    <col min="2" max="10" width="9" style="0" customWidth="1"/>
    <col min="11" max="11" width="6.83203125" style="0" customWidth="1"/>
    <col min="12" max="12" width="5.5" style="0" customWidth="1"/>
    <col min="14" max="14" width="7.33203125" style="0" customWidth="1"/>
    <col min="15" max="17" width="7.5" style="0" customWidth="1"/>
    <col min="18" max="18" width="7.16015625" style="0" customWidth="1"/>
    <col min="19" max="19" width="7" style="0" customWidth="1"/>
    <col min="20" max="21" width="8.16015625" style="0" customWidth="1"/>
    <col min="22" max="23" width="5.5" style="0" customWidth="1"/>
    <col min="24" max="25" width="8.33203125" style="0" customWidth="1"/>
  </cols>
  <sheetData>
    <row r="1" spans="1:10" ht="16.5" customHeight="1">
      <c r="A1" s="54" t="s">
        <v>188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3.5" customHeight="1">
      <c r="A2" s="32" t="s">
        <v>142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2" customHeight="1">
      <c r="A3" s="48" t="s">
        <v>99</v>
      </c>
      <c r="B3" s="51" t="s">
        <v>100</v>
      </c>
      <c r="C3" s="52"/>
      <c r="D3" s="53"/>
      <c r="E3" s="51" t="s">
        <v>101</v>
      </c>
      <c r="F3" s="52"/>
      <c r="G3" s="53"/>
      <c r="H3" s="51" t="s">
        <v>102</v>
      </c>
      <c r="I3" s="52"/>
      <c r="J3" s="53"/>
    </row>
    <row r="4" spans="1:10" ht="12" customHeight="1">
      <c r="A4" s="49"/>
      <c r="B4" s="25" t="s">
        <v>103</v>
      </c>
      <c r="C4" s="25" t="s">
        <v>104</v>
      </c>
      <c r="D4" s="25" t="s">
        <v>105</v>
      </c>
      <c r="E4" s="25" t="s">
        <v>103</v>
      </c>
      <c r="F4" s="25" t="s">
        <v>104</v>
      </c>
      <c r="G4" s="25" t="s">
        <v>105</v>
      </c>
      <c r="H4" s="25" t="s">
        <v>103</v>
      </c>
      <c r="I4" s="25" t="s">
        <v>104</v>
      </c>
      <c r="J4" s="25" t="s">
        <v>105</v>
      </c>
    </row>
    <row r="5" spans="1:10" ht="13.5" customHeight="1">
      <c r="A5" s="50"/>
      <c r="B5" s="26" t="s">
        <v>106</v>
      </c>
      <c r="C5" s="26" t="s">
        <v>107</v>
      </c>
      <c r="D5" s="26" t="s">
        <v>108</v>
      </c>
      <c r="E5" s="26" t="s">
        <v>106</v>
      </c>
      <c r="F5" s="26" t="s">
        <v>107</v>
      </c>
      <c r="G5" s="26" t="s">
        <v>108</v>
      </c>
      <c r="H5" s="26" t="s">
        <v>106</v>
      </c>
      <c r="I5" s="26" t="s">
        <v>107</v>
      </c>
      <c r="J5" s="26" t="s">
        <v>108</v>
      </c>
    </row>
    <row r="6" spans="1:10" s="3" customFormat="1" ht="12">
      <c r="A6" s="4" t="s">
        <v>109</v>
      </c>
      <c r="B6" s="2">
        <v>369701</v>
      </c>
      <c r="C6" s="2">
        <v>195473</v>
      </c>
      <c r="D6" s="2">
        <v>174228</v>
      </c>
      <c r="E6" s="2">
        <v>172090</v>
      </c>
      <c r="F6" s="2">
        <v>92092</v>
      </c>
      <c r="G6" s="2">
        <v>79998</v>
      </c>
      <c r="H6" s="2">
        <v>197611</v>
      </c>
      <c r="I6" s="2">
        <v>103381</v>
      </c>
      <c r="J6" s="2">
        <v>94230</v>
      </c>
    </row>
    <row r="7" spans="1:10" s="3" customFormat="1" ht="12">
      <c r="A7" s="33" t="s">
        <v>110</v>
      </c>
      <c r="B7" s="14">
        <v>369682</v>
      </c>
      <c r="C7" s="14">
        <v>195465</v>
      </c>
      <c r="D7" s="14">
        <v>174217</v>
      </c>
      <c r="E7" s="14">
        <v>172081</v>
      </c>
      <c r="F7" s="14">
        <v>92089</v>
      </c>
      <c r="G7" s="14">
        <v>79992</v>
      </c>
      <c r="H7" s="14">
        <v>197601</v>
      </c>
      <c r="I7" s="14">
        <v>103376</v>
      </c>
      <c r="J7" s="14">
        <v>94225</v>
      </c>
    </row>
    <row r="8" spans="1:10" s="3" customFormat="1" ht="12">
      <c r="A8" s="33" t="s">
        <v>111</v>
      </c>
      <c r="B8" s="14">
        <v>358305</v>
      </c>
      <c r="C8" s="14">
        <v>190021</v>
      </c>
      <c r="D8" s="14">
        <v>168284</v>
      </c>
      <c r="E8" s="14">
        <v>164035</v>
      </c>
      <c r="F8" s="14">
        <v>88058</v>
      </c>
      <c r="G8" s="14">
        <v>75977</v>
      </c>
      <c r="H8" s="14">
        <v>194270</v>
      </c>
      <c r="I8" s="14">
        <v>101963</v>
      </c>
      <c r="J8" s="14">
        <v>92307</v>
      </c>
    </row>
    <row r="9" spans="1:10" ht="12">
      <c r="A9" s="27" t="s">
        <v>112</v>
      </c>
      <c r="B9" s="5">
        <v>23086</v>
      </c>
      <c r="C9" s="5">
        <v>11792</v>
      </c>
      <c r="D9" s="5">
        <v>11294</v>
      </c>
      <c r="E9" s="5">
        <v>17273</v>
      </c>
      <c r="F9" s="5">
        <v>9014</v>
      </c>
      <c r="G9" s="5">
        <v>8259</v>
      </c>
      <c r="H9" s="5">
        <v>5813</v>
      </c>
      <c r="I9" s="5">
        <v>2778</v>
      </c>
      <c r="J9" s="5">
        <v>3035</v>
      </c>
    </row>
    <row r="10" spans="1:10" ht="12">
      <c r="A10" s="27" t="s">
        <v>113</v>
      </c>
      <c r="B10" s="5">
        <v>11078</v>
      </c>
      <c r="C10" s="5">
        <v>5832</v>
      </c>
      <c r="D10" s="5">
        <v>5246</v>
      </c>
      <c r="E10" s="5">
        <v>681</v>
      </c>
      <c r="F10" s="5">
        <v>323</v>
      </c>
      <c r="G10" s="5">
        <v>358</v>
      </c>
      <c r="H10" s="5">
        <v>10397</v>
      </c>
      <c r="I10" s="5">
        <v>5509</v>
      </c>
      <c r="J10" s="5">
        <v>4888</v>
      </c>
    </row>
    <row r="11" spans="1:10" ht="12">
      <c r="A11" s="27" t="s">
        <v>114</v>
      </c>
      <c r="B11" s="5">
        <v>26142</v>
      </c>
      <c r="C11" s="5">
        <v>13861</v>
      </c>
      <c r="D11" s="5">
        <v>12281</v>
      </c>
      <c r="E11" s="5">
        <v>12682</v>
      </c>
      <c r="F11" s="5">
        <v>6810</v>
      </c>
      <c r="G11" s="5">
        <v>5872</v>
      </c>
      <c r="H11" s="5">
        <v>13460</v>
      </c>
      <c r="I11" s="5">
        <v>7051</v>
      </c>
      <c r="J11" s="5">
        <v>6409</v>
      </c>
    </row>
    <row r="12" spans="1:10" ht="12">
      <c r="A12" s="27" t="s">
        <v>115</v>
      </c>
      <c r="B12" s="5">
        <v>14735</v>
      </c>
      <c r="C12" s="5">
        <v>7813</v>
      </c>
      <c r="D12" s="5">
        <v>6922</v>
      </c>
      <c r="E12" s="5">
        <v>769</v>
      </c>
      <c r="F12" s="5">
        <v>384</v>
      </c>
      <c r="G12" s="5">
        <v>385</v>
      </c>
      <c r="H12" s="5">
        <v>13966</v>
      </c>
      <c r="I12" s="5">
        <v>7429</v>
      </c>
      <c r="J12" s="5">
        <v>6537</v>
      </c>
    </row>
    <row r="13" spans="1:10" ht="12">
      <c r="A13" s="27" t="s">
        <v>116</v>
      </c>
      <c r="B13" s="5">
        <v>7811</v>
      </c>
      <c r="C13" s="5">
        <v>4206</v>
      </c>
      <c r="D13" s="5">
        <v>3605</v>
      </c>
      <c r="E13" s="5">
        <v>3188</v>
      </c>
      <c r="F13" s="5">
        <v>1740</v>
      </c>
      <c r="G13" s="5">
        <v>1448</v>
      </c>
      <c r="H13" s="5">
        <v>4623</v>
      </c>
      <c r="I13" s="5">
        <v>2466</v>
      </c>
      <c r="J13" s="5">
        <v>2157</v>
      </c>
    </row>
    <row r="14" spans="1:10" s="15" customFormat="1" ht="12">
      <c r="A14" s="27" t="s">
        <v>117</v>
      </c>
      <c r="B14" s="5">
        <v>10055</v>
      </c>
      <c r="C14" s="5">
        <v>4926</v>
      </c>
      <c r="D14" s="5">
        <v>5129</v>
      </c>
      <c r="E14" s="5">
        <v>3413</v>
      </c>
      <c r="F14" s="5">
        <v>1752</v>
      </c>
      <c r="G14" s="5">
        <v>1661</v>
      </c>
      <c r="H14" s="5">
        <v>6642</v>
      </c>
      <c r="I14" s="5">
        <v>3174</v>
      </c>
      <c r="J14" s="5">
        <v>3468</v>
      </c>
    </row>
    <row r="15" spans="1:10" ht="12">
      <c r="A15" s="27" t="s">
        <v>118</v>
      </c>
      <c r="B15" s="5">
        <v>2013</v>
      </c>
      <c r="C15" s="5">
        <v>915</v>
      </c>
      <c r="D15" s="5">
        <v>1098</v>
      </c>
      <c r="E15" s="5">
        <v>1082</v>
      </c>
      <c r="F15" s="5">
        <v>522</v>
      </c>
      <c r="G15" s="5">
        <v>560</v>
      </c>
      <c r="H15" s="5">
        <v>931</v>
      </c>
      <c r="I15" s="5">
        <v>393</v>
      </c>
      <c r="J15" s="5">
        <v>538</v>
      </c>
    </row>
    <row r="16" spans="1:10" ht="12">
      <c r="A16" s="27" t="s">
        <v>119</v>
      </c>
      <c r="B16" s="5">
        <v>23734</v>
      </c>
      <c r="C16" s="5">
        <v>12599</v>
      </c>
      <c r="D16" s="5">
        <v>11135</v>
      </c>
      <c r="E16" s="5">
        <v>664</v>
      </c>
      <c r="F16" s="5">
        <v>308</v>
      </c>
      <c r="G16" s="5">
        <v>356</v>
      </c>
      <c r="H16" s="5">
        <v>23070</v>
      </c>
      <c r="I16" s="5">
        <v>12291</v>
      </c>
      <c r="J16" s="5">
        <v>10779</v>
      </c>
    </row>
    <row r="17" spans="1:10" ht="12">
      <c r="A17" s="27" t="s">
        <v>120</v>
      </c>
      <c r="B17" s="5">
        <v>447</v>
      </c>
      <c r="C17" s="5">
        <v>171</v>
      </c>
      <c r="D17" s="5">
        <v>276</v>
      </c>
      <c r="E17" s="5">
        <v>213</v>
      </c>
      <c r="F17" s="5">
        <v>85</v>
      </c>
      <c r="G17" s="5">
        <v>128</v>
      </c>
      <c r="H17" s="5">
        <v>234</v>
      </c>
      <c r="I17" s="5">
        <v>86</v>
      </c>
      <c r="J17" s="5">
        <v>148</v>
      </c>
    </row>
    <row r="18" spans="1:10" ht="12">
      <c r="A18" s="27" t="s">
        <v>121</v>
      </c>
      <c r="B18" s="5">
        <v>4260</v>
      </c>
      <c r="C18" s="5">
        <v>2269</v>
      </c>
      <c r="D18" s="5">
        <v>1991</v>
      </c>
      <c r="E18" s="5">
        <v>236</v>
      </c>
      <c r="F18" s="5">
        <v>104</v>
      </c>
      <c r="G18" s="5">
        <v>132</v>
      </c>
      <c r="H18" s="5">
        <v>4024</v>
      </c>
      <c r="I18" s="5">
        <v>2165</v>
      </c>
      <c r="J18" s="5">
        <v>1859</v>
      </c>
    </row>
    <row r="19" spans="1:10" ht="12">
      <c r="A19" s="27" t="s">
        <v>122</v>
      </c>
      <c r="B19" s="5">
        <v>1379</v>
      </c>
      <c r="C19" s="5">
        <v>602</v>
      </c>
      <c r="D19" s="5">
        <v>777</v>
      </c>
      <c r="E19" s="5">
        <v>626</v>
      </c>
      <c r="F19" s="5">
        <v>308</v>
      </c>
      <c r="G19" s="5">
        <v>318</v>
      </c>
      <c r="H19" s="5">
        <v>753</v>
      </c>
      <c r="I19" s="5">
        <v>294</v>
      </c>
      <c r="J19" s="5">
        <v>459</v>
      </c>
    </row>
    <row r="20" spans="1:10" ht="12">
      <c r="A20" s="27" t="s">
        <v>123</v>
      </c>
      <c r="B20" s="5">
        <v>12147</v>
      </c>
      <c r="C20" s="5">
        <v>6342</v>
      </c>
      <c r="D20" s="5">
        <v>5805</v>
      </c>
      <c r="E20" s="5">
        <v>1537</v>
      </c>
      <c r="F20" s="5">
        <v>798</v>
      </c>
      <c r="G20" s="5">
        <v>739</v>
      </c>
      <c r="H20" s="5">
        <v>10610</v>
      </c>
      <c r="I20" s="5">
        <v>5544</v>
      </c>
      <c r="J20" s="5">
        <v>5066</v>
      </c>
    </row>
    <row r="21" spans="1:10" ht="12">
      <c r="A21" s="27" t="s">
        <v>124</v>
      </c>
      <c r="B21" s="5">
        <v>50093</v>
      </c>
      <c r="C21" s="5">
        <v>26660</v>
      </c>
      <c r="D21" s="5">
        <v>23433</v>
      </c>
      <c r="E21" s="5">
        <v>2423</v>
      </c>
      <c r="F21" s="5">
        <v>1282</v>
      </c>
      <c r="G21" s="5">
        <v>1141</v>
      </c>
      <c r="H21" s="5">
        <v>47670</v>
      </c>
      <c r="I21" s="5">
        <v>25378</v>
      </c>
      <c r="J21" s="5">
        <v>22292</v>
      </c>
    </row>
    <row r="22" spans="1:10" s="15" customFormat="1" ht="12">
      <c r="A22" s="27" t="s">
        <v>125</v>
      </c>
      <c r="B22" s="5">
        <v>78416</v>
      </c>
      <c r="C22" s="5">
        <v>42314</v>
      </c>
      <c r="D22" s="5">
        <v>36102</v>
      </c>
      <c r="E22" s="5">
        <v>59872</v>
      </c>
      <c r="F22" s="5">
        <v>32415</v>
      </c>
      <c r="G22" s="5">
        <v>27457</v>
      </c>
      <c r="H22" s="5">
        <v>18544</v>
      </c>
      <c r="I22" s="5">
        <v>9899</v>
      </c>
      <c r="J22" s="5">
        <v>8645</v>
      </c>
    </row>
    <row r="23" spans="1:10" ht="12">
      <c r="A23" s="27" t="s">
        <v>126</v>
      </c>
      <c r="B23" s="5">
        <v>83048</v>
      </c>
      <c r="C23" s="5">
        <v>44808</v>
      </c>
      <c r="D23" s="5">
        <v>38240</v>
      </c>
      <c r="E23" s="5">
        <v>52668</v>
      </c>
      <c r="F23" s="5">
        <v>28666</v>
      </c>
      <c r="G23" s="5">
        <v>24002</v>
      </c>
      <c r="H23" s="5">
        <v>30380</v>
      </c>
      <c r="I23" s="5">
        <v>16142</v>
      </c>
      <c r="J23" s="5">
        <v>14238</v>
      </c>
    </row>
    <row r="24" spans="1:10" ht="12">
      <c r="A24" s="27" t="s">
        <v>127</v>
      </c>
      <c r="B24" s="5">
        <v>112</v>
      </c>
      <c r="C24" s="5">
        <v>48</v>
      </c>
      <c r="D24" s="5">
        <v>64</v>
      </c>
      <c r="E24" s="5">
        <v>62</v>
      </c>
      <c r="F24" s="5">
        <v>29</v>
      </c>
      <c r="G24" s="5">
        <v>33</v>
      </c>
      <c r="H24" s="5">
        <v>50</v>
      </c>
      <c r="I24" s="5">
        <v>19</v>
      </c>
      <c r="J24" s="5">
        <v>31</v>
      </c>
    </row>
    <row r="25" spans="1:10" ht="12">
      <c r="A25" s="27" t="s">
        <v>128</v>
      </c>
      <c r="B25" s="5">
        <v>5049</v>
      </c>
      <c r="C25" s="5">
        <v>2643</v>
      </c>
      <c r="D25" s="5">
        <v>2406</v>
      </c>
      <c r="E25" s="5">
        <v>4641</v>
      </c>
      <c r="F25" s="5">
        <v>2461</v>
      </c>
      <c r="G25" s="5">
        <v>2180</v>
      </c>
      <c r="H25" s="5">
        <v>408</v>
      </c>
      <c r="I25" s="5">
        <v>182</v>
      </c>
      <c r="J25" s="5">
        <v>226</v>
      </c>
    </row>
    <row r="26" spans="1:10" ht="12">
      <c r="A26" s="27" t="s">
        <v>129</v>
      </c>
      <c r="B26" s="5">
        <v>963</v>
      </c>
      <c r="C26" s="5">
        <v>509</v>
      </c>
      <c r="D26" s="5">
        <v>454</v>
      </c>
      <c r="E26" s="5">
        <v>470</v>
      </c>
      <c r="F26" s="5">
        <v>271</v>
      </c>
      <c r="G26" s="5">
        <v>199</v>
      </c>
      <c r="H26" s="5">
        <v>493</v>
      </c>
      <c r="I26" s="5">
        <v>238</v>
      </c>
      <c r="J26" s="5">
        <v>255</v>
      </c>
    </row>
    <row r="27" spans="1:10" ht="12">
      <c r="A27" s="27" t="s">
        <v>130</v>
      </c>
      <c r="B27" s="5">
        <v>2682</v>
      </c>
      <c r="C27" s="5">
        <v>1246</v>
      </c>
      <c r="D27" s="5">
        <v>1436</v>
      </c>
      <c r="E27" s="5">
        <v>1167</v>
      </c>
      <c r="F27" s="5">
        <v>619</v>
      </c>
      <c r="G27" s="5">
        <v>548</v>
      </c>
      <c r="H27" s="5">
        <v>1515</v>
      </c>
      <c r="I27" s="5">
        <v>627</v>
      </c>
      <c r="J27" s="5">
        <v>888</v>
      </c>
    </row>
    <row r="28" spans="1:10" ht="12">
      <c r="A28" s="27" t="s">
        <v>131</v>
      </c>
      <c r="B28" s="5">
        <v>412</v>
      </c>
      <c r="C28" s="5">
        <v>178</v>
      </c>
      <c r="D28" s="5">
        <v>234</v>
      </c>
      <c r="E28" s="5">
        <v>91</v>
      </c>
      <c r="F28" s="5">
        <v>41</v>
      </c>
      <c r="G28" s="5">
        <v>50</v>
      </c>
      <c r="H28" s="5">
        <v>321</v>
      </c>
      <c r="I28" s="5">
        <v>137</v>
      </c>
      <c r="J28" s="5">
        <v>184</v>
      </c>
    </row>
    <row r="29" spans="1:10" ht="12">
      <c r="A29" s="27" t="s">
        <v>132</v>
      </c>
      <c r="B29" s="5">
        <v>643</v>
      </c>
      <c r="C29" s="5">
        <v>287</v>
      </c>
      <c r="D29" s="5">
        <v>356</v>
      </c>
      <c r="E29" s="5">
        <v>277</v>
      </c>
      <c r="F29" s="5">
        <v>126</v>
      </c>
      <c r="G29" s="5">
        <v>151</v>
      </c>
      <c r="H29" s="5">
        <v>366</v>
      </c>
      <c r="I29" s="5">
        <v>161</v>
      </c>
      <c r="J29" s="5">
        <v>205</v>
      </c>
    </row>
    <row r="30" spans="1:10" s="18" customFormat="1" ht="12">
      <c r="A30" s="33" t="s">
        <v>133</v>
      </c>
      <c r="B30" s="14">
        <v>5975</v>
      </c>
      <c r="C30" s="14">
        <v>2720</v>
      </c>
      <c r="D30" s="14">
        <v>3255</v>
      </c>
      <c r="E30" s="14">
        <v>4202</v>
      </c>
      <c r="F30" s="14">
        <v>2019</v>
      </c>
      <c r="G30" s="14">
        <v>2183</v>
      </c>
      <c r="H30" s="14">
        <v>1773</v>
      </c>
      <c r="I30" s="14">
        <v>701</v>
      </c>
      <c r="J30" s="14">
        <v>1072</v>
      </c>
    </row>
    <row r="31" spans="1:10" s="15" customFormat="1" ht="12">
      <c r="A31" s="33" t="s">
        <v>134</v>
      </c>
      <c r="B31" s="14">
        <v>5402</v>
      </c>
      <c r="C31" s="14">
        <v>2724</v>
      </c>
      <c r="D31" s="14">
        <v>2678</v>
      </c>
      <c r="E31" s="14">
        <v>3844</v>
      </c>
      <c r="F31" s="14">
        <v>2012</v>
      </c>
      <c r="G31" s="14">
        <v>1832</v>
      </c>
      <c r="H31" s="14">
        <v>1558</v>
      </c>
      <c r="I31" s="14">
        <v>712</v>
      </c>
      <c r="J31" s="14">
        <v>846</v>
      </c>
    </row>
    <row r="32" spans="1:10" s="15" customFormat="1" ht="12">
      <c r="A32" s="33" t="s">
        <v>135</v>
      </c>
      <c r="B32" s="14">
        <v>19</v>
      </c>
      <c r="C32" s="14">
        <v>8</v>
      </c>
      <c r="D32" s="14">
        <v>11</v>
      </c>
      <c r="E32" s="14">
        <v>9</v>
      </c>
      <c r="F32" s="14">
        <v>3</v>
      </c>
      <c r="G32" s="14">
        <v>6</v>
      </c>
      <c r="H32" s="14">
        <v>10</v>
      </c>
      <c r="I32" s="14">
        <v>5</v>
      </c>
      <c r="J32" s="14">
        <v>5</v>
      </c>
    </row>
    <row r="33" spans="1:10" ht="12">
      <c r="A33" s="27" t="s">
        <v>136</v>
      </c>
      <c r="B33" s="5">
        <v>18</v>
      </c>
      <c r="C33" s="5">
        <v>7</v>
      </c>
      <c r="D33" s="5">
        <v>11</v>
      </c>
      <c r="E33" s="5">
        <v>8</v>
      </c>
      <c r="F33" s="5">
        <v>2</v>
      </c>
      <c r="G33" s="5">
        <v>6</v>
      </c>
      <c r="H33" s="5">
        <v>10</v>
      </c>
      <c r="I33" s="5">
        <v>5</v>
      </c>
      <c r="J33" s="5">
        <v>5</v>
      </c>
    </row>
    <row r="34" spans="1:10" s="8" customFormat="1" ht="12">
      <c r="A34" s="27" t="s">
        <v>137</v>
      </c>
      <c r="B34" s="5">
        <v>1</v>
      </c>
      <c r="C34" s="5">
        <v>1</v>
      </c>
      <c r="D34" s="5">
        <v>0</v>
      </c>
      <c r="E34" s="5">
        <v>1</v>
      </c>
      <c r="F34" s="5">
        <v>1</v>
      </c>
      <c r="G34" s="5">
        <v>0</v>
      </c>
      <c r="H34" s="5">
        <v>0</v>
      </c>
      <c r="I34" s="5">
        <v>0</v>
      </c>
      <c r="J34" s="5">
        <v>0</v>
      </c>
    </row>
    <row r="35" spans="1:25" ht="12">
      <c r="A35" s="28" t="s">
        <v>138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">
      <c r="A36" s="29" t="s">
        <v>139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1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</sheetData>
  <sheetProtection/>
  <mergeCells count="5">
    <mergeCell ref="A1:J1"/>
    <mergeCell ref="A3:A5"/>
    <mergeCell ref="B3:D3"/>
    <mergeCell ref="E3:G3"/>
    <mergeCell ref="H3:J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J6"/>
    </sheetView>
  </sheetViews>
  <sheetFormatPr defaultColWidth="9.33203125" defaultRowHeight="12"/>
  <cols>
    <col min="1" max="1" width="24.66015625" style="0" customWidth="1"/>
    <col min="2" max="10" width="9" style="0" customWidth="1"/>
    <col min="11" max="11" width="6.83203125" style="0" customWidth="1"/>
    <col min="12" max="12" width="5.5" style="0" customWidth="1"/>
    <col min="14" max="14" width="7.33203125" style="0" customWidth="1"/>
    <col min="15" max="15" width="7.5" style="0" customWidth="1"/>
    <col min="16" max="16" width="7.16015625" style="0" customWidth="1"/>
    <col min="17" max="17" width="7" style="0" customWidth="1"/>
    <col min="18" max="19" width="8.16015625" style="0" customWidth="1"/>
    <col min="20" max="21" width="5.5" style="0" customWidth="1"/>
    <col min="22" max="23" width="8.33203125" style="0" customWidth="1"/>
  </cols>
  <sheetData>
    <row r="1" spans="1:10" ht="16.5" customHeight="1">
      <c r="A1" s="54" t="s">
        <v>188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8" customFormat="1" ht="13.5" customHeight="1">
      <c r="A2" s="31" t="s">
        <v>356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2" customHeight="1">
      <c r="A3" s="48" t="s">
        <v>41</v>
      </c>
      <c r="B3" s="51" t="s">
        <v>0</v>
      </c>
      <c r="C3" s="52"/>
      <c r="D3" s="53"/>
      <c r="E3" s="51" t="s">
        <v>7</v>
      </c>
      <c r="F3" s="52"/>
      <c r="G3" s="53"/>
      <c r="H3" s="51" t="s">
        <v>8</v>
      </c>
      <c r="I3" s="52"/>
      <c r="J3" s="53"/>
    </row>
    <row r="4" spans="1:10" ht="12" customHeight="1">
      <c r="A4" s="49"/>
      <c r="B4" s="25" t="s">
        <v>1</v>
      </c>
      <c r="C4" s="25" t="s">
        <v>2</v>
      </c>
      <c r="D4" s="25" t="s">
        <v>3</v>
      </c>
      <c r="E4" s="25" t="s">
        <v>1</v>
      </c>
      <c r="F4" s="25" t="s">
        <v>2</v>
      </c>
      <c r="G4" s="25" t="s">
        <v>3</v>
      </c>
      <c r="H4" s="25" t="s">
        <v>1</v>
      </c>
      <c r="I4" s="25" t="s">
        <v>2</v>
      </c>
      <c r="J4" s="25" t="s">
        <v>3</v>
      </c>
    </row>
    <row r="5" spans="1:10" ht="13.5" customHeight="1">
      <c r="A5" s="50"/>
      <c r="B5" s="26" t="s">
        <v>4</v>
      </c>
      <c r="C5" s="26" t="s">
        <v>5</v>
      </c>
      <c r="D5" s="26" t="s">
        <v>6</v>
      </c>
      <c r="E5" s="26" t="s">
        <v>4</v>
      </c>
      <c r="F5" s="26" t="s">
        <v>5</v>
      </c>
      <c r="G5" s="26" t="s">
        <v>6</v>
      </c>
      <c r="H5" s="26" t="s">
        <v>4</v>
      </c>
      <c r="I5" s="26" t="s">
        <v>5</v>
      </c>
      <c r="J5" s="26" t="s">
        <v>6</v>
      </c>
    </row>
    <row r="6" spans="1:10" s="3" customFormat="1" ht="12">
      <c r="A6" s="4" t="s">
        <v>43</v>
      </c>
      <c r="B6" s="2">
        <v>571427</v>
      </c>
      <c r="C6" s="2">
        <v>276739</v>
      </c>
      <c r="D6" s="2">
        <v>294688</v>
      </c>
      <c r="E6" s="2">
        <v>267721</v>
      </c>
      <c r="F6" s="2">
        <v>130773</v>
      </c>
      <c r="G6" s="2">
        <v>136948</v>
      </c>
      <c r="H6" s="2">
        <v>303706</v>
      </c>
      <c r="I6" s="2">
        <v>145966</v>
      </c>
      <c r="J6" s="2">
        <v>157740</v>
      </c>
    </row>
    <row r="7" spans="1:19" s="20" customFormat="1" ht="12">
      <c r="A7" s="33" t="s">
        <v>280</v>
      </c>
      <c r="B7" s="19">
        <v>56592</v>
      </c>
      <c r="C7" s="19">
        <v>26184</v>
      </c>
      <c r="D7" s="19">
        <v>30408</v>
      </c>
      <c r="E7" s="19">
        <v>38773</v>
      </c>
      <c r="F7" s="19">
        <v>18369</v>
      </c>
      <c r="G7" s="19">
        <v>20404</v>
      </c>
      <c r="H7" s="19">
        <v>17819</v>
      </c>
      <c r="I7" s="19">
        <v>7815</v>
      </c>
      <c r="J7" s="19">
        <v>10004</v>
      </c>
      <c r="M7" s="3"/>
      <c r="N7" s="3"/>
      <c r="O7" s="3"/>
      <c r="P7" s="3"/>
      <c r="Q7" s="3"/>
      <c r="R7" s="3"/>
      <c r="S7" s="3"/>
    </row>
    <row r="8" spans="1:19" ht="12">
      <c r="A8" s="35" t="s">
        <v>242</v>
      </c>
      <c r="B8" s="19">
        <v>16996</v>
      </c>
      <c r="C8" s="19">
        <v>7205</v>
      </c>
      <c r="D8" s="19">
        <v>9791</v>
      </c>
      <c r="E8" s="19">
        <v>9963</v>
      </c>
      <c r="F8" s="19">
        <v>4347</v>
      </c>
      <c r="G8" s="19">
        <v>5616</v>
      </c>
      <c r="H8" s="19">
        <v>7033</v>
      </c>
      <c r="I8" s="19">
        <v>2858</v>
      </c>
      <c r="J8" s="19">
        <v>4175</v>
      </c>
      <c r="M8" s="3"/>
      <c r="N8" s="3"/>
      <c r="O8" s="3"/>
      <c r="P8" s="3"/>
      <c r="Q8" s="3"/>
      <c r="R8" s="3"/>
      <c r="S8" s="3"/>
    </row>
    <row r="9" spans="1:19" ht="12">
      <c r="A9" s="40" t="s">
        <v>342</v>
      </c>
      <c r="B9" s="19">
        <v>75872</v>
      </c>
      <c r="C9" s="19">
        <v>36278</v>
      </c>
      <c r="D9" s="19">
        <v>39594</v>
      </c>
      <c r="E9" s="19">
        <v>41714</v>
      </c>
      <c r="F9" s="19">
        <v>20369</v>
      </c>
      <c r="G9" s="19">
        <v>21345</v>
      </c>
      <c r="H9" s="19">
        <v>34158</v>
      </c>
      <c r="I9" s="19">
        <v>15909</v>
      </c>
      <c r="J9" s="19">
        <v>18249</v>
      </c>
      <c r="M9" s="3"/>
      <c r="N9" s="3"/>
      <c r="O9" s="3"/>
      <c r="P9" s="3"/>
      <c r="Q9" s="3"/>
      <c r="R9" s="3"/>
      <c r="S9" s="3"/>
    </row>
    <row r="10" spans="1:19" ht="12">
      <c r="A10" s="40" t="s">
        <v>281</v>
      </c>
      <c r="B10" s="19">
        <v>35297</v>
      </c>
      <c r="C10" s="19">
        <v>16241</v>
      </c>
      <c r="D10" s="19">
        <v>19056</v>
      </c>
      <c r="E10" s="19">
        <v>14225</v>
      </c>
      <c r="F10" s="19">
        <v>6802</v>
      </c>
      <c r="G10" s="19">
        <v>7423</v>
      </c>
      <c r="H10" s="19">
        <v>21072</v>
      </c>
      <c r="I10" s="19">
        <v>9439</v>
      </c>
      <c r="J10" s="19">
        <v>11633</v>
      </c>
      <c r="M10" s="3"/>
      <c r="N10" s="3"/>
      <c r="O10" s="3"/>
      <c r="P10" s="3"/>
      <c r="Q10" s="3"/>
      <c r="R10" s="3"/>
      <c r="S10" s="3"/>
    </row>
    <row r="11" spans="1:19" ht="12">
      <c r="A11" s="40" t="s">
        <v>282</v>
      </c>
      <c r="B11" s="19">
        <v>8201</v>
      </c>
      <c r="C11" s="19">
        <v>3438</v>
      </c>
      <c r="D11" s="19">
        <v>4763</v>
      </c>
      <c r="E11" s="19">
        <v>3681</v>
      </c>
      <c r="F11" s="19">
        <v>1556</v>
      </c>
      <c r="G11" s="19">
        <v>2125</v>
      </c>
      <c r="H11" s="19">
        <v>4520</v>
      </c>
      <c r="I11" s="19">
        <v>1882</v>
      </c>
      <c r="J11" s="19">
        <v>2638</v>
      </c>
      <c r="M11" s="3"/>
      <c r="N11" s="3"/>
      <c r="O11" s="3"/>
      <c r="P11" s="3"/>
      <c r="Q11" s="3"/>
      <c r="R11" s="3"/>
      <c r="S11" s="3"/>
    </row>
    <row r="12" spans="1:19" ht="12">
      <c r="A12" s="35" t="s">
        <v>243</v>
      </c>
      <c r="B12" s="19">
        <v>35200</v>
      </c>
      <c r="C12" s="19">
        <v>16550</v>
      </c>
      <c r="D12" s="19">
        <v>18650</v>
      </c>
      <c r="E12" s="19">
        <v>13078</v>
      </c>
      <c r="F12" s="19">
        <v>6116</v>
      </c>
      <c r="G12" s="19">
        <v>6962</v>
      </c>
      <c r="H12" s="19">
        <v>22122</v>
      </c>
      <c r="I12" s="19">
        <v>10434</v>
      </c>
      <c r="J12" s="19">
        <v>11688</v>
      </c>
      <c r="M12" s="3"/>
      <c r="N12" s="3"/>
      <c r="O12" s="3"/>
      <c r="P12" s="3"/>
      <c r="Q12" s="3"/>
      <c r="R12" s="3"/>
      <c r="S12" s="3"/>
    </row>
    <row r="13" spans="1:19" ht="12">
      <c r="A13" s="35" t="s">
        <v>244</v>
      </c>
      <c r="B13" s="19">
        <v>341908</v>
      </c>
      <c r="C13" s="19">
        <v>170135</v>
      </c>
      <c r="D13" s="19">
        <v>171773</v>
      </c>
      <c r="E13" s="19">
        <v>145521</v>
      </c>
      <c r="F13" s="19">
        <v>72823</v>
      </c>
      <c r="G13" s="19">
        <v>72698</v>
      </c>
      <c r="H13" s="19">
        <v>196387</v>
      </c>
      <c r="I13" s="19">
        <v>97312</v>
      </c>
      <c r="J13" s="19">
        <v>99075</v>
      </c>
      <c r="M13" s="3"/>
      <c r="N13" s="3"/>
      <c r="O13" s="3"/>
      <c r="P13" s="3"/>
      <c r="Q13" s="3"/>
      <c r="R13" s="3"/>
      <c r="S13" s="3"/>
    </row>
    <row r="14" spans="1:19" s="20" customFormat="1" ht="12">
      <c r="A14" s="35" t="s">
        <v>245</v>
      </c>
      <c r="B14" s="5">
        <v>17424</v>
      </c>
      <c r="C14" s="5">
        <v>8561</v>
      </c>
      <c r="D14" s="5">
        <v>8863</v>
      </c>
      <c r="E14" s="5">
        <v>2651</v>
      </c>
      <c r="F14" s="5">
        <v>1173</v>
      </c>
      <c r="G14" s="5">
        <v>1478</v>
      </c>
      <c r="H14" s="5">
        <v>14773</v>
      </c>
      <c r="I14" s="5">
        <v>7388</v>
      </c>
      <c r="J14" s="5">
        <v>7385</v>
      </c>
      <c r="M14" s="3"/>
      <c r="N14" s="3"/>
      <c r="O14" s="3"/>
      <c r="P14" s="3"/>
      <c r="Q14" s="3"/>
      <c r="R14" s="3"/>
      <c r="S14" s="3"/>
    </row>
    <row r="15" spans="1:19" ht="12">
      <c r="A15" s="35" t="s">
        <v>247</v>
      </c>
      <c r="B15" s="5">
        <v>21851</v>
      </c>
      <c r="C15" s="5">
        <v>10722</v>
      </c>
      <c r="D15" s="5">
        <v>11129</v>
      </c>
      <c r="E15" s="5">
        <v>2992</v>
      </c>
      <c r="F15" s="5">
        <v>1343</v>
      </c>
      <c r="G15" s="5">
        <v>1649</v>
      </c>
      <c r="H15" s="5">
        <v>18859</v>
      </c>
      <c r="I15" s="5">
        <v>9379</v>
      </c>
      <c r="J15" s="5">
        <v>9480</v>
      </c>
      <c r="M15" s="3"/>
      <c r="N15" s="3"/>
      <c r="O15" s="3"/>
      <c r="P15" s="3"/>
      <c r="Q15" s="3"/>
      <c r="R15" s="3"/>
      <c r="S15" s="3"/>
    </row>
    <row r="16" spans="1:19" ht="12">
      <c r="A16" s="35" t="s">
        <v>248</v>
      </c>
      <c r="B16" s="5">
        <v>11410</v>
      </c>
      <c r="C16" s="5">
        <v>5527</v>
      </c>
      <c r="D16" s="5">
        <v>5883</v>
      </c>
      <c r="E16" s="5">
        <v>4563</v>
      </c>
      <c r="F16" s="5">
        <v>2253</v>
      </c>
      <c r="G16" s="5">
        <v>2310</v>
      </c>
      <c r="H16" s="5">
        <v>6847</v>
      </c>
      <c r="I16" s="5">
        <v>3274</v>
      </c>
      <c r="J16" s="5">
        <v>3573</v>
      </c>
      <c r="M16" s="3"/>
      <c r="N16" s="3"/>
      <c r="O16" s="3"/>
      <c r="P16" s="3"/>
      <c r="Q16" s="3"/>
      <c r="R16" s="3"/>
      <c r="S16" s="3"/>
    </row>
    <row r="17" spans="1:19" ht="12">
      <c r="A17" s="35" t="s">
        <v>249</v>
      </c>
      <c r="B17" s="5">
        <v>5941</v>
      </c>
      <c r="C17" s="5">
        <v>2609</v>
      </c>
      <c r="D17" s="5">
        <v>3332</v>
      </c>
      <c r="E17" s="5">
        <v>2947</v>
      </c>
      <c r="F17" s="5">
        <v>1319</v>
      </c>
      <c r="G17" s="5">
        <v>1628</v>
      </c>
      <c r="H17" s="5">
        <v>2994</v>
      </c>
      <c r="I17" s="5">
        <v>1290</v>
      </c>
      <c r="J17" s="5">
        <v>1704</v>
      </c>
      <c r="M17" s="3"/>
      <c r="N17" s="3"/>
      <c r="O17" s="3"/>
      <c r="P17" s="3"/>
      <c r="Q17" s="3"/>
      <c r="R17" s="3"/>
      <c r="S17" s="3"/>
    </row>
    <row r="18" spans="1:19" ht="12">
      <c r="A18" s="35" t="s">
        <v>250</v>
      </c>
      <c r="B18" s="5">
        <v>29284</v>
      </c>
      <c r="C18" s="5">
        <v>14706</v>
      </c>
      <c r="D18" s="5">
        <v>14578</v>
      </c>
      <c r="E18" s="5">
        <v>1703</v>
      </c>
      <c r="F18" s="5">
        <v>733</v>
      </c>
      <c r="G18" s="5">
        <v>970</v>
      </c>
      <c r="H18" s="5">
        <v>27581</v>
      </c>
      <c r="I18" s="5">
        <v>13973</v>
      </c>
      <c r="J18" s="5">
        <v>13608</v>
      </c>
      <c r="M18" s="3"/>
      <c r="N18" s="3"/>
      <c r="O18" s="3"/>
      <c r="P18" s="3"/>
      <c r="Q18" s="3"/>
      <c r="R18" s="3"/>
      <c r="S18" s="3"/>
    </row>
    <row r="19" spans="1:19" ht="12">
      <c r="A19" s="35" t="s">
        <v>251</v>
      </c>
      <c r="B19" s="5">
        <v>2573</v>
      </c>
      <c r="C19" s="5">
        <v>1037</v>
      </c>
      <c r="D19" s="5">
        <v>1536</v>
      </c>
      <c r="E19" s="5">
        <v>1315</v>
      </c>
      <c r="F19" s="5">
        <v>535</v>
      </c>
      <c r="G19" s="5">
        <v>780</v>
      </c>
      <c r="H19" s="5">
        <v>1258</v>
      </c>
      <c r="I19" s="5">
        <v>502</v>
      </c>
      <c r="J19" s="5">
        <v>756</v>
      </c>
      <c r="M19" s="3"/>
      <c r="N19" s="3"/>
      <c r="O19" s="3"/>
      <c r="P19" s="3"/>
      <c r="Q19" s="3"/>
      <c r="R19" s="3"/>
      <c r="S19" s="3"/>
    </row>
    <row r="20" spans="1:19" ht="12">
      <c r="A20" s="35" t="s">
        <v>252</v>
      </c>
      <c r="B20" s="5">
        <v>5899</v>
      </c>
      <c r="C20" s="5">
        <v>2806</v>
      </c>
      <c r="D20" s="5">
        <v>3093</v>
      </c>
      <c r="E20" s="5">
        <v>877</v>
      </c>
      <c r="F20" s="5">
        <v>358</v>
      </c>
      <c r="G20" s="5">
        <v>519</v>
      </c>
      <c r="H20" s="5">
        <v>5022</v>
      </c>
      <c r="I20" s="5">
        <v>2448</v>
      </c>
      <c r="J20" s="5">
        <v>2574</v>
      </c>
      <c r="M20" s="3"/>
      <c r="N20" s="3"/>
      <c r="O20" s="3"/>
      <c r="P20" s="3"/>
      <c r="Q20" s="3"/>
      <c r="R20" s="3"/>
      <c r="S20" s="3"/>
    </row>
    <row r="21" spans="1:19" s="20" customFormat="1" ht="12">
      <c r="A21" s="35" t="s">
        <v>253</v>
      </c>
      <c r="B21" s="5">
        <v>60087</v>
      </c>
      <c r="C21" s="5">
        <v>29712</v>
      </c>
      <c r="D21" s="5">
        <v>30375</v>
      </c>
      <c r="E21" s="5">
        <v>4677</v>
      </c>
      <c r="F21" s="5">
        <v>2196</v>
      </c>
      <c r="G21" s="5">
        <v>2481</v>
      </c>
      <c r="H21" s="5">
        <v>55410</v>
      </c>
      <c r="I21" s="5">
        <v>27516</v>
      </c>
      <c r="J21" s="5">
        <v>27894</v>
      </c>
      <c r="M21" s="3"/>
      <c r="N21" s="3"/>
      <c r="O21" s="3"/>
      <c r="P21" s="3"/>
      <c r="Q21" s="3"/>
      <c r="R21" s="3"/>
      <c r="S21" s="3"/>
    </row>
    <row r="22" spans="1:19" ht="12">
      <c r="A22" s="35" t="s">
        <v>254</v>
      </c>
      <c r="B22" s="5">
        <v>78695</v>
      </c>
      <c r="C22" s="5">
        <v>40343</v>
      </c>
      <c r="D22" s="5">
        <v>38352</v>
      </c>
      <c r="E22" s="5">
        <v>56159</v>
      </c>
      <c r="F22" s="5">
        <v>28974</v>
      </c>
      <c r="G22" s="5">
        <v>27185</v>
      </c>
      <c r="H22" s="5">
        <v>22536</v>
      </c>
      <c r="I22" s="5">
        <v>11369</v>
      </c>
      <c r="J22" s="5">
        <v>11167</v>
      </c>
      <c r="M22" s="3"/>
      <c r="N22" s="3"/>
      <c r="O22" s="3"/>
      <c r="P22" s="3"/>
      <c r="Q22" s="3"/>
      <c r="R22" s="3"/>
      <c r="S22" s="3"/>
    </row>
    <row r="23" spans="1:19" ht="12">
      <c r="A23" s="35" t="s">
        <v>255</v>
      </c>
      <c r="B23" s="5">
        <v>93289</v>
      </c>
      <c r="C23" s="5">
        <v>46972</v>
      </c>
      <c r="D23" s="5">
        <v>46317</v>
      </c>
      <c r="E23" s="5">
        <v>56904</v>
      </c>
      <c r="F23" s="5">
        <v>28760</v>
      </c>
      <c r="G23" s="5">
        <v>28144</v>
      </c>
      <c r="H23" s="5">
        <v>36385</v>
      </c>
      <c r="I23" s="5">
        <v>18212</v>
      </c>
      <c r="J23" s="5">
        <v>18173</v>
      </c>
      <c r="M23" s="3"/>
      <c r="N23" s="3"/>
      <c r="O23" s="3"/>
      <c r="P23" s="3"/>
      <c r="Q23" s="3"/>
      <c r="R23" s="3"/>
      <c r="S23" s="3"/>
    </row>
    <row r="24" spans="1:19" ht="12">
      <c r="A24" s="35" t="s">
        <v>256</v>
      </c>
      <c r="B24" s="5">
        <v>608</v>
      </c>
      <c r="C24" s="5">
        <v>284</v>
      </c>
      <c r="D24" s="5">
        <v>324</v>
      </c>
      <c r="E24" s="5">
        <v>306</v>
      </c>
      <c r="F24" s="5">
        <v>140</v>
      </c>
      <c r="G24" s="5">
        <v>166</v>
      </c>
      <c r="H24" s="5">
        <v>302</v>
      </c>
      <c r="I24" s="5">
        <v>144</v>
      </c>
      <c r="J24" s="5">
        <v>158</v>
      </c>
      <c r="M24" s="3"/>
      <c r="N24" s="3"/>
      <c r="O24" s="3"/>
      <c r="P24" s="3"/>
      <c r="Q24" s="3"/>
      <c r="R24" s="3"/>
      <c r="S24" s="3"/>
    </row>
    <row r="25" spans="1:19" ht="12">
      <c r="A25" s="35" t="s">
        <v>257</v>
      </c>
      <c r="B25" s="5">
        <v>9435</v>
      </c>
      <c r="C25" s="5">
        <v>4548</v>
      </c>
      <c r="D25" s="5">
        <v>4887</v>
      </c>
      <c r="E25" s="5">
        <v>7977</v>
      </c>
      <c r="F25" s="5">
        <v>3934</v>
      </c>
      <c r="G25" s="5">
        <v>4043</v>
      </c>
      <c r="H25" s="5">
        <v>1458</v>
      </c>
      <c r="I25" s="5">
        <v>614</v>
      </c>
      <c r="J25" s="5">
        <v>844</v>
      </c>
      <c r="M25" s="3"/>
      <c r="N25" s="3"/>
      <c r="O25" s="3"/>
      <c r="P25" s="3"/>
      <c r="Q25" s="3"/>
      <c r="R25" s="3"/>
      <c r="S25" s="3"/>
    </row>
    <row r="26" spans="1:19" ht="12">
      <c r="A26" s="35" t="s">
        <v>258</v>
      </c>
      <c r="B26" s="5">
        <v>4289</v>
      </c>
      <c r="C26" s="5">
        <v>1840</v>
      </c>
      <c r="D26" s="5">
        <v>2449</v>
      </c>
      <c r="E26" s="5">
        <v>2088</v>
      </c>
      <c r="F26" s="5">
        <v>964</v>
      </c>
      <c r="G26" s="5">
        <v>1124</v>
      </c>
      <c r="H26" s="5">
        <v>2201</v>
      </c>
      <c r="I26" s="5">
        <v>876</v>
      </c>
      <c r="J26" s="5">
        <v>1325</v>
      </c>
      <c r="M26" s="3"/>
      <c r="N26" s="3"/>
      <c r="O26" s="3"/>
      <c r="P26" s="3"/>
      <c r="Q26" s="3"/>
      <c r="R26" s="3"/>
      <c r="S26" s="3"/>
    </row>
    <row r="27" spans="1:19" ht="12">
      <c r="A27" s="35" t="s">
        <v>259</v>
      </c>
      <c r="B27" s="5">
        <v>1123</v>
      </c>
      <c r="C27" s="5">
        <v>468</v>
      </c>
      <c r="D27" s="5">
        <v>655</v>
      </c>
      <c r="E27" s="5">
        <v>362</v>
      </c>
      <c r="F27" s="5">
        <v>141</v>
      </c>
      <c r="G27" s="5">
        <v>221</v>
      </c>
      <c r="H27" s="5">
        <v>761</v>
      </c>
      <c r="I27" s="5">
        <v>327</v>
      </c>
      <c r="J27" s="5">
        <v>434</v>
      </c>
      <c r="M27" s="3"/>
      <c r="N27" s="3"/>
      <c r="O27" s="3"/>
      <c r="P27" s="3"/>
      <c r="Q27" s="3"/>
      <c r="R27" s="3"/>
      <c r="S27" s="3"/>
    </row>
    <row r="28" spans="1:19" ht="12">
      <c r="A28" s="35" t="s">
        <v>260</v>
      </c>
      <c r="B28" s="19">
        <v>1361</v>
      </c>
      <c r="C28" s="19">
        <v>708</v>
      </c>
      <c r="D28" s="19">
        <v>653</v>
      </c>
      <c r="E28" s="19">
        <v>766</v>
      </c>
      <c r="F28" s="19">
        <v>391</v>
      </c>
      <c r="G28" s="19">
        <v>375</v>
      </c>
      <c r="H28" s="19">
        <v>595</v>
      </c>
      <c r="I28" s="19">
        <v>317</v>
      </c>
      <c r="J28" s="19">
        <v>278</v>
      </c>
      <c r="M28" s="3"/>
      <c r="N28" s="3"/>
      <c r="O28" s="3"/>
      <c r="P28" s="3"/>
      <c r="Q28" s="3"/>
      <c r="R28" s="3"/>
      <c r="S28" s="3"/>
    </row>
    <row r="29" spans="1:19" s="21" customFormat="1" ht="12">
      <c r="A29" s="33" t="s">
        <v>261</v>
      </c>
      <c r="B29" s="5">
        <v>1137</v>
      </c>
      <c r="C29" s="5">
        <v>575</v>
      </c>
      <c r="D29" s="5">
        <v>562</v>
      </c>
      <c r="E29" s="5">
        <v>647</v>
      </c>
      <c r="F29" s="5">
        <v>324</v>
      </c>
      <c r="G29" s="5">
        <v>323</v>
      </c>
      <c r="H29" s="5">
        <v>490</v>
      </c>
      <c r="I29" s="5">
        <v>251</v>
      </c>
      <c r="J29" s="5">
        <v>239</v>
      </c>
      <c r="M29" s="3"/>
      <c r="N29" s="3"/>
      <c r="O29" s="3"/>
      <c r="P29" s="3"/>
      <c r="Q29" s="3"/>
      <c r="R29" s="3"/>
      <c r="S29" s="3"/>
    </row>
    <row r="30" spans="1:19" s="20" customFormat="1" ht="12">
      <c r="A30" s="33" t="s">
        <v>262</v>
      </c>
      <c r="B30" s="5">
        <v>224</v>
      </c>
      <c r="C30" s="5">
        <v>133</v>
      </c>
      <c r="D30" s="5">
        <v>91</v>
      </c>
      <c r="E30" s="5">
        <v>119</v>
      </c>
      <c r="F30" s="5">
        <v>67</v>
      </c>
      <c r="G30" s="5">
        <v>52</v>
      </c>
      <c r="H30" s="5">
        <v>105</v>
      </c>
      <c r="I30" s="5">
        <v>66</v>
      </c>
      <c r="J30" s="5">
        <v>39</v>
      </c>
      <c r="M30" s="3"/>
      <c r="N30" s="3"/>
      <c r="O30" s="3"/>
      <c r="P30" s="3"/>
      <c r="Q30" s="3"/>
      <c r="R30" s="3"/>
      <c r="S30" s="3"/>
    </row>
    <row r="31" spans="1:23" ht="12.75" customHeight="1">
      <c r="A31" s="28" t="s">
        <v>97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R31" s="10"/>
      <c r="S31" s="10"/>
      <c r="T31" s="10"/>
      <c r="U31" s="10"/>
      <c r="V31" s="10"/>
      <c r="W31" s="10"/>
    </row>
    <row r="32" spans="1:23" ht="12">
      <c r="A32" s="37" t="s">
        <v>35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R32" s="10"/>
      <c r="S32" s="10"/>
      <c r="T32" s="10"/>
      <c r="U32" s="10"/>
      <c r="V32" s="10"/>
      <c r="W32" s="10"/>
    </row>
    <row r="33" spans="1:23" ht="1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R33" s="10"/>
      <c r="S33" s="10"/>
      <c r="T33" s="10"/>
      <c r="U33" s="10"/>
      <c r="V33" s="10"/>
      <c r="W33" s="10"/>
    </row>
    <row r="34" spans="1:23" ht="12" hidden="1">
      <c r="A34" s="39" t="s">
        <v>231</v>
      </c>
      <c r="B34" s="10">
        <f aca="true" t="shared" si="0" ref="B34:J34">B6-SUM(B7:B13,B28)</f>
        <v>0</v>
      </c>
      <c r="C34" s="10">
        <f t="shared" si="0"/>
        <v>0</v>
      </c>
      <c r="D34" s="10">
        <f t="shared" si="0"/>
        <v>0</v>
      </c>
      <c r="E34" s="10">
        <f t="shared" si="0"/>
        <v>0</v>
      </c>
      <c r="F34" s="10">
        <f t="shared" si="0"/>
        <v>0</v>
      </c>
      <c r="G34" s="10">
        <f t="shared" si="0"/>
        <v>0</v>
      </c>
      <c r="H34" s="10">
        <f t="shared" si="0"/>
        <v>0</v>
      </c>
      <c r="I34" s="10">
        <f t="shared" si="0"/>
        <v>0</v>
      </c>
      <c r="J34" s="10">
        <f t="shared" si="0"/>
        <v>0</v>
      </c>
      <c r="K34" s="10"/>
      <c r="L34" s="10"/>
      <c r="R34" s="10"/>
      <c r="S34" s="10"/>
      <c r="T34" s="10"/>
      <c r="U34" s="10"/>
      <c r="V34" s="10"/>
      <c r="W34" s="10"/>
    </row>
    <row r="35" spans="1:23" ht="12" hidden="1">
      <c r="A35" s="39" t="s">
        <v>232</v>
      </c>
      <c r="B35" s="10">
        <f aca="true" t="shared" si="1" ref="B35:J35">B13-SUM(B14:B27)</f>
        <v>0</v>
      </c>
      <c r="C35" s="10">
        <f t="shared" si="1"/>
        <v>0</v>
      </c>
      <c r="D35" s="10">
        <f t="shared" si="1"/>
        <v>0</v>
      </c>
      <c r="E35" s="10">
        <f t="shared" si="1"/>
        <v>0</v>
      </c>
      <c r="F35" s="10">
        <f t="shared" si="1"/>
        <v>0</v>
      </c>
      <c r="G35" s="10">
        <f t="shared" si="1"/>
        <v>0</v>
      </c>
      <c r="H35" s="10">
        <f t="shared" si="1"/>
        <v>0</v>
      </c>
      <c r="I35" s="10">
        <f t="shared" si="1"/>
        <v>0</v>
      </c>
      <c r="J35" s="10">
        <f t="shared" si="1"/>
        <v>0</v>
      </c>
      <c r="K35" s="10"/>
      <c r="L35" s="10"/>
      <c r="R35" s="10"/>
      <c r="S35" s="10"/>
      <c r="T35" s="10"/>
      <c r="U35" s="10"/>
      <c r="V35" s="10"/>
      <c r="W35" s="10"/>
    </row>
    <row r="36" spans="1:23" ht="12" hidden="1">
      <c r="A36" s="39" t="s">
        <v>233</v>
      </c>
      <c r="B36" s="10">
        <f aca="true" t="shared" si="2" ref="B36:J36">B28-SUM(B29:B30)</f>
        <v>0</v>
      </c>
      <c r="C36" s="10">
        <f t="shared" si="2"/>
        <v>0</v>
      </c>
      <c r="D36" s="10">
        <f t="shared" si="2"/>
        <v>0</v>
      </c>
      <c r="E36" s="10">
        <f t="shared" si="2"/>
        <v>0</v>
      </c>
      <c r="F36" s="10">
        <f t="shared" si="2"/>
        <v>0</v>
      </c>
      <c r="G36" s="10">
        <f t="shared" si="2"/>
        <v>0</v>
      </c>
      <c r="H36" s="10">
        <f t="shared" si="2"/>
        <v>0</v>
      </c>
      <c r="I36" s="10">
        <f t="shared" si="2"/>
        <v>0</v>
      </c>
      <c r="J36" s="10">
        <f t="shared" si="2"/>
        <v>0</v>
      </c>
      <c r="K36" s="10"/>
      <c r="L36" s="10"/>
      <c r="R36" s="10"/>
      <c r="S36" s="10"/>
      <c r="T36" s="10"/>
      <c r="U36" s="10"/>
      <c r="V36" s="10"/>
      <c r="W36" s="10"/>
    </row>
    <row r="37" spans="1:23" ht="12" hidden="1">
      <c r="A37" s="39" t="s">
        <v>234</v>
      </c>
      <c r="B37" s="10">
        <f>B6-monthly!B261</f>
        <v>0</v>
      </c>
      <c r="C37" s="10">
        <f>C6-monthly!C261</f>
        <v>0</v>
      </c>
      <c r="D37" s="10">
        <f>D6-monthly!D261</f>
        <v>0</v>
      </c>
      <c r="E37" s="10">
        <f>E6-monthly!E261</f>
        <v>0</v>
      </c>
      <c r="F37" s="10">
        <f>F6-monthly!F261</f>
        <v>0</v>
      </c>
      <c r="G37" s="10">
        <f>G6-monthly!G261</f>
        <v>0</v>
      </c>
      <c r="H37" s="10">
        <f>H6-monthly!H261</f>
        <v>0</v>
      </c>
      <c r="I37" s="10">
        <f>I6-monthly!I261</f>
        <v>0</v>
      </c>
      <c r="J37" s="10">
        <f>J6-monthly!J261</f>
        <v>0</v>
      </c>
      <c r="K37" s="10"/>
      <c r="L37" s="10"/>
      <c r="R37" s="10"/>
      <c r="S37" s="10"/>
      <c r="T37" s="10"/>
      <c r="U37" s="10"/>
      <c r="V37" s="10"/>
      <c r="W37" s="10"/>
    </row>
    <row r="38" spans="1:23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R38" s="10"/>
      <c r="S38" s="10"/>
      <c r="T38" s="10"/>
      <c r="U38" s="10"/>
      <c r="V38" s="10"/>
      <c r="W38" s="10"/>
    </row>
    <row r="39" spans="1:23" ht="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R39" s="10"/>
      <c r="S39" s="10"/>
      <c r="T39" s="10"/>
      <c r="U39" s="10"/>
      <c r="V39" s="10"/>
      <c r="W39" s="10"/>
    </row>
    <row r="40" spans="2:10" ht="12">
      <c r="B40" s="10"/>
      <c r="C40" s="10"/>
      <c r="D40" s="10"/>
      <c r="E40" s="10"/>
      <c r="F40" s="10"/>
      <c r="G40" s="10"/>
      <c r="H40" s="10"/>
      <c r="I40" s="10"/>
      <c r="J40" s="10"/>
    </row>
    <row r="41" spans="2:10" ht="12">
      <c r="B41" s="10"/>
      <c r="C41" s="10"/>
      <c r="D41" s="10"/>
      <c r="E41" s="10"/>
      <c r="F41" s="10"/>
      <c r="G41" s="10"/>
      <c r="H41" s="10"/>
      <c r="I41" s="10"/>
      <c r="J41" s="10"/>
    </row>
  </sheetData>
  <sheetProtection/>
  <mergeCells count="5">
    <mergeCell ref="A1:J1"/>
    <mergeCell ref="A3:A5"/>
    <mergeCell ref="B3:D3"/>
    <mergeCell ref="E3:G3"/>
    <mergeCell ref="H3:J3"/>
  </mergeCells>
  <conditionalFormatting sqref="B34:J37">
    <cfRule type="cellIs" priority="1" dxfId="13" operator="not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33203125" defaultRowHeight="12"/>
  <cols>
    <col min="1" max="1" width="24.66015625" style="0" customWidth="1"/>
    <col min="2" max="10" width="9" style="0" customWidth="1"/>
    <col min="11" max="11" width="6.83203125" style="0" customWidth="1"/>
    <col min="12" max="12" width="5.5" style="0" customWidth="1"/>
    <col min="14" max="14" width="7.33203125" style="0" customWidth="1"/>
    <col min="15" max="15" width="7.5" style="0" customWidth="1"/>
    <col min="16" max="16" width="7.16015625" style="0" customWidth="1"/>
    <col min="17" max="17" width="7" style="0" customWidth="1"/>
    <col min="18" max="19" width="8.16015625" style="0" customWidth="1"/>
    <col min="20" max="21" width="5.5" style="0" customWidth="1"/>
    <col min="22" max="23" width="8.33203125" style="0" customWidth="1"/>
  </cols>
  <sheetData>
    <row r="1" spans="1:10" ht="16.5" customHeight="1">
      <c r="A1" s="54" t="s">
        <v>188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8" customFormat="1" ht="13.5" customHeight="1">
      <c r="A2" s="31" t="s">
        <v>352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2" customHeight="1">
      <c r="A3" s="48" t="s">
        <v>41</v>
      </c>
      <c r="B3" s="51" t="s">
        <v>0</v>
      </c>
      <c r="C3" s="52"/>
      <c r="D3" s="53"/>
      <c r="E3" s="51" t="s">
        <v>7</v>
      </c>
      <c r="F3" s="52"/>
      <c r="G3" s="53"/>
      <c r="H3" s="51" t="s">
        <v>8</v>
      </c>
      <c r="I3" s="52"/>
      <c r="J3" s="53"/>
    </row>
    <row r="4" spans="1:10" ht="12" customHeight="1">
      <c r="A4" s="49"/>
      <c r="B4" s="25" t="s">
        <v>1</v>
      </c>
      <c r="C4" s="25" t="s">
        <v>2</v>
      </c>
      <c r="D4" s="25" t="s">
        <v>3</v>
      </c>
      <c r="E4" s="25" t="s">
        <v>1</v>
      </c>
      <c r="F4" s="25" t="s">
        <v>2</v>
      </c>
      <c r="G4" s="25" t="s">
        <v>3</v>
      </c>
      <c r="H4" s="25" t="s">
        <v>1</v>
      </c>
      <c r="I4" s="25" t="s">
        <v>2</v>
      </c>
      <c r="J4" s="25" t="s">
        <v>3</v>
      </c>
    </row>
    <row r="5" spans="1:10" ht="13.5" customHeight="1">
      <c r="A5" s="50"/>
      <c r="B5" s="26" t="s">
        <v>4</v>
      </c>
      <c r="C5" s="26" t="s">
        <v>5</v>
      </c>
      <c r="D5" s="26" t="s">
        <v>6</v>
      </c>
      <c r="E5" s="26" t="s">
        <v>4</v>
      </c>
      <c r="F5" s="26" t="s">
        <v>5</v>
      </c>
      <c r="G5" s="26" t="s">
        <v>6</v>
      </c>
      <c r="H5" s="26" t="s">
        <v>4</v>
      </c>
      <c r="I5" s="26" t="s">
        <v>5</v>
      </c>
      <c r="J5" s="26" t="s">
        <v>6</v>
      </c>
    </row>
    <row r="6" spans="1:10" s="3" customFormat="1" ht="12">
      <c r="A6" s="4" t="s">
        <v>43</v>
      </c>
      <c r="B6" s="2">
        <v>565561</v>
      </c>
      <c r="C6" s="2">
        <v>274238</v>
      </c>
      <c r="D6" s="2">
        <v>291323</v>
      </c>
      <c r="E6" s="2">
        <v>265101</v>
      </c>
      <c r="F6" s="2">
        <v>129724</v>
      </c>
      <c r="G6" s="2">
        <v>135377</v>
      </c>
      <c r="H6" s="2">
        <v>300460</v>
      </c>
      <c r="I6" s="2">
        <v>144514</v>
      </c>
      <c r="J6" s="2">
        <v>155946</v>
      </c>
    </row>
    <row r="7" spans="1:17" s="20" customFormat="1" ht="12">
      <c r="A7" s="33" t="s">
        <v>280</v>
      </c>
      <c r="B7" s="19">
        <v>55607</v>
      </c>
      <c r="C7" s="19">
        <v>25775</v>
      </c>
      <c r="D7" s="19">
        <v>29832</v>
      </c>
      <c r="E7" s="19">
        <v>38151</v>
      </c>
      <c r="F7" s="19">
        <v>18119</v>
      </c>
      <c r="G7" s="19">
        <v>20032</v>
      </c>
      <c r="H7" s="19">
        <v>17456</v>
      </c>
      <c r="I7" s="19">
        <v>7656</v>
      </c>
      <c r="J7" s="19">
        <v>9800</v>
      </c>
      <c r="M7"/>
      <c r="N7"/>
      <c r="O7"/>
      <c r="P7"/>
      <c r="Q7"/>
    </row>
    <row r="8" spans="1:10" ht="12">
      <c r="A8" s="35" t="s">
        <v>242</v>
      </c>
      <c r="B8" s="19">
        <v>16713</v>
      </c>
      <c r="C8" s="19">
        <v>7049</v>
      </c>
      <c r="D8" s="19">
        <v>9664</v>
      </c>
      <c r="E8" s="19">
        <v>9861</v>
      </c>
      <c r="F8" s="19">
        <v>4281</v>
      </c>
      <c r="G8" s="19">
        <v>5580</v>
      </c>
      <c r="H8" s="19">
        <v>6852</v>
      </c>
      <c r="I8" s="19">
        <v>2768</v>
      </c>
      <c r="J8" s="19">
        <v>4084</v>
      </c>
    </row>
    <row r="9" spans="1:17" ht="12">
      <c r="A9" s="40" t="s">
        <v>342</v>
      </c>
      <c r="B9" s="19">
        <v>73874</v>
      </c>
      <c r="C9" s="19">
        <v>35305</v>
      </c>
      <c r="D9" s="19">
        <v>38569</v>
      </c>
      <c r="E9" s="19">
        <v>40617</v>
      </c>
      <c r="F9" s="19">
        <v>19830</v>
      </c>
      <c r="G9" s="19">
        <v>20787</v>
      </c>
      <c r="H9" s="19">
        <v>33257</v>
      </c>
      <c r="I9" s="19">
        <v>15475</v>
      </c>
      <c r="J9" s="19">
        <v>17782</v>
      </c>
      <c r="M9" s="10"/>
      <c r="N9" s="10"/>
      <c r="O9" s="10"/>
      <c r="P9" s="10"/>
      <c r="Q9" s="10"/>
    </row>
    <row r="10" spans="1:17" ht="12">
      <c r="A10" s="40" t="s">
        <v>281</v>
      </c>
      <c r="B10" s="19">
        <v>34514</v>
      </c>
      <c r="C10" s="19">
        <v>15874</v>
      </c>
      <c r="D10" s="19">
        <v>18640</v>
      </c>
      <c r="E10" s="19">
        <v>13833</v>
      </c>
      <c r="F10" s="19">
        <v>6603</v>
      </c>
      <c r="G10" s="19">
        <v>7230</v>
      </c>
      <c r="H10" s="19">
        <v>20681</v>
      </c>
      <c r="I10" s="19">
        <v>9271</v>
      </c>
      <c r="J10" s="19">
        <v>11410</v>
      </c>
      <c r="M10" s="20"/>
      <c r="N10" s="20"/>
      <c r="O10" s="20"/>
      <c r="P10" s="20"/>
      <c r="Q10" s="20"/>
    </row>
    <row r="11" spans="1:10" ht="12">
      <c r="A11" s="40" t="s">
        <v>282</v>
      </c>
      <c r="B11" s="19">
        <v>7938</v>
      </c>
      <c r="C11" s="19">
        <v>3325</v>
      </c>
      <c r="D11" s="19">
        <v>4613</v>
      </c>
      <c r="E11" s="19">
        <v>3549</v>
      </c>
      <c r="F11" s="19">
        <v>1508</v>
      </c>
      <c r="G11" s="19">
        <v>2041</v>
      </c>
      <c r="H11" s="19">
        <v>4389</v>
      </c>
      <c r="I11" s="19">
        <v>1817</v>
      </c>
      <c r="J11" s="19">
        <v>2572</v>
      </c>
    </row>
    <row r="12" spans="1:17" ht="12">
      <c r="A12" s="35" t="s">
        <v>243</v>
      </c>
      <c r="B12" s="19">
        <v>34670</v>
      </c>
      <c r="C12" s="19">
        <v>16335</v>
      </c>
      <c r="D12" s="19">
        <v>18335</v>
      </c>
      <c r="E12" s="19">
        <v>12876</v>
      </c>
      <c r="F12" s="19">
        <v>6012</v>
      </c>
      <c r="G12" s="19">
        <v>6864</v>
      </c>
      <c r="H12" s="19">
        <v>21794</v>
      </c>
      <c r="I12" s="19">
        <v>10323</v>
      </c>
      <c r="J12" s="19">
        <v>11471</v>
      </c>
      <c r="M12" s="21"/>
      <c r="N12" s="21"/>
      <c r="O12" s="21"/>
      <c r="P12" s="21"/>
      <c r="Q12" s="21"/>
    </row>
    <row r="13" spans="1:17" ht="12">
      <c r="A13" s="35" t="s">
        <v>244</v>
      </c>
      <c r="B13" s="19">
        <v>340928</v>
      </c>
      <c r="C13" s="19">
        <v>169884</v>
      </c>
      <c r="D13" s="19">
        <v>171044</v>
      </c>
      <c r="E13" s="19">
        <v>145466</v>
      </c>
      <c r="F13" s="19">
        <v>72992</v>
      </c>
      <c r="G13" s="19">
        <v>72474</v>
      </c>
      <c r="H13" s="19">
        <v>195462</v>
      </c>
      <c r="I13" s="19">
        <v>96892</v>
      </c>
      <c r="J13" s="19">
        <v>98570</v>
      </c>
      <c r="M13" s="20"/>
      <c r="N13" s="20"/>
      <c r="O13" s="20"/>
      <c r="P13" s="20"/>
      <c r="Q13" s="20"/>
    </row>
    <row r="14" spans="1:17" s="20" customFormat="1" ht="12">
      <c r="A14" s="35" t="s">
        <v>245</v>
      </c>
      <c r="B14" s="5">
        <v>17192</v>
      </c>
      <c r="C14" s="5">
        <v>8418</v>
      </c>
      <c r="D14" s="5">
        <v>8774</v>
      </c>
      <c r="E14" s="5">
        <v>2570</v>
      </c>
      <c r="F14" s="5">
        <v>1141</v>
      </c>
      <c r="G14" s="5">
        <v>1429</v>
      </c>
      <c r="H14" s="5">
        <v>14622</v>
      </c>
      <c r="I14" s="5">
        <v>7277</v>
      </c>
      <c r="J14" s="5">
        <v>7345</v>
      </c>
      <c r="M14" s="10"/>
      <c r="N14" s="10"/>
      <c r="O14" s="10"/>
      <c r="P14" s="10"/>
      <c r="Q14" s="10"/>
    </row>
    <row r="15" spans="1:17" ht="12">
      <c r="A15" s="35" t="s">
        <v>247</v>
      </c>
      <c r="B15" s="5">
        <v>21622</v>
      </c>
      <c r="C15" s="5">
        <v>10625</v>
      </c>
      <c r="D15" s="5">
        <v>10997</v>
      </c>
      <c r="E15" s="5">
        <v>2913</v>
      </c>
      <c r="F15" s="5">
        <v>1318</v>
      </c>
      <c r="G15" s="5">
        <v>1595</v>
      </c>
      <c r="H15" s="5">
        <v>18709</v>
      </c>
      <c r="I15" s="5">
        <v>9307</v>
      </c>
      <c r="J15" s="5">
        <v>9402</v>
      </c>
      <c r="M15" s="10"/>
      <c r="N15" s="10"/>
      <c r="O15" s="10"/>
      <c r="P15" s="10"/>
      <c r="Q15" s="10"/>
    </row>
    <row r="16" spans="1:10" ht="12">
      <c r="A16" s="35" t="s">
        <v>248</v>
      </c>
      <c r="B16" s="5">
        <v>11397</v>
      </c>
      <c r="C16" s="5">
        <v>5534</v>
      </c>
      <c r="D16" s="5">
        <v>5863</v>
      </c>
      <c r="E16" s="5">
        <v>4558</v>
      </c>
      <c r="F16" s="5">
        <v>2246</v>
      </c>
      <c r="G16" s="5">
        <v>2312</v>
      </c>
      <c r="H16" s="5">
        <v>6839</v>
      </c>
      <c r="I16" s="5">
        <v>3288</v>
      </c>
      <c r="J16" s="5">
        <v>3551</v>
      </c>
    </row>
    <row r="17" spans="1:10" ht="12">
      <c r="A17" s="35" t="s">
        <v>249</v>
      </c>
      <c r="B17" s="5">
        <v>5786</v>
      </c>
      <c r="C17" s="5">
        <v>2526</v>
      </c>
      <c r="D17" s="5">
        <v>3260</v>
      </c>
      <c r="E17" s="5">
        <v>2864</v>
      </c>
      <c r="F17" s="5">
        <v>1278</v>
      </c>
      <c r="G17" s="5">
        <v>1586</v>
      </c>
      <c r="H17" s="5">
        <v>2922</v>
      </c>
      <c r="I17" s="5">
        <v>1248</v>
      </c>
      <c r="J17" s="5">
        <v>1674</v>
      </c>
    </row>
    <row r="18" spans="1:10" ht="12">
      <c r="A18" s="35" t="s">
        <v>250</v>
      </c>
      <c r="B18" s="5">
        <v>29187</v>
      </c>
      <c r="C18" s="5">
        <v>14675</v>
      </c>
      <c r="D18" s="5">
        <v>14512</v>
      </c>
      <c r="E18" s="5">
        <v>1659</v>
      </c>
      <c r="F18" s="5">
        <v>718</v>
      </c>
      <c r="G18" s="5">
        <v>941</v>
      </c>
      <c r="H18" s="5">
        <v>27528</v>
      </c>
      <c r="I18" s="5">
        <v>13957</v>
      </c>
      <c r="J18" s="5">
        <v>13571</v>
      </c>
    </row>
    <row r="19" spans="1:10" ht="12">
      <c r="A19" s="35" t="s">
        <v>251</v>
      </c>
      <c r="B19" s="5">
        <v>2458</v>
      </c>
      <c r="C19" s="5">
        <v>987</v>
      </c>
      <c r="D19" s="5">
        <v>1471</v>
      </c>
      <c r="E19" s="5">
        <v>1248</v>
      </c>
      <c r="F19" s="5">
        <v>510</v>
      </c>
      <c r="G19" s="5">
        <v>738</v>
      </c>
      <c r="H19" s="5">
        <v>1210</v>
      </c>
      <c r="I19" s="5">
        <v>477</v>
      </c>
      <c r="J19" s="5">
        <v>733</v>
      </c>
    </row>
    <row r="20" spans="1:10" ht="12">
      <c r="A20" s="35" t="s">
        <v>252</v>
      </c>
      <c r="B20" s="5">
        <v>5868</v>
      </c>
      <c r="C20" s="5">
        <v>2782</v>
      </c>
      <c r="D20" s="5">
        <v>3086</v>
      </c>
      <c r="E20" s="5">
        <v>860</v>
      </c>
      <c r="F20" s="5">
        <v>345</v>
      </c>
      <c r="G20" s="5">
        <v>515</v>
      </c>
      <c r="H20" s="5">
        <v>5008</v>
      </c>
      <c r="I20" s="5">
        <v>2437</v>
      </c>
      <c r="J20" s="5">
        <v>2571</v>
      </c>
    </row>
    <row r="21" spans="1:17" s="20" customFormat="1" ht="12">
      <c r="A21" s="35" t="s">
        <v>253</v>
      </c>
      <c r="B21" s="5">
        <v>59832</v>
      </c>
      <c r="C21" s="5">
        <v>29615</v>
      </c>
      <c r="D21" s="5">
        <v>30217</v>
      </c>
      <c r="E21" s="5">
        <v>4624</v>
      </c>
      <c r="F21" s="5">
        <v>2166</v>
      </c>
      <c r="G21" s="5">
        <v>2458</v>
      </c>
      <c r="H21" s="5">
        <v>55208</v>
      </c>
      <c r="I21" s="5">
        <v>27449</v>
      </c>
      <c r="J21" s="5">
        <v>27759</v>
      </c>
      <c r="M21"/>
      <c r="N21"/>
      <c r="O21"/>
      <c r="P21"/>
      <c r="Q21"/>
    </row>
    <row r="22" spans="1:10" ht="12">
      <c r="A22" s="35" t="s">
        <v>254</v>
      </c>
      <c r="B22" s="5">
        <v>79235</v>
      </c>
      <c r="C22" s="5">
        <v>40680</v>
      </c>
      <c r="D22" s="5">
        <v>38555</v>
      </c>
      <c r="E22" s="5">
        <v>56658</v>
      </c>
      <c r="F22" s="5">
        <v>29299</v>
      </c>
      <c r="G22" s="5">
        <v>27359</v>
      </c>
      <c r="H22" s="5">
        <v>22577</v>
      </c>
      <c r="I22" s="5">
        <v>11381</v>
      </c>
      <c r="J22" s="5">
        <v>11196</v>
      </c>
    </row>
    <row r="23" spans="1:10" ht="12">
      <c r="A23" s="35" t="s">
        <v>255</v>
      </c>
      <c r="B23" s="5">
        <v>93178</v>
      </c>
      <c r="C23" s="5">
        <v>46993</v>
      </c>
      <c r="D23" s="5">
        <v>46185</v>
      </c>
      <c r="E23" s="5">
        <v>56914</v>
      </c>
      <c r="F23" s="5">
        <v>28823</v>
      </c>
      <c r="G23" s="5">
        <v>28091</v>
      </c>
      <c r="H23" s="5">
        <v>36264</v>
      </c>
      <c r="I23" s="5">
        <v>18170</v>
      </c>
      <c r="J23" s="5">
        <v>18094</v>
      </c>
    </row>
    <row r="24" spans="1:10" ht="12">
      <c r="A24" s="35" t="s">
        <v>256</v>
      </c>
      <c r="B24" s="5">
        <v>569</v>
      </c>
      <c r="C24" s="5">
        <v>270</v>
      </c>
      <c r="D24" s="5">
        <v>299</v>
      </c>
      <c r="E24" s="5">
        <v>291</v>
      </c>
      <c r="F24" s="5">
        <v>135</v>
      </c>
      <c r="G24" s="5">
        <v>156</v>
      </c>
      <c r="H24" s="5">
        <v>278</v>
      </c>
      <c r="I24" s="5">
        <v>135</v>
      </c>
      <c r="J24" s="5">
        <v>143</v>
      </c>
    </row>
    <row r="25" spans="1:10" ht="12">
      <c r="A25" s="35" t="s">
        <v>257</v>
      </c>
      <c r="B25" s="5">
        <v>9359</v>
      </c>
      <c r="C25" s="5">
        <v>4526</v>
      </c>
      <c r="D25" s="5">
        <v>4833</v>
      </c>
      <c r="E25" s="5">
        <v>7925</v>
      </c>
      <c r="F25" s="5">
        <v>3927</v>
      </c>
      <c r="G25" s="5">
        <v>3998</v>
      </c>
      <c r="H25" s="5">
        <v>1434</v>
      </c>
      <c r="I25" s="5">
        <v>599</v>
      </c>
      <c r="J25" s="5">
        <v>835</v>
      </c>
    </row>
    <row r="26" spans="1:10" ht="12">
      <c r="A26" s="35" t="s">
        <v>258</v>
      </c>
      <c r="B26" s="5">
        <v>4167</v>
      </c>
      <c r="C26" s="5">
        <v>1795</v>
      </c>
      <c r="D26" s="5">
        <v>2372</v>
      </c>
      <c r="E26" s="5">
        <v>2021</v>
      </c>
      <c r="F26" s="5">
        <v>938</v>
      </c>
      <c r="G26" s="5">
        <v>1083</v>
      </c>
      <c r="H26" s="5">
        <v>2146</v>
      </c>
      <c r="I26" s="5">
        <v>857</v>
      </c>
      <c r="J26" s="5">
        <v>1289</v>
      </c>
    </row>
    <row r="27" spans="1:10" ht="12">
      <c r="A27" s="35" t="s">
        <v>259</v>
      </c>
      <c r="B27" s="5">
        <v>1078</v>
      </c>
      <c r="C27" s="5">
        <v>458</v>
      </c>
      <c r="D27" s="5">
        <v>620</v>
      </c>
      <c r="E27" s="5">
        <v>361</v>
      </c>
      <c r="F27" s="5">
        <v>148</v>
      </c>
      <c r="G27" s="5">
        <v>213</v>
      </c>
      <c r="H27" s="5">
        <v>717</v>
      </c>
      <c r="I27" s="5">
        <v>310</v>
      </c>
      <c r="J27" s="5">
        <v>407</v>
      </c>
    </row>
    <row r="28" spans="1:10" ht="12">
      <c r="A28" s="35" t="s">
        <v>260</v>
      </c>
      <c r="B28" s="19">
        <v>1317</v>
      </c>
      <c r="C28" s="19">
        <v>691</v>
      </c>
      <c r="D28" s="19">
        <v>626</v>
      </c>
      <c r="E28" s="19">
        <v>748</v>
      </c>
      <c r="F28" s="19">
        <v>379</v>
      </c>
      <c r="G28" s="19">
        <v>369</v>
      </c>
      <c r="H28" s="19">
        <v>569</v>
      </c>
      <c r="I28" s="19">
        <v>312</v>
      </c>
      <c r="J28" s="19">
        <v>257</v>
      </c>
    </row>
    <row r="29" spans="1:17" s="21" customFormat="1" ht="12">
      <c r="A29" s="33" t="s">
        <v>261</v>
      </c>
      <c r="B29" s="5">
        <v>1092</v>
      </c>
      <c r="C29" s="5">
        <v>560</v>
      </c>
      <c r="D29" s="5">
        <v>532</v>
      </c>
      <c r="E29" s="5">
        <v>636</v>
      </c>
      <c r="F29" s="5">
        <v>315</v>
      </c>
      <c r="G29" s="5">
        <v>321</v>
      </c>
      <c r="H29" s="5">
        <v>456</v>
      </c>
      <c r="I29" s="5">
        <v>245</v>
      </c>
      <c r="J29" s="5">
        <v>211</v>
      </c>
      <c r="M29"/>
      <c r="N29"/>
      <c r="O29"/>
      <c r="P29"/>
      <c r="Q29"/>
    </row>
    <row r="30" spans="1:17" s="20" customFormat="1" ht="12">
      <c r="A30" s="33" t="s">
        <v>262</v>
      </c>
      <c r="B30" s="5">
        <v>225</v>
      </c>
      <c r="C30" s="5">
        <v>131</v>
      </c>
      <c r="D30" s="5">
        <v>94</v>
      </c>
      <c r="E30" s="5">
        <v>112</v>
      </c>
      <c r="F30" s="5">
        <v>64</v>
      </c>
      <c r="G30" s="5">
        <v>48</v>
      </c>
      <c r="H30" s="5">
        <v>113</v>
      </c>
      <c r="I30" s="5">
        <v>67</v>
      </c>
      <c r="J30" s="5">
        <v>46</v>
      </c>
      <c r="M30"/>
      <c r="N30"/>
      <c r="O30"/>
      <c r="P30"/>
      <c r="Q30"/>
    </row>
    <row r="31" spans="1:23" ht="12.75" customHeight="1">
      <c r="A31" s="28" t="s">
        <v>97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R31" s="10"/>
      <c r="S31" s="10"/>
      <c r="T31" s="10"/>
      <c r="U31" s="10"/>
      <c r="V31" s="10"/>
      <c r="W31" s="10"/>
    </row>
    <row r="32" spans="1:23" ht="12">
      <c r="A32" s="37" t="s">
        <v>35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R32" s="10"/>
      <c r="S32" s="10"/>
      <c r="T32" s="10"/>
      <c r="U32" s="10"/>
      <c r="V32" s="10"/>
      <c r="W32" s="10"/>
    </row>
    <row r="33" spans="1:23" ht="1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R33" s="10"/>
      <c r="S33" s="10"/>
      <c r="T33" s="10"/>
      <c r="U33" s="10"/>
      <c r="V33" s="10"/>
      <c r="W33" s="10"/>
    </row>
    <row r="34" spans="1:23" ht="12" hidden="1">
      <c r="A34" s="39" t="s">
        <v>231</v>
      </c>
      <c r="B34" s="10">
        <f aca="true" t="shared" si="0" ref="B34:J34">B6-SUM(B7:B13,B28)</f>
        <v>0</v>
      </c>
      <c r="C34" s="10">
        <f t="shared" si="0"/>
        <v>0</v>
      </c>
      <c r="D34" s="10">
        <f t="shared" si="0"/>
        <v>0</v>
      </c>
      <c r="E34" s="10">
        <f t="shared" si="0"/>
        <v>0</v>
      </c>
      <c r="F34" s="10">
        <f t="shared" si="0"/>
        <v>0</v>
      </c>
      <c r="G34" s="10">
        <f t="shared" si="0"/>
        <v>0</v>
      </c>
      <c r="H34" s="10">
        <f t="shared" si="0"/>
        <v>0</v>
      </c>
      <c r="I34" s="10">
        <f t="shared" si="0"/>
        <v>0</v>
      </c>
      <c r="J34" s="10">
        <f t="shared" si="0"/>
        <v>0</v>
      </c>
      <c r="K34" s="10"/>
      <c r="L34" s="10"/>
      <c r="R34" s="10"/>
      <c r="S34" s="10"/>
      <c r="T34" s="10"/>
      <c r="U34" s="10"/>
      <c r="V34" s="10"/>
      <c r="W34" s="10"/>
    </row>
    <row r="35" spans="1:23" ht="12" hidden="1">
      <c r="A35" s="39" t="s">
        <v>232</v>
      </c>
      <c r="B35" s="10">
        <f aca="true" t="shared" si="1" ref="B35:J35">B13-SUM(B14:B27)</f>
        <v>0</v>
      </c>
      <c r="C35" s="10">
        <f t="shared" si="1"/>
        <v>0</v>
      </c>
      <c r="D35" s="10">
        <f t="shared" si="1"/>
        <v>0</v>
      </c>
      <c r="E35" s="10">
        <f t="shared" si="1"/>
        <v>0</v>
      </c>
      <c r="F35" s="10">
        <f t="shared" si="1"/>
        <v>0</v>
      </c>
      <c r="G35" s="10">
        <f t="shared" si="1"/>
        <v>0</v>
      </c>
      <c r="H35" s="10">
        <f t="shared" si="1"/>
        <v>0</v>
      </c>
      <c r="I35" s="10">
        <f t="shared" si="1"/>
        <v>0</v>
      </c>
      <c r="J35" s="10">
        <f t="shared" si="1"/>
        <v>0</v>
      </c>
      <c r="K35" s="10"/>
      <c r="L35" s="10"/>
      <c r="R35" s="10"/>
      <c r="S35" s="10"/>
      <c r="T35" s="10"/>
      <c r="U35" s="10"/>
      <c r="V35" s="10"/>
      <c r="W35" s="10"/>
    </row>
    <row r="36" spans="1:23" ht="12" hidden="1">
      <c r="A36" s="39" t="s">
        <v>233</v>
      </c>
      <c r="B36" s="10">
        <f aca="true" t="shared" si="2" ref="B36:J36">B28-SUM(B29:B30)</f>
        <v>0</v>
      </c>
      <c r="C36" s="10">
        <f t="shared" si="2"/>
        <v>0</v>
      </c>
      <c r="D36" s="10">
        <f t="shared" si="2"/>
        <v>0</v>
      </c>
      <c r="E36" s="10">
        <f t="shared" si="2"/>
        <v>0</v>
      </c>
      <c r="F36" s="10">
        <f t="shared" si="2"/>
        <v>0</v>
      </c>
      <c r="G36" s="10">
        <f t="shared" si="2"/>
        <v>0</v>
      </c>
      <c r="H36" s="10">
        <f t="shared" si="2"/>
        <v>0</v>
      </c>
      <c r="I36" s="10">
        <f t="shared" si="2"/>
        <v>0</v>
      </c>
      <c r="J36" s="10">
        <f t="shared" si="2"/>
        <v>0</v>
      </c>
      <c r="K36" s="10"/>
      <c r="L36" s="10"/>
      <c r="R36" s="10"/>
      <c r="S36" s="10"/>
      <c r="T36" s="10"/>
      <c r="U36" s="10"/>
      <c r="V36" s="10"/>
      <c r="W36" s="10"/>
    </row>
    <row r="37" spans="1:23" ht="12" hidden="1">
      <c r="A37" s="39" t="s">
        <v>234</v>
      </c>
      <c r="B37" s="10">
        <f>B6-monthly!B248</f>
        <v>0</v>
      </c>
      <c r="C37" s="10">
        <f>C6-monthly!C248</f>
        <v>0</v>
      </c>
      <c r="D37" s="10">
        <f>D6-monthly!D248</f>
        <v>0</v>
      </c>
      <c r="E37" s="10">
        <f>E6-monthly!E248</f>
        <v>0</v>
      </c>
      <c r="F37" s="10">
        <f>F6-monthly!F248</f>
        <v>0</v>
      </c>
      <c r="G37" s="10">
        <f>G6-monthly!G248</f>
        <v>0</v>
      </c>
      <c r="H37" s="10">
        <f>H6-monthly!H248</f>
        <v>0</v>
      </c>
      <c r="I37" s="10">
        <f>I6-monthly!I248</f>
        <v>0</v>
      </c>
      <c r="J37" s="10">
        <f>J6-monthly!J248</f>
        <v>0</v>
      </c>
      <c r="K37" s="10"/>
      <c r="L37" s="10"/>
      <c r="R37" s="10"/>
      <c r="S37" s="10"/>
      <c r="T37" s="10"/>
      <c r="U37" s="10"/>
      <c r="V37" s="10"/>
      <c r="W37" s="10"/>
    </row>
    <row r="38" spans="1:23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R38" s="10"/>
      <c r="S38" s="10"/>
      <c r="T38" s="10"/>
      <c r="U38" s="10"/>
      <c r="V38" s="10"/>
      <c r="W38" s="10"/>
    </row>
    <row r="39" spans="1:23" ht="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R39" s="10"/>
      <c r="S39" s="10"/>
      <c r="T39" s="10"/>
      <c r="U39" s="10"/>
      <c r="V39" s="10"/>
      <c r="W39" s="10"/>
    </row>
    <row r="40" spans="2:10" ht="12">
      <c r="B40" s="10"/>
      <c r="C40" s="10"/>
      <c r="D40" s="10"/>
      <c r="E40" s="10"/>
      <c r="F40" s="10"/>
      <c r="G40" s="10"/>
      <c r="H40" s="10"/>
      <c r="I40" s="10"/>
      <c r="J40" s="10"/>
    </row>
    <row r="41" spans="2:10" ht="12">
      <c r="B41" s="10"/>
      <c r="C41" s="10"/>
      <c r="D41" s="10"/>
      <c r="E41" s="10"/>
      <c r="F41" s="10"/>
      <c r="G41" s="10"/>
      <c r="H41" s="10"/>
      <c r="I41" s="10"/>
      <c r="J41" s="10"/>
    </row>
  </sheetData>
  <sheetProtection/>
  <mergeCells count="5">
    <mergeCell ref="A1:J1"/>
    <mergeCell ref="A3:A5"/>
    <mergeCell ref="B3:D3"/>
    <mergeCell ref="E3:G3"/>
    <mergeCell ref="H3:J3"/>
  </mergeCells>
  <conditionalFormatting sqref="B34:J37">
    <cfRule type="cellIs" priority="1" dxfId="13" operator="not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33203125" defaultRowHeight="12"/>
  <cols>
    <col min="1" max="1" width="24.66015625" style="0" customWidth="1"/>
    <col min="2" max="10" width="9" style="0" customWidth="1"/>
    <col min="11" max="11" width="6.83203125" style="0" customWidth="1"/>
    <col min="12" max="12" width="5.5" style="0" customWidth="1"/>
    <col min="14" max="14" width="7.33203125" style="0" customWidth="1"/>
    <col min="15" max="15" width="7.5" style="0" customWidth="1"/>
    <col min="16" max="16" width="7.16015625" style="0" customWidth="1"/>
    <col min="17" max="17" width="7" style="0" customWidth="1"/>
    <col min="18" max="19" width="8.16015625" style="0" customWidth="1"/>
    <col min="20" max="21" width="5.5" style="0" customWidth="1"/>
    <col min="22" max="23" width="8.33203125" style="0" customWidth="1"/>
  </cols>
  <sheetData>
    <row r="1" spans="1:10" ht="16.5" customHeight="1">
      <c r="A1" s="54" t="s">
        <v>188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8" customFormat="1" ht="13.5" customHeight="1">
      <c r="A2" s="31" t="s">
        <v>351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2" customHeight="1">
      <c r="A3" s="48" t="s">
        <v>41</v>
      </c>
      <c r="B3" s="51" t="s">
        <v>0</v>
      </c>
      <c r="C3" s="52"/>
      <c r="D3" s="53"/>
      <c r="E3" s="51" t="s">
        <v>7</v>
      </c>
      <c r="F3" s="52"/>
      <c r="G3" s="53"/>
      <c r="H3" s="51" t="s">
        <v>8</v>
      </c>
      <c r="I3" s="52"/>
      <c r="J3" s="53"/>
    </row>
    <row r="4" spans="1:10" ht="12" customHeight="1">
      <c r="A4" s="49"/>
      <c r="B4" s="25" t="s">
        <v>1</v>
      </c>
      <c r="C4" s="25" t="s">
        <v>2</v>
      </c>
      <c r="D4" s="25" t="s">
        <v>3</v>
      </c>
      <c r="E4" s="25" t="s">
        <v>1</v>
      </c>
      <c r="F4" s="25" t="s">
        <v>2</v>
      </c>
      <c r="G4" s="25" t="s">
        <v>3</v>
      </c>
      <c r="H4" s="25" t="s">
        <v>1</v>
      </c>
      <c r="I4" s="25" t="s">
        <v>2</v>
      </c>
      <c r="J4" s="25" t="s">
        <v>3</v>
      </c>
    </row>
    <row r="5" spans="1:10" ht="13.5" customHeight="1">
      <c r="A5" s="50"/>
      <c r="B5" s="26" t="s">
        <v>4</v>
      </c>
      <c r="C5" s="26" t="s">
        <v>5</v>
      </c>
      <c r="D5" s="26" t="s">
        <v>6</v>
      </c>
      <c r="E5" s="26" t="s">
        <v>4</v>
      </c>
      <c r="F5" s="26" t="s">
        <v>5</v>
      </c>
      <c r="G5" s="26" t="s">
        <v>6</v>
      </c>
      <c r="H5" s="26" t="s">
        <v>4</v>
      </c>
      <c r="I5" s="26" t="s">
        <v>5</v>
      </c>
      <c r="J5" s="26" t="s">
        <v>6</v>
      </c>
    </row>
    <row r="6" spans="1:10" s="3" customFormat="1" ht="12">
      <c r="A6" s="4" t="s">
        <v>43</v>
      </c>
      <c r="B6" s="2">
        <v>559426</v>
      </c>
      <c r="C6" s="2">
        <v>271683</v>
      </c>
      <c r="D6" s="2">
        <v>287743</v>
      </c>
      <c r="E6" s="2">
        <v>262316</v>
      </c>
      <c r="F6" s="2">
        <v>128573</v>
      </c>
      <c r="G6" s="2">
        <v>133743</v>
      </c>
      <c r="H6" s="2">
        <v>297110</v>
      </c>
      <c r="I6" s="2">
        <v>143110</v>
      </c>
      <c r="J6" s="2">
        <v>154000</v>
      </c>
    </row>
    <row r="7" spans="1:17" s="20" customFormat="1" ht="12">
      <c r="A7" s="33" t="s">
        <v>280</v>
      </c>
      <c r="B7" s="19">
        <v>55376</v>
      </c>
      <c r="C7" s="19">
        <v>25760</v>
      </c>
      <c r="D7" s="19">
        <v>29616</v>
      </c>
      <c r="E7" s="19">
        <v>38060</v>
      </c>
      <c r="F7" s="19">
        <v>18158</v>
      </c>
      <c r="G7" s="19">
        <v>19902</v>
      </c>
      <c r="H7" s="19">
        <v>17316</v>
      </c>
      <c r="I7" s="19">
        <v>7602</v>
      </c>
      <c r="J7" s="19">
        <v>9714</v>
      </c>
      <c r="M7"/>
      <c r="N7"/>
      <c r="O7"/>
      <c r="P7"/>
      <c r="Q7"/>
    </row>
    <row r="8" spans="1:10" ht="12">
      <c r="A8" s="35" t="s">
        <v>242</v>
      </c>
      <c r="B8" s="19">
        <v>16456</v>
      </c>
      <c r="C8" s="19">
        <v>6927</v>
      </c>
      <c r="D8" s="19">
        <v>9529</v>
      </c>
      <c r="E8" s="19">
        <v>9746</v>
      </c>
      <c r="F8" s="19">
        <v>4239</v>
      </c>
      <c r="G8" s="19">
        <v>5507</v>
      </c>
      <c r="H8" s="19">
        <v>6710</v>
      </c>
      <c r="I8" s="19">
        <v>2688</v>
      </c>
      <c r="J8" s="19">
        <v>4022</v>
      </c>
    </row>
    <row r="9" spans="1:17" ht="12">
      <c r="A9" s="40" t="s">
        <v>342</v>
      </c>
      <c r="B9" s="19">
        <v>72140</v>
      </c>
      <c r="C9" s="19">
        <v>34503</v>
      </c>
      <c r="D9" s="19">
        <v>37637</v>
      </c>
      <c r="E9" s="19">
        <v>39758</v>
      </c>
      <c r="F9" s="19">
        <v>19466</v>
      </c>
      <c r="G9" s="19">
        <v>20292</v>
      </c>
      <c r="H9" s="19">
        <v>32382</v>
      </c>
      <c r="I9" s="19">
        <v>15037</v>
      </c>
      <c r="J9" s="19">
        <v>17345</v>
      </c>
      <c r="M9" s="10"/>
      <c r="N9" s="10"/>
      <c r="O9" s="10"/>
      <c r="P9" s="10"/>
      <c r="Q9" s="10"/>
    </row>
    <row r="10" spans="1:17" ht="12">
      <c r="A10" s="40" t="s">
        <v>281</v>
      </c>
      <c r="B10" s="19">
        <v>33903</v>
      </c>
      <c r="C10" s="19">
        <v>15645</v>
      </c>
      <c r="D10" s="19">
        <v>18258</v>
      </c>
      <c r="E10" s="19">
        <v>13547</v>
      </c>
      <c r="F10" s="19">
        <v>6494</v>
      </c>
      <c r="G10" s="19">
        <v>7053</v>
      </c>
      <c r="H10" s="19">
        <v>20356</v>
      </c>
      <c r="I10" s="19">
        <v>9151</v>
      </c>
      <c r="J10" s="19">
        <v>11205</v>
      </c>
      <c r="M10" s="20"/>
      <c r="N10" s="20"/>
      <c r="O10" s="20"/>
      <c r="P10" s="20"/>
      <c r="Q10" s="20"/>
    </row>
    <row r="11" spans="1:10" ht="12">
      <c r="A11" s="40" t="s">
        <v>282</v>
      </c>
      <c r="B11" s="19">
        <v>7738</v>
      </c>
      <c r="C11" s="19">
        <v>3244</v>
      </c>
      <c r="D11" s="19">
        <v>4494</v>
      </c>
      <c r="E11" s="19">
        <v>3454</v>
      </c>
      <c r="F11" s="19">
        <v>1465</v>
      </c>
      <c r="G11" s="19">
        <v>1989</v>
      </c>
      <c r="H11" s="19">
        <v>4284</v>
      </c>
      <c r="I11" s="19">
        <v>1779</v>
      </c>
      <c r="J11" s="19">
        <v>2505</v>
      </c>
    </row>
    <row r="12" spans="1:17" ht="12">
      <c r="A12" s="35" t="s">
        <v>243</v>
      </c>
      <c r="B12" s="19">
        <v>34219</v>
      </c>
      <c r="C12" s="19">
        <v>16073</v>
      </c>
      <c r="D12" s="19">
        <v>18146</v>
      </c>
      <c r="E12" s="19">
        <v>12602</v>
      </c>
      <c r="F12" s="19">
        <v>5852</v>
      </c>
      <c r="G12" s="19">
        <v>6750</v>
      </c>
      <c r="H12" s="19">
        <v>21617</v>
      </c>
      <c r="I12" s="19">
        <v>10221</v>
      </c>
      <c r="J12" s="19">
        <v>11396</v>
      </c>
      <c r="M12" s="21"/>
      <c r="N12" s="21"/>
      <c r="O12" s="21"/>
      <c r="P12" s="21"/>
      <c r="Q12" s="21"/>
    </row>
    <row r="13" spans="1:17" ht="12">
      <c r="A13" s="35" t="s">
        <v>244</v>
      </c>
      <c r="B13" s="19">
        <v>338332</v>
      </c>
      <c r="C13" s="19">
        <v>168868</v>
      </c>
      <c r="D13" s="19">
        <v>169464</v>
      </c>
      <c r="E13" s="19">
        <v>144437</v>
      </c>
      <c r="F13" s="19">
        <v>72538</v>
      </c>
      <c r="G13" s="19">
        <v>71899</v>
      </c>
      <c r="H13" s="19">
        <v>193895</v>
      </c>
      <c r="I13" s="19">
        <v>96330</v>
      </c>
      <c r="J13" s="19">
        <v>97565</v>
      </c>
      <c r="M13" s="20"/>
      <c r="N13" s="20"/>
      <c r="O13" s="20"/>
      <c r="P13" s="20"/>
      <c r="Q13" s="20"/>
    </row>
    <row r="14" spans="1:17" s="20" customFormat="1" ht="12">
      <c r="A14" s="35" t="s">
        <v>245</v>
      </c>
      <c r="B14" s="5">
        <v>17001</v>
      </c>
      <c r="C14" s="5">
        <v>8360</v>
      </c>
      <c r="D14" s="5">
        <v>8641</v>
      </c>
      <c r="E14" s="5">
        <v>2551</v>
      </c>
      <c r="F14" s="5">
        <v>1144</v>
      </c>
      <c r="G14" s="5">
        <v>1407</v>
      </c>
      <c r="H14" s="5">
        <v>14450</v>
      </c>
      <c r="I14" s="5">
        <v>7216</v>
      </c>
      <c r="J14" s="5">
        <v>7234</v>
      </c>
      <c r="M14" s="10"/>
      <c r="N14" s="10"/>
      <c r="O14" s="10"/>
      <c r="P14" s="10"/>
      <c r="Q14" s="10"/>
    </row>
    <row r="15" spans="1:17" ht="12">
      <c r="A15" s="35" t="s">
        <v>247</v>
      </c>
      <c r="B15" s="5">
        <v>21395</v>
      </c>
      <c r="C15" s="5">
        <v>10560</v>
      </c>
      <c r="D15" s="5">
        <v>10835</v>
      </c>
      <c r="E15" s="5">
        <v>2837</v>
      </c>
      <c r="F15" s="5">
        <v>1282</v>
      </c>
      <c r="G15" s="5">
        <v>1555</v>
      </c>
      <c r="H15" s="5">
        <v>18558</v>
      </c>
      <c r="I15" s="5">
        <v>9278</v>
      </c>
      <c r="J15" s="5">
        <v>9280</v>
      </c>
      <c r="M15" s="10"/>
      <c r="N15" s="10"/>
      <c r="O15" s="10"/>
      <c r="P15" s="10"/>
      <c r="Q15" s="10"/>
    </row>
    <row r="16" spans="1:10" ht="12">
      <c r="A16" s="35" t="s">
        <v>248</v>
      </c>
      <c r="B16" s="5">
        <v>11276</v>
      </c>
      <c r="C16" s="5">
        <v>5463</v>
      </c>
      <c r="D16" s="5">
        <v>5813</v>
      </c>
      <c r="E16" s="5">
        <v>4504</v>
      </c>
      <c r="F16" s="5">
        <v>2225</v>
      </c>
      <c r="G16" s="5">
        <v>2279</v>
      </c>
      <c r="H16" s="5">
        <v>6772</v>
      </c>
      <c r="I16" s="5">
        <v>3238</v>
      </c>
      <c r="J16" s="5">
        <v>3534</v>
      </c>
    </row>
    <row r="17" spans="1:10" ht="12">
      <c r="A17" s="35" t="s">
        <v>249</v>
      </c>
      <c r="B17" s="5">
        <v>5668</v>
      </c>
      <c r="C17" s="5">
        <v>2481</v>
      </c>
      <c r="D17" s="5">
        <v>3187</v>
      </c>
      <c r="E17" s="5">
        <v>2826</v>
      </c>
      <c r="F17" s="5">
        <v>1268</v>
      </c>
      <c r="G17" s="5">
        <v>1558</v>
      </c>
      <c r="H17" s="5">
        <v>2842</v>
      </c>
      <c r="I17" s="5">
        <v>1213</v>
      </c>
      <c r="J17" s="5">
        <v>1629</v>
      </c>
    </row>
    <row r="18" spans="1:10" ht="12">
      <c r="A18" s="35" t="s">
        <v>250</v>
      </c>
      <c r="B18" s="5">
        <v>29013</v>
      </c>
      <c r="C18" s="5">
        <v>14593</v>
      </c>
      <c r="D18" s="5">
        <v>14420</v>
      </c>
      <c r="E18" s="5">
        <v>1614</v>
      </c>
      <c r="F18" s="5">
        <v>701</v>
      </c>
      <c r="G18" s="5">
        <v>913</v>
      </c>
      <c r="H18" s="5">
        <v>27399</v>
      </c>
      <c r="I18" s="5">
        <v>13892</v>
      </c>
      <c r="J18" s="5">
        <v>13507</v>
      </c>
    </row>
    <row r="19" spans="1:10" ht="12">
      <c r="A19" s="35" t="s">
        <v>251</v>
      </c>
      <c r="B19" s="5">
        <v>2405</v>
      </c>
      <c r="C19" s="5">
        <v>953</v>
      </c>
      <c r="D19" s="5">
        <v>1452</v>
      </c>
      <c r="E19" s="5">
        <v>1195</v>
      </c>
      <c r="F19" s="5">
        <v>481</v>
      </c>
      <c r="G19" s="5">
        <v>714</v>
      </c>
      <c r="H19" s="5">
        <v>1210</v>
      </c>
      <c r="I19" s="5">
        <v>472</v>
      </c>
      <c r="J19" s="5">
        <v>738</v>
      </c>
    </row>
    <row r="20" spans="1:10" ht="12">
      <c r="A20" s="35" t="s">
        <v>252</v>
      </c>
      <c r="B20" s="5">
        <v>5827</v>
      </c>
      <c r="C20" s="5">
        <v>2774</v>
      </c>
      <c r="D20" s="5">
        <v>3053</v>
      </c>
      <c r="E20" s="5">
        <v>838</v>
      </c>
      <c r="F20" s="5">
        <v>333</v>
      </c>
      <c r="G20" s="5">
        <v>505</v>
      </c>
      <c r="H20" s="5">
        <v>4989</v>
      </c>
      <c r="I20" s="5">
        <v>2441</v>
      </c>
      <c r="J20" s="5">
        <v>2548</v>
      </c>
    </row>
    <row r="21" spans="1:17" s="20" customFormat="1" ht="12">
      <c r="A21" s="35" t="s">
        <v>253</v>
      </c>
      <c r="B21" s="5">
        <v>59214</v>
      </c>
      <c r="C21" s="5">
        <v>29378</v>
      </c>
      <c r="D21" s="5">
        <v>29836</v>
      </c>
      <c r="E21" s="5">
        <v>4425</v>
      </c>
      <c r="F21" s="5">
        <v>2066</v>
      </c>
      <c r="G21" s="5">
        <v>2359</v>
      </c>
      <c r="H21" s="5">
        <v>54789</v>
      </c>
      <c r="I21" s="5">
        <v>27312</v>
      </c>
      <c r="J21" s="5">
        <v>27477</v>
      </c>
      <c r="M21"/>
      <c r="N21"/>
      <c r="O21"/>
      <c r="P21"/>
      <c r="Q21"/>
    </row>
    <row r="22" spans="1:10" ht="12">
      <c r="A22" s="35" t="s">
        <v>254</v>
      </c>
      <c r="B22" s="5">
        <v>78850</v>
      </c>
      <c r="C22" s="5">
        <v>40565</v>
      </c>
      <c r="D22" s="5">
        <v>38285</v>
      </c>
      <c r="E22" s="5">
        <v>56552</v>
      </c>
      <c r="F22" s="5">
        <v>29285</v>
      </c>
      <c r="G22" s="5">
        <v>27267</v>
      </c>
      <c r="H22" s="5">
        <v>22298</v>
      </c>
      <c r="I22" s="5">
        <v>11280</v>
      </c>
      <c r="J22" s="5">
        <v>11018</v>
      </c>
    </row>
    <row r="23" spans="1:10" ht="12">
      <c r="A23" s="35" t="s">
        <v>255</v>
      </c>
      <c r="B23" s="5">
        <v>92754</v>
      </c>
      <c r="C23" s="5">
        <v>46797</v>
      </c>
      <c r="D23" s="5">
        <v>45957</v>
      </c>
      <c r="E23" s="5">
        <v>56628</v>
      </c>
      <c r="F23" s="5">
        <v>28649</v>
      </c>
      <c r="G23" s="5">
        <v>27979</v>
      </c>
      <c r="H23" s="5">
        <v>36126</v>
      </c>
      <c r="I23" s="5">
        <v>18148</v>
      </c>
      <c r="J23" s="5">
        <v>17978</v>
      </c>
    </row>
    <row r="24" spans="1:10" ht="12">
      <c r="A24" s="35" t="s">
        <v>256</v>
      </c>
      <c r="B24" s="5">
        <v>519</v>
      </c>
      <c r="C24" s="5">
        <v>238</v>
      </c>
      <c r="D24" s="5">
        <v>281</v>
      </c>
      <c r="E24" s="5">
        <v>260</v>
      </c>
      <c r="F24" s="5">
        <v>117</v>
      </c>
      <c r="G24" s="5">
        <v>143</v>
      </c>
      <c r="H24" s="5">
        <v>259</v>
      </c>
      <c r="I24" s="5">
        <v>121</v>
      </c>
      <c r="J24" s="5">
        <v>138</v>
      </c>
    </row>
    <row r="25" spans="1:10" ht="12">
      <c r="A25" s="35" t="s">
        <v>257</v>
      </c>
      <c r="B25" s="5">
        <v>9353</v>
      </c>
      <c r="C25" s="5">
        <v>4537</v>
      </c>
      <c r="D25" s="5">
        <v>4816</v>
      </c>
      <c r="E25" s="5">
        <v>7923</v>
      </c>
      <c r="F25" s="5">
        <v>3946</v>
      </c>
      <c r="G25" s="5">
        <v>3977</v>
      </c>
      <c r="H25" s="5">
        <v>1430</v>
      </c>
      <c r="I25" s="5">
        <v>591</v>
      </c>
      <c r="J25" s="5">
        <v>839</v>
      </c>
    </row>
    <row r="26" spans="1:10" ht="12">
      <c r="A26" s="35" t="s">
        <v>258</v>
      </c>
      <c r="B26" s="5">
        <v>3997</v>
      </c>
      <c r="C26" s="5">
        <v>1726</v>
      </c>
      <c r="D26" s="5">
        <v>2271</v>
      </c>
      <c r="E26" s="5">
        <v>1940</v>
      </c>
      <c r="F26" s="5">
        <v>902</v>
      </c>
      <c r="G26" s="5">
        <v>1038</v>
      </c>
      <c r="H26" s="5">
        <v>2057</v>
      </c>
      <c r="I26" s="5">
        <v>824</v>
      </c>
      <c r="J26" s="5">
        <v>1233</v>
      </c>
    </row>
    <row r="27" spans="1:10" ht="12">
      <c r="A27" s="35" t="s">
        <v>259</v>
      </c>
      <c r="B27" s="5">
        <v>1060</v>
      </c>
      <c r="C27" s="5">
        <v>443</v>
      </c>
      <c r="D27" s="5">
        <v>617</v>
      </c>
      <c r="E27" s="5">
        <v>344</v>
      </c>
      <c r="F27" s="5">
        <v>139</v>
      </c>
      <c r="G27" s="5">
        <v>205</v>
      </c>
      <c r="H27" s="5">
        <v>716</v>
      </c>
      <c r="I27" s="5">
        <v>304</v>
      </c>
      <c r="J27" s="5">
        <v>412</v>
      </c>
    </row>
    <row r="28" spans="1:10" ht="12">
      <c r="A28" s="35" t="s">
        <v>260</v>
      </c>
      <c r="B28" s="19">
        <v>1262</v>
      </c>
      <c r="C28" s="19">
        <v>663</v>
      </c>
      <c r="D28" s="19">
        <v>599</v>
      </c>
      <c r="E28" s="19">
        <v>712</v>
      </c>
      <c r="F28" s="19">
        <v>361</v>
      </c>
      <c r="G28" s="19">
        <v>351</v>
      </c>
      <c r="H28" s="19">
        <v>550</v>
      </c>
      <c r="I28" s="19">
        <v>302</v>
      </c>
      <c r="J28" s="19">
        <v>248</v>
      </c>
    </row>
    <row r="29" spans="1:17" s="21" customFormat="1" ht="12">
      <c r="A29" s="33" t="s">
        <v>261</v>
      </c>
      <c r="B29" s="5">
        <v>1058</v>
      </c>
      <c r="C29" s="5">
        <v>540</v>
      </c>
      <c r="D29" s="5">
        <v>518</v>
      </c>
      <c r="E29" s="5">
        <v>612</v>
      </c>
      <c r="F29" s="5">
        <v>301</v>
      </c>
      <c r="G29" s="5">
        <v>311</v>
      </c>
      <c r="H29" s="5">
        <v>446</v>
      </c>
      <c r="I29" s="5">
        <v>239</v>
      </c>
      <c r="J29" s="5">
        <v>207</v>
      </c>
      <c r="M29"/>
      <c r="N29"/>
      <c r="O29"/>
      <c r="P29"/>
      <c r="Q29"/>
    </row>
    <row r="30" spans="1:17" s="20" customFormat="1" ht="12">
      <c r="A30" s="33" t="s">
        <v>262</v>
      </c>
      <c r="B30" s="5">
        <v>204</v>
      </c>
      <c r="C30" s="5">
        <v>123</v>
      </c>
      <c r="D30" s="5">
        <v>81</v>
      </c>
      <c r="E30" s="5">
        <v>100</v>
      </c>
      <c r="F30" s="5">
        <v>60</v>
      </c>
      <c r="G30" s="5">
        <v>40</v>
      </c>
      <c r="H30" s="5">
        <v>104</v>
      </c>
      <c r="I30" s="5">
        <v>63</v>
      </c>
      <c r="J30" s="5">
        <v>41</v>
      </c>
      <c r="M30"/>
      <c r="N30"/>
      <c r="O30"/>
      <c r="P30"/>
      <c r="Q30"/>
    </row>
    <row r="31" spans="1:23" ht="12">
      <c r="A31" s="28" t="s">
        <v>97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R31" s="10"/>
      <c r="S31" s="10"/>
      <c r="T31" s="10"/>
      <c r="U31" s="10"/>
      <c r="V31" s="10"/>
      <c r="W31" s="10"/>
    </row>
    <row r="32" spans="1:23" ht="12">
      <c r="A32" s="37" t="s">
        <v>35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R32" s="10"/>
      <c r="S32" s="10"/>
      <c r="T32" s="10"/>
      <c r="U32" s="10"/>
      <c r="V32" s="10"/>
      <c r="W32" s="10"/>
    </row>
    <row r="33" spans="1:23" ht="1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R33" s="10"/>
      <c r="S33" s="10"/>
      <c r="T33" s="10"/>
      <c r="U33" s="10"/>
      <c r="V33" s="10"/>
      <c r="W33" s="10"/>
    </row>
    <row r="34" spans="1:23" ht="12" hidden="1">
      <c r="A34" s="39" t="s">
        <v>231</v>
      </c>
      <c r="B34" s="10">
        <f aca="true" t="shared" si="0" ref="B34:J34">B6-SUM(B7:B13,B28)</f>
        <v>0</v>
      </c>
      <c r="C34" s="10">
        <f t="shared" si="0"/>
        <v>0</v>
      </c>
      <c r="D34" s="10">
        <f t="shared" si="0"/>
        <v>0</v>
      </c>
      <c r="E34" s="10">
        <f t="shared" si="0"/>
        <v>0</v>
      </c>
      <c r="F34" s="10">
        <f t="shared" si="0"/>
        <v>0</v>
      </c>
      <c r="G34" s="10">
        <f t="shared" si="0"/>
        <v>0</v>
      </c>
      <c r="H34" s="10">
        <f t="shared" si="0"/>
        <v>0</v>
      </c>
      <c r="I34" s="10">
        <f t="shared" si="0"/>
        <v>0</v>
      </c>
      <c r="J34" s="10">
        <f t="shared" si="0"/>
        <v>0</v>
      </c>
      <c r="K34" s="10"/>
      <c r="L34" s="10"/>
      <c r="R34" s="10"/>
      <c r="S34" s="10"/>
      <c r="T34" s="10"/>
      <c r="U34" s="10"/>
      <c r="V34" s="10"/>
      <c r="W34" s="10"/>
    </row>
    <row r="35" spans="1:23" ht="12" hidden="1">
      <c r="A35" s="39" t="s">
        <v>232</v>
      </c>
      <c r="B35" s="10">
        <f aca="true" t="shared" si="1" ref="B35:J35">B13-SUM(B14:B27)</f>
        <v>0</v>
      </c>
      <c r="C35" s="10">
        <f t="shared" si="1"/>
        <v>0</v>
      </c>
      <c r="D35" s="10">
        <f t="shared" si="1"/>
        <v>0</v>
      </c>
      <c r="E35" s="10">
        <f t="shared" si="1"/>
        <v>0</v>
      </c>
      <c r="F35" s="10">
        <f t="shared" si="1"/>
        <v>0</v>
      </c>
      <c r="G35" s="10">
        <f t="shared" si="1"/>
        <v>0</v>
      </c>
      <c r="H35" s="10">
        <f t="shared" si="1"/>
        <v>0</v>
      </c>
      <c r="I35" s="10">
        <f t="shared" si="1"/>
        <v>0</v>
      </c>
      <c r="J35" s="10">
        <f t="shared" si="1"/>
        <v>0</v>
      </c>
      <c r="K35" s="10"/>
      <c r="L35" s="10"/>
      <c r="R35" s="10"/>
      <c r="S35" s="10"/>
      <c r="T35" s="10"/>
      <c r="U35" s="10"/>
      <c r="V35" s="10"/>
      <c r="W35" s="10"/>
    </row>
    <row r="36" spans="1:23" ht="12" hidden="1">
      <c r="A36" s="39" t="s">
        <v>233</v>
      </c>
      <c r="B36" s="10">
        <f aca="true" t="shared" si="2" ref="B36:J36">B28-SUM(B29:B30)</f>
        <v>0</v>
      </c>
      <c r="C36" s="10">
        <f t="shared" si="2"/>
        <v>0</v>
      </c>
      <c r="D36" s="10">
        <f t="shared" si="2"/>
        <v>0</v>
      </c>
      <c r="E36" s="10">
        <f t="shared" si="2"/>
        <v>0</v>
      </c>
      <c r="F36" s="10">
        <f t="shared" si="2"/>
        <v>0</v>
      </c>
      <c r="G36" s="10">
        <f t="shared" si="2"/>
        <v>0</v>
      </c>
      <c r="H36" s="10">
        <f t="shared" si="2"/>
        <v>0</v>
      </c>
      <c r="I36" s="10">
        <f t="shared" si="2"/>
        <v>0</v>
      </c>
      <c r="J36" s="10">
        <f t="shared" si="2"/>
        <v>0</v>
      </c>
      <c r="K36" s="10"/>
      <c r="L36" s="10"/>
      <c r="R36" s="10"/>
      <c r="S36" s="10"/>
      <c r="T36" s="10"/>
      <c r="U36" s="10"/>
      <c r="V36" s="10"/>
      <c r="W36" s="10"/>
    </row>
    <row r="37" spans="1:23" ht="12" hidden="1">
      <c r="A37" s="39" t="s">
        <v>234</v>
      </c>
      <c r="B37" s="10">
        <f>B6-monthly!B235</f>
        <v>0</v>
      </c>
      <c r="C37" s="10">
        <f>C6-monthly!C235</f>
        <v>0</v>
      </c>
      <c r="D37" s="10">
        <f>D6-monthly!D235</f>
        <v>0</v>
      </c>
      <c r="E37" s="10">
        <f>E6-monthly!E235</f>
        <v>0</v>
      </c>
      <c r="F37" s="10">
        <f>F6-monthly!F235</f>
        <v>0</v>
      </c>
      <c r="G37" s="10">
        <f>G6-monthly!G235</f>
        <v>0</v>
      </c>
      <c r="H37" s="10">
        <f>H6-monthly!H235</f>
        <v>0</v>
      </c>
      <c r="I37" s="10">
        <f>I6-monthly!I235</f>
        <v>0</v>
      </c>
      <c r="J37" s="10">
        <f>J6-monthly!J235</f>
        <v>0</v>
      </c>
      <c r="K37" s="10"/>
      <c r="L37" s="10"/>
      <c r="R37" s="10"/>
      <c r="S37" s="10"/>
      <c r="T37" s="10"/>
      <c r="U37" s="10"/>
      <c r="V37" s="10"/>
      <c r="W37" s="10"/>
    </row>
    <row r="38" spans="1:23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R38" s="10"/>
      <c r="S38" s="10"/>
      <c r="T38" s="10"/>
      <c r="U38" s="10"/>
      <c r="V38" s="10"/>
      <c r="W38" s="10"/>
    </row>
    <row r="39" spans="1:23" ht="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R39" s="10"/>
      <c r="S39" s="10"/>
      <c r="T39" s="10"/>
      <c r="U39" s="10"/>
      <c r="V39" s="10"/>
      <c r="W39" s="10"/>
    </row>
    <row r="40" spans="2:10" ht="12">
      <c r="B40" s="10"/>
      <c r="C40" s="10"/>
      <c r="D40" s="10"/>
      <c r="E40" s="10"/>
      <c r="F40" s="10"/>
      <c r="G40" s="10"/>
      <c r="H40" s="10"/>
      <c r="I40" s="10"/>
      <c r="J40" s="10"/>
    </row>
    <row r="41" spans="2:10" ht="12">
      <c r="B41" s="10"/>
      <c r="C41" s="10"/>
      <c r="D41" s="10"/>
      <c r="E41" s="10"/>
      <c r="F41" s="10"/>
      <c r="G41" s="10"/>
      <c r="H41" s="10"/>
      <c r="I41" s="10"/>
      <c r="J41" s="10"/>
    </row>
  </sheetData>
  <sheetProtection/>
  <mergeCells count="5">
    <mergeCell ref="A1:J1"/>
    <mergeCell ref="A3:A5"/>
    <mergeCell ref="B3:D3"/>
    <mergeCell ref="E3:G3"/>
    <mergeCell ref="H3:J3"/>
  </mergeCells>
  <conditionalFormatting sqref="B34:J37">
    <cfRule type="cellIs" priority="1" dxfId="13" operator="not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33203125" defaultRowHeight="12"/>
  <cols>
    <col min="1" max="1" width="24.66015625" style="0" customWidth="1"/>
    <col min="2" max="10" width="9" style="0" customWidth="1"/>
    <col min="11" max="11" width="6.83203125" style="0" customWidth="1"/>
    <col min="12" max="12" width="5.5" style="0" customWidth="1"/>
    <col min="14" max="14" width="7.33203125" style="0" customWidth="1"/>
    <col min="15" max="15" width="7.5" style="0" customWidth="1"/>
    <col min="16" max="16" width="7.16015625" style="0" customWidth="1"/>
    <col min="17" max="17" width="7" style="0" customWidth="1"/>
    <col min="18" max="19" width="8.16015625" style="0" customWidth="1"/>
    <col min="20" max="21" width="5.5" style="0" customWidth="1"/>
    <col min="22" max="23" width="8.33203125" style="0" customWidth="1"/>
  </cols>
  <sheetData>
    <row r="1" spans="1:10" ht="16.5" customHeight="1">
      <c r="A1" s="54" t="s">
        <v>188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8" customFormat="1" ht="13.5" customHeight="1">
      <c r="A2" s="31" t="s">
        <v>350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2" customHeight="1">
      <c r="A3" s="48" t="s">
        <v>41</v>
      </c>
      <c r="B3" s="51" t="s">
        <v>0</v>
      </c>
      <c r="C3" s="52"/>
      <c r="D3" s="53"/>
      <c r="E3" s="51" t="s">
        <v>7</v>
      </c>
      <c r="F3" s="52"/>
      <c r="G3" s="53"/>
      <c r="H3" s="51" t="s">
        <v>8</v>
      </c>
      <c r="I3" s="52"/>
      <c r="J3" s="53"/>
    </row>
    <row r="4" spans="1:10" ht="12" customHeight="1">
      <c r="A4" s="49"/>
      <c r="B4" s="25" t="s">
        <v>1</v>
      </c>
      <c r="C4" s="25" t="s">
        <v>2</v>
      </c>
      <c r="D4" s="25" t="s">
        <v>3</v>
      </c>
      <c r="E4" s="25" t="s">
        <v>1</v>
      </c>
      <c r="F4" s="25" t="s">
        <v>2</v>
      </c>
      <c r="G4" s="25" t="s">
        <v>3</v>
      </c>
      <c r="H4" s="25" t="s">
        <v>1</v>
      </c>
      <c r="I4" s="25" t="s">
        <v>2</v>
      </c>
      <c r="J4" s="25" t="s">
        <v>3</v>
      </c>
    </row>
    <row r="5" spans="1:10" ht="13.5" customHeight="1">
      <c r="A5" s="50"/>
      <c r="B5" s="26" t="s">
        <v>4</v>
      </c>
      <c r="C5" s="26" t="s">
        <v>5</v>
      </c>
      <c r="D5" s="26" t="s">
        <v>6</v>
      </c>
      <c r="E5" s="26" t="s">
        <v>4</v>
      </c>
      <c r="F5" s="26" t="s">
        <v>5</v>
      </c>
      <c r="G5" s="26" t="s">
        <v>6</v>
      </c>
      <c r="H5" s="26" t="s">
        <v>4</v>
      </c>
      <c r="I5" s="26" t="s">
        <v>5</v>
      </c>
      <c r="J5" s="26" t="s">
        <v>6</v>
      </c>
    </row>
    <row r="6" spans="1:10" s="3" customFormat="1" ht="12">
      <c r="A6" s="4" t="s">
        <v>43</v>
      </c>
      <c r="B6" s="2">
        <v>553228</v>
      </c>
      <c r="C6" s="2">
        <v>268929</v>
      </c>
      <c r="D6" s="2">
        <v>284299</v>
      </c>
      <c r="E6" s="2">
        <v>259647</v>
      </c>
      <c r="F6" s="2">
        <v>127438</v>
      </c>
      <c r="G6" s="2">
        <v>132209</v>
      </c>
      <c r="H6" s="2">
        <v>293581</v>
      </c>
      <c r="I6" s="2">
        <v>141491</v>
      </c>
      <c r="J6" s="2">
        <v>152090</v>
      </c>
    </row>
    <row r="7" spans="1:17" s="20" customFormat="1" ht="12">
      <c r="A7" s="33" t="s">
        <v>280</v>
      </c>
      <c r="B7" s="19">
        <v>54882</v>
      </c>
      <c r="C7" s="19">
        <v>25541</v>
      </c>
      <c r="D7" s="19">
        <v>29341</v>
      </c>
      <c r="E7" s="19">
        <v>37861</v>
      </c>
      <c r="F7" s="19">
        <v>18083</v>
      </c>
      <c r="G7" s="19">
        <v>19778</v>
      </c>
      <c r="H7" s="19">
        <v>17021</v>
      </c>
      <c r="I7" s="19">
        <v>7458</v>
      </c>
      <c r="J7" s="19">
        <v>9563</v>
      </c>
      <c r="M7"/>
      <c r="N7"/>
      <c r="O7"/>
      <c r="P7"/>
      <c r="Q7"/>
    </row>
    <row r="8" spans="1:10" ht="12">
      <c r="A8" s="35" t="s">
        <v>242</v>
      </c>
      <c r="B8" s="19">
        <v>16181</v>
      </c>
      <c r="C8" s="19">
        <v>6820</v>
      </c>
      <c r="D8" s="19">
        <v>9361</v>
      </c>
      <c r="E8" s="19">
        <v>9601</v>
      </c>
      <c r="F8" s="19">
        <v>4172</v>
      </c>
      <c r="G8" s="19">
        <v>5429</v>
      </c>
      <c r="H8" s="19">
        <v>6580</v>
      </c>
      <c r="I8" s="19">
        <v>2648</v>
      </c>
      <c r="J8" s="19">
        <v>3932</v>
      </c>
    </row>
    <row r="9" spans="1:17" ht="12">
      <c r="A9" s="40" t="s">
        <v>342</v>
      </c>
      <c r="B9" s="19">
        <v>69896</v>
      </c>
      <c r="C9" s="19">
        <v>33482</v>
      </c>
      <c r="D9" s="19">
        <v>36414</v>
      </c>
      <c r="E9" s="19">
        <v>38553</v>
      </c>
      <c r="F9" s="19">
        <v>18928</v>
      </c>
      <c r="G9" s="19">
        <v>19625</v>
      </c>
      <c r="H9" s="19">
        <v>31343</v>
      </c>
      <c r="I9" s="19">
        <v>14554</v>
      </c>
      <c r="J9" s="19">
        <v>16789</v>
      </c>
      <c r="M9" s="10"/>
      <c r="N9" s="10"/>
      <c r="O9" s="10"/>
      <c r="P9" s="10"/>
      <c r="Q9" s="10"/>
    </row>
    <row r="10" spans="1:17" ht="12">
      <c r="A10" s="40" t="s">
        <v>281</v>
      </c>
      <c r="B10" s="19">
        <v>33049</v>
      </c>
      <c r="C10" s="19">
        <v>15233</v>
      </c>
      <c r="D10" s="19">
        <v>17816</v>
      </c>
      <c r="E10" s="19">
        <v>13229</v>
      </c>
      <c r="F10" s="19">
        <v>6316</v>
      </c>
      <c r="G10" s="19">
        <v>6913</v>
      </c>
      <c r="H10" s="19">
        <v>19820</v>
      </c>
      <c r="I10" s="19">
        <v>8917</v>
      </c>
      <c r="J10" s="19">
        <v>10903</v>
      </c>
      <c r="M10" s="20"/>
      <c r="N10" s="20"/>
      <c r="O10" s="20"/>
      <c r="P10" s="20"/>
      <c r="Q10" s="20"/>
    </row>
    <row r="11" spans="1:10" ht="12">
      <c r="A11" s="40" t="s">
        <v>282</v>
      </c>
      <c r="B11" s="19">
        <v>7525</v>
      </c>
      <c r="C11" s="19">
        <v>3166</v>
      </c>
      <c r="D11" s="19">
        <v>4359</v>
      </c>
      <c r="E11" s="19">
        <v>3327</v>
      </c>
      <c r="F11" s="19">
        <v>1416</v>
      </c>
      <c r="G11" s="19">
        <v>1911</v>
      </c>
      <c r="H11" s="19">
        <v>4198</v>
      </c>
      <c r="I11" s="19">
        <v>1750</v>
      </c>
      <c r="J11" s="19">
        <v>2448</v>
      </c>
    </row>
    <row r="12" spans="1:17" ht="12">
      <c r="A12" s="35" t="s">
        <v>243</v>
      </c>
      <c r="B12" s="19">
        <v>33622</v>
      </c>
      <c r="C12" s="19">
        <v>15777</v>
      </c>
      <c r="D12" s="19">
        <v>17845</v>
      </c>
      <c r="E12" s="19">
        <v>12340</v>
      </c>
      <c r="F12" s="19">
        <v>5716</v>
      </c>
      <c r="G12" s="19">
        <v>6624</v>
      </c>
      <c r="H12" s="19">
        <v>21282</v>
      </c>
      <c r="I12" s="19">
        <v>10061</v>
      </c>
      <c r="J12" s="19">
        <v>11221</v>
      </c>
      <c r="M12" s="21"/>
      <c r="N12" s="21"/>
      <c r="O12" s="21"/>
      <c r="P12" s="21"/>
      <c r="Q12" s="21"/>
    </row>
    <row r="13" spans="1:17" ht="12">
      <c r="A13" s="35" t="s">
        <v>244</v>
      </c>
      <c r="B13" s="19">
        <v>336875</v>
      </c>
      <c r="C13" s="19">
        <v>168299</v>
      </c>
      <c r="D13" s="19">
        <v>168576</v>
      </c>
      <c r="E13" s="19">
        <v>144062</v>
      </c>
      <c r="F13" s="19">
        <v>72474</v>
      </c>
      <c r="G13" s="19">
        <v>71588</v>
      </c>
      <c r="H13" s="19">
        <v>192813</v>
      </c>
      <c r="I13" s="19">
        <v>95825</v>
      </c>
      <c r="J13" s="19">
        <v>96988</v>
      </c>
      <c r="M13" s="20"/>
      <c r="N13" s="20"/>
      <c r="O13" s="20"/>
      <c r="P13" s="20"/>
      <c r="Q13" s="20"/>
    </row>
    <row r="14" spans="1:17" s="20" customFormat="1" ht="12">
      <c r="A14" s="35" t="s">
        <v>245</v>
      </c>
      <c r="B14" s="5">
        <v>16830</v>
      </c>
      <c r="C14" s="5">
        <v>8309</v>
      </c>
      <c r="D14" s="5">
        <v>8521</v>
      </c>
      <c r="E14" s="5">
        <v>2506</v>
      </c>
      <c r="F14" s="5">
        <v>1126</v>
      </c>
      <c r="G14" s="5">
        <v>1380</v>
      </c>
      <c r="H14" s="5">
        <v>14324</v>
      </c>
      <c r="I14" s="5">
        <v>7183</v>
      </c>
      <c r="J14" s="5">
        <v>7141</v>
      </c>
      <c r="M14" s="10"/>
      <c r="N14" s="10"/>
      <c r="O14" s="10"/>
      <c r="P14" s="10"/>
      <c r="Q14" s="10"/>
    </row>
    <row r="15" spans="1:17" ht="12">
      <c r="A15" s="35" t="s">
        <v>247</v>
      </c>
      <c r="B15" s="5">
        <v>21207</v>
      </c>
      <c r="C15" s="5">
        <v>10458</v>
      </c>
      <c r="D15" s="5">
        <v>10749</v>
      </c>
      <c r="E15" s="5">
        <v>2802</v>
      </c>
      <c r="F15" s="5">
        <v>1251</v>
      </c>
      <c r="G15" s="5">
        <v>1551</v>
      </c>
      <c r="H15" s="5">
        <v>18405</v>
      </c>
      <c r="I15" s="5">
        <v>9207</v>
      </c>
      <c r="J15" s="5">
        <v>9198</v>
      </c>
      <c r="M15" s="10"/>
      <c r="N15" s="10"/>
      <c r="O15" s="10"/>
      <c r="P15" s="10"/>
      <c r="Q15" s="10"/>
    </row>
    <row r="16" spans="1:10" ht="12">
      <c r="A16" s="35" t="s">
        <v>248</v>
      </c>
      <c r="B16" s="5">
        <v>11278</v>
      </c>
      <c r="C16" s="5">
        <v>5466</v>
      </c>
      <c r="D16" s="5">
        <v>5812</v>
      </c>
      <c r="E16" s="5">
        <v>4527</v>
      </c>
      <c r="F16" s="5">
        <v>2242</v>
      </c>
      <c r="G16" s="5">
        <v>2285</v>
      </c>
      <c r="H16" s="5">
        <v>6751</v>
      </c>
      <c r="I16" s="5">
        <v>3224</v>
      </c>
      <c r="J16" s="5">
        <v>3527</v>
      </c>
    </row>
    <row r="17" spans="1:10" ht="12">
      <c r="A17" s="35" t="s">
        <v>249</v>
      </c>
      <c r="B17" s="5">
        <v>5577</v>
      </c>
      <c r="C17" s="5">
        <v>2439</v>
      </c>
      <c r="D17" s="5">
        <v>3138</v>
      </c>
      <c r="E17" s="5">
        <v>2803</v>
      </c>
      <c r="F17" s="5">
        <v>1257</v>
      </c>
      <c r="G17" s="5">
        <v>1546</v>
      </c>
      <c r="H17" s="5">
        <v>2774</v>
      </c>
      <c r="I17" s="5">
        <v>1182</v>
      </c>
      <c r="J17" s="5">
        <v>1592</v>
      </c>
    </row>
    <row r="18" spans="1:10" ht="12">
      <c r="A18" s="35" t="s">
        <v>250</v>
      </c>
      <c r="B18" s="5">
        <v>28874</v>
      </c>
      <c r="C18" s="5">
        <v>14513</v>
      </c>
      <c r="D18" s="5">
        <v>14361</v>
      </c>
      <c r="E18" s="5">
        <v>1567</v>
      </c>
      <c r="F18" s="5">
        <v>681</v>
      </c>
      <c r="G18" s="5">
        <v>886</v>
      </c>
      <c r="H18" s="5">
        <v>27307</v>
      </c>
      <c r="I18" s="5">
        <v>13832</v>
      </c>
      <c r="J18" s="5">
        <v>13475</v>
      </c>
    </row>
    <row r="19" spans="1:10" ht="12">
      <c r="A19" s="35" t="s">
        <v>251</v>
      </c>
      <c r="B19" s="5">
        <v>2341</v>
      </c>
      <c r="C19" s="5">
        <v>917</v>
      </c>
      <c r="D19" s="5">
        <v>1424</v>
      </c>
      <c r="E19" s="5">
        <v>1154</v>
      </c>
      <c r="F19" s="5">
        <v>457</v>
      </c>
      <c r="G19" s="5">
        <v>697</v>
      </c>
      <c r="H19" s="5">
        <v>1187</v>
      </c>
      <c r="I19" s="5">
        <v>460</v>
      </c>
      <c r="J19" s="5">
        <v>727</v>
      </c>
    </row>
    <row r="20" spans="1:10" ht="12">
      <c r="A20" s="35" t="s">
        <v>252</v>
      </c>
      <c r="B20" s="5">
        <v>5810</v>
      </c>
      <c r="C20" s="5">
        <v>2770</v>
      </c>
      <c r="D20" s="5">
        <v>3040</v>
      </c>
      <c r="E20" s="5">
        <v>798</v>
      </c>
      <c r="F20" s="5">
        <v>316</v>
      </c>
      <c r="G20" s="5">
        <v>482</v>
      </c>
      <c r="H20" s="5">
        <v>5012</v>
      </c>
      <c r="I20" s="5">
        <v>2454</v>
      </c>
      <c r="J20" s="5">
        <v>2558</v>
      </c>
    </row>
    <row r="21" spans="1:17" s="20" customFormat="1" ht="12">
      <c r="A21" s="35" t="s">
        <v>253</v>
      </c>
      <c r="B21" s="5">
        <v>58892</v>
      </c>
      <c r="C21" s="5">
        <v>29240</v>
      </c>
      <c r="D21" s="5">
        <v>29652</v>
      </c>
      <c r="E21" s="5">
        <v>4353</v>
      </c>
      <c r="F21" s="5">
        <v>2022</v>
      </c>
      <c r="G21" s="5">
        <v>2331</v>
      </c>
      <c r="H21" s="5">
        <v>54539</v>
      </c>
      <c r="I21" s="5">
        <v>27218</v>
      </c>
      <c r="J21" s="5">
        <v>27321</v>
      </c>
      <c r="M21"/>
      <c r="N21"/>
      <c r="O21"/>
      <c r="P21"/>
      <c r="Q21"/>
    </row>
    <row r="22" spans="1:10" ht="12">
      <c r="A22" s="35" t="s">
        <v>254</v>
      </c>
      <c r="B22" s="5">
        <v>78872</v>
      </c>
      <c r="C22" s="5">
        <v>40613</v>
      </c>
      <c r="D22" s="5">
        <v>38259</v>
      </c>
      <c r="E22" s="5">
        <v>56707</v>
      </c>
      <c r="F22" s="5">
        <v>29385</v>
      </c>
      <c r="G22" s="5">
        <v>27322</v>
      </c>
      <c r="H22" s="5">
        <v>22165</v>
      </c>
      <c r="I22" s="5">
        <v>11228</v>
      </c>
      <c r="J22" s="5">
        <v>10937</v>
      </c>
    </row>
    <row r="23" spans="1:10" ht="12">
      <c r="A23" s="35" t="s">
        <v>255</v>
      </c>
      <c r="B23" s="5">
        <v>92479</v>
      </c>
      <c r="C23" s="5">
        <v>46704</v>
      </c>
      <c r="D23" s="5">
        <v>45775</v>
      </c>
      <c r="E23" s="5">
        <v>56490</v>
      </c>
      <c r="F23" s="5">
        <v>28673</v>
      </c>
      <c r="G23" s="5">
        <v>27817</v>
      </c>
      <c r="H23" s="5">
        <v>35989</v>
      </c>
      <c r="I23" s="5">
        <v>18031</v>
      </c>
      <c r="J23" s="5">
        <v>17958</v>
      </c>
    </row>
    <row r="24" spans="1:10" ht="12">
      <c r="A24" s="35" t="s">
        <v>256</v>
      </c>
      <c r="B24" s="5">
        <v>474</v>
      </c>
      <c r="C24" s="5">
        <v>215</v>
      </c>
      <c r="D24" s="5">
        <v>259</v>
      </c>
      <c r="E24" s="5">
        <v>232</v>
      </c>
      <c r="F24" s="5">
        <v>102</v>
      </c>
      <c r="G24" s="5">
        <v>130</v>
      </c>
      <c r="H24" s="5">
        <v>242</v>
      </c>
      <c r="I24" s="5">
        <v>113</v>
      </c>
      <c r="J24" s="5">
        <v>129</v>
      </c>
    </row>
    <row r="25" spans="1:10" ht="12">
      <c r="A25" s="35" t="s">
        <v>257</v>
      </c>
      <c r="B25" s="5">
        <v>9281</v>
      </c>
      <c r="C25" s="5">
        <v>4521</v>
      </c>
      <c r="D25" s="5">
        <v>4760</v>
      </c>
      <c r="E25" s="5">
        <v>7878</v>
      </c>
      <c r="F25" s="5">
        <v>3935</v>
      </c>
      <c r="G25" s="5">
        <v>3943</v>
      </c>
      <c r="H25" s="5">
        <v>1403</v>
      </c>
      <c r="I25" s="5">
        <v>586</v>
      </c>
      <c r="J25" s="5">
        <v>817</v>
      </c>
    </row>
    <row r="26" spans="1:10" ht="12">
      <c r="A26" s="35" t="s">
        <v>258</v>
      </c>
      <c r="B26" s="5">
        <v>3912</v>
      </c>
      <c r="C26" s="5">
        <v>1691</v>
      </c>
      <c r="D26" s="5">
        <v>2221</v>
      </c>
      <c r="E26" s="5">
        <v>1909</v>
      </c>
      <c r="F26" s="5">
        <v>889</v>
      </c>
      <c r="G26" s="5">
        <v>1020</v>
      </c>
      <c r="H26" s="5">
        <v>2003</v>
      </c>
      <c r="I26" s="5">
        <v>802</v>
      </c>
      <c r="J26" s="5">
        <v>1201</v>
      </c>
    </row>
    <row r="27" spans="1:10" ht="12">
      <c r="A27" s="35" t="s">
        <v>259</v>
      </c>
      <c r="B27" s="5">
        <v>1048</v>
      </c>
      <c r="C27" s="5">
        <v>443</v>
      </c>
      <c r="D27" s="5">
        <v>605</v>
      </c>
      <c r="E27" s="5">
        <v>336</v>
      </c>
      <c r="F27" s="5">
        <v>138</v>
      </c>
      <c r="G27" s="5">
        <v>198</v>
      </c>
      <c r="H27" s="5">
        <v>712</v>
      </c>
      <c r="I27" s="5">
        <v>305</v>
      </c>
      <c r="J27" s="5">
        <v>407</v>
      </c>
    </row>
    <row r="28" spans="1:10" ht="12">
      <c r="A28" s="35" t="s">
        <v>260</v>
      </c>
      <c r="B28" s="19">
        <v>1198</v>
      </c>
      <c r="C28" s="19">
        <v>611</v>
      </c>
      <c r="D28" s="19">
        <v>587</v>
      </c>
      <c r="E28" s="19">
        <v>674</v>
      </c>
      <c r="F28" s="19">
        <v>333</v>
      </c>
      <c r="G28" s="19">
        <v>341</v>
      </c>
      <c r="H28" s="19">
        <v>524</v>
      </c>
      <c r="I28" s="19">
        <v>278</v>
      </c>
      <c r="J28" s="19">
        <v>246</v>
      </c>
    </row>
    <row r="29" spans="1:17" s="21" customFormat="1" ht="12">
      <c r="A29" s="33" t="s">
        <v>261</v>
      </c>
      <c r="B29" s="5">
        <v>1005</v>
      </c>
      <c r="C29" s="5">
        <v>500</v>
      </c>
      <c r="D29" s="5">
        <v>505</v>
      </c>
      <c r="E29" s="5">
        <v>580</v>
      </c>
      <c r="F29" s="5">
        <v>280</v>
      </c>
      <c r="G29" s="5">
        <v>300</v>
      </c>
      <c r="H29" s="5">
        <v>425</v>
      </c>
      <c r="I29" s="5">
        <v>220</v>
      </c>
      <c r="J29" s="5">
        <v>205</v>
      </c>
      <c r="M29"/>
      <c r="N29"/>
      <c r="O29"/>
      <c r="P29"/>
      <c r="Q29"/>
    </row>
    <row r="30" spans="1:17" s="20" customFormat="1" ht="12">
      <c r="A30" s="33" t="s">
        <v>262</v>
      </c>
      <c r="B30" s="5">
        <v>193</v>
      </c>
      <c r="C30" s="5">
        <v>111</v>
      </c>
      <c r="D30" s="5">
        <v>82</v>
      </c>
      <c r="E30" s="5">
        <v>94</v>
      </c>
      <c r="F30" s="5">
        <v>53</v>
      </c>
      <c r="G30" s="5">
        <v>41</v>
      </c>
      <c r="H30" s="5">
        <v>99</v>
      </c>
      <c r="I30" s="5">
        <v>58</v>
      </c>
      <c r="J30" s="5">
        <v>41</v>
      </c>
      <c r="M30"/>
      <c r="N30"/>
      <c r="O30"/>
      <c r="P30"/>
      <c r="Q30"/>
    </row>
    <row r="31" spans="1:23" ht="12">
      <c r="A31" s="28" t="s">
        <v>97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R31" s="10"/>
      <c r="S31" s="10"/>
      <c r="T31" s="10"/>
      <c r="U31" s="10"/>
      <c r="V31" s="10"/>
      <c r="W31" s="10"/>
    </row>
    <row r="32" spans="1:23" ht="12">
      <c r="A32" s="37" t="s">
        <v>35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R32" s="10"/>
      <c r="S32" s="10"/>
      <c r="T32" s="10"/>
      <c r="U32" s="10"/>
      <c r="V32" s="10"/>
      <c r="W32" s="10"/>
    </row>
    <row r="33" spans="1:23" ht="1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R33" s="10"/>
      <c r="S33" s="10"/>
      <c r="T33" s="10"/>
      <c r="U33" s="10"/>
      <c r="V33" s="10"/>
      <c r="W33" s="10"/>
    </row>
    <row r="34" spans="1:23" ht="12" hidden="1">
      <c r="A34" s="39" t="s">
        <v>231</v>
      </c>
      <c r="B34" s="10">
        <f aca="true" t="shared" si="0" ref="B34:J34">B6-SUM(B7:B13,B28)</f>
        <v>0</v>
      </c>
      <c r="C34" s="10">
        <f t="shared" si="0"/>
        <v>0</v>
      </c>
      <c r="D34" s="10">
        <f t="shared" si="0"/>
        <v>0</v>
      </c>
      <c r="E34" s="10">
        <f t="shared" si="0"/>
        <v>0</v>
      </c>
      <c r="F34" s="10">
        <f t="shared" si="0"/>
        <v>0</v>
      </c>
      <c r="G34" s="10">
        <f t="shared" si="0"/>
        <v>0</v>
      </c>
      <c r="H34" s="10">
        <f t="shared" si="0"/>
        <v>0</v>
      </c>
      <c r="I34" s="10">
        <f t="shared" si="0"/>
        <v>0</v>
      </c>
      <c r="J34" s="10">
        <f t="shared" si="0"/>
        <v>0</v>
      </c>
      <c r="K34" s="10"/>
      <c r="L34" s="10"/>
      <c r="R34" s="10"/>
      <c r="S34" s="10"/>
      <c r="T34" s="10"/>
      <c r="U34" s="10"/>
      <c r="V34" s="10"/>
      <c r="W34" s="10"/>
    </row>
    <row r="35" spans="1:23" ht="12" hidden="1">
      <c r="A35" s="39" t="s">
        <v>232</v>
      </c>
      <c r="B35" s="10">
        <f aca="true" t="shared" si="1" ref="B35:J35">B13-SUM(B14:B27)</f>
        <v>0</v>
      </c>
      <c r="C35" s="10">
        <f t="shared" si="1"/>
        <v>0</v>
      </c>
      <c r="D35" s="10">
        <f t="shared" si="1"/>
        <v>0</v>
      </c>
      <c r="E35" s="10">
        <f t="shared" si="1"/>
        <v>0</v>
      </c>
      <c r="F35" s="10">
        <f t="shared" si="1"/>
        <v>0</v>
      </c>
      <c r="G35" s="10">
        <f t="shared" si="1"/>
        <v>0</v>
      </c>
      <c r="H35" s="10">
        <f t="shared" si="1"/>
        <v>0</v>
      </c>
      <c r="I35" s="10">
        <f t="shared" si="1"/>
        <v>0</v>
      </c>
      <c r="J35" s="10">
        <f t="shared" si="1"/>
        <v>0</v>
      </c>
      <c r="K35" s="10"/>
      <c r="L35" s="10"/>
      <c r="R35" s="10"/>
      <c r="S35" s="10"/>
      <c r="T35" s="10"/>
      <c r="U35" s="10"/>
      <c r="V35" s="10"/>
      <c r="W35" s="10"/>
    </row>
    <row r="36" spans="1:23" ht="12" hidden="1">
      <c r="A36" s="39" t="s">
        <v>233</v>
      </c>
      <c r="B36" s="10">
        <f aca="true" t="shared" si="2" ref="B36:J36">B28-SUM(B29:B30)</f>
        <v>0</v>
      </c>
      <c r="C36" s="10">
        <f t="shared" si="2"/>
        <v>0</v>
      </c>
      <c r="D36" s="10">
        <f t="shared" si="2"/>
        <v>0</v>
      </c>
      <c r="E36" s="10">
        <f t="shared" si="2"/>
        <v>0</v>
      </c>
      <c r="F36" s="10">
        <f t="shared" si="2"/>
        <v>0</v>
      </c>
      <c r="G36" s="10">
        <f t="shared" si="2"/>
        <v>0</v>
      </c>
      <c r="H36" s="10">
        <f t="shared" si="2"/>
        <v>0</v>
      </c>
      <c r="I36" s="10">
        <f t="shared" si="2"/>
        <v>0</v>
      </c>
      <c r="J36" s="10">
        <f t="shared" si="2"/>
        <v>0</v>
      </c>
      <c r="K36" s="10"/>
      <c r="L36" s="10"/>
      <c r="R36" s="10"/>
      <c r="S36" s="10"/>
      <c r="T36" s="10"/>
      <c r="U36" s="10"/>
      <c r="V36" s="10"/>
      <c r="W36" s="10"/>
    </row>
    <row r="37" spans="1:23" ht="12" hidden="1">
      <c r="A37" s="39" t="s">
        <v>234</v>
      </c>
      <c r="B37" s="10">
        <f>B6-monthly!B222</f>
        <v>0</v>
      </c>
      <c r="C37" s="10">
        <f>C6-monthly!C222</f>
        <v>0</v>
      </c>
      <c r="D37" s="10">
        <f>D6-monthly!D222</f>
        <v>0</v>
      </c>
      <c r="E37" s="10">
        <f>E6-monthly!E222</f>
        <v>0</v>
      </c>
      <c r="F37" s="10">
        <f>F6-monthly!F222</f>
        <v>0</v>
      </c>
      <c r="G37" s="10">
        <f>G6-monthly!G222</f>
        <v>0</v>
      </c>
      <c r="H37" s="10">
        <f>H6-monthly!H222</f>
        <v>0</v>
      </c>
      <c r="I37" s="10">
        <f>I6-monthly!I222</f>
        <v>0</v>
      </c>
      <c r="J37" s="10">
        <f>J6-monthly!J222</f>
        <v>0</v>
      </c>
      <c r="K37" s="10"/>
      <c r="L37" s="10"/>
      <c r="R37" s="10"/>
      <c r="S37" s="10"/>
      <c r="T37" s="10"/>
      <c r="U37" s="10"/>
      <c r="V37" s="10"/>
      <c r="W37" s="10"/>
    </row>
    <row r="38" spans="1:23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R38" s="10"/>
      <c r="S38" s="10"/>
      <c r="T38" s="10"/>
      <c r="U38" s="10"/>
      <c r="V38" s="10"/>
      <c r="W38" s="10"/>
    </row>
    <row r="39" spans="1:23" ht="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R39" s="10"/>
      <c r="S39" s="10"/>
      <c r="T39" s="10"/>
      <c r="U39" s="10"/>
      <c r="V39" s="10"/>
      <c r="W39" s="10"/>
    </row>
    <row r="40" spans="2:10" ht="12">
      <c r="B40" s="10"/>
      <c r="C40" s="10"/>
      <c r="D40" s="10"/>
      <c r="E40" s="10"/>
      <c r="F40" s="10"/>
      <c r="G40" s="10"/>
      <c r="H40" s="10"/>
      <c r="I40" s="10"/>
      <c r="J40" s="10"/>
    </row>
    <row r="41" spans="2:10" ht="12">
      <c r="B41" s="10"/>
      <c r="C41" s="10"/>
      <c r="D41" s="10"/>
      <c r="E41" s="10"/>
      <c r="F41" s="10"/>
      <c r="G41" s="10"/>
      <c r="H41" s="10"/>
      <c r="I41" s="10"/>
      <c r="J41" s="10"/>
    </row>
  </sheetData>
  <sheetProtection/>
  <mergeCells count="5">
    <mergeCell ref="A1:J1"/>
    <mergeCell ref="A3:A5"/>
    <mergeCell ref="B3:D3"/>
    <mergeCell ref="E3:G3"/>
    <mergeCell ref="H3:J3"/>
  </mergeCells>
  <conditionalFormatting sqref="B34:J37">
    <cfRule type="cellIs" priority="1" dxfId="13" operator="not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33203125" defaultRowHeight="12"/>
  <cols>
    <col min="1" max="1" width="24.66015625" style="0" customWidth="1"/>
    <col min="2" max="10" width="9" style="0" customWidth="1"/>
    <col min="11" max="11" width="6.83203125" style="0" customWidth="1"/>
    <col min="12" max="12" width="5.5" style="0" customWidth="1"/>
    <col min="14" max="14" width="7.33203125" style="0" customWidth="1"/>
    <col min="15" max="15" width="7.5" style="0" customWidth="1"/>
    <col min="16" max="16" width="7.16015625" style="0" customWidth="1"/>
    <col min="17" max="17" width="7" style="0" customWidth="1"/>
    <col min="18" max="19" width="8.16015625" style="0" customWidth="1"/>
    <col min="20" max="21" width="5.5" style="0" customWidth="1"/>
    <col min="22" max="23" width="8.33203125" style="0" customWidth="1"/>
  </cols>
  <sheetData>
    <row r="1" spans="1:10" ht="16.5" customHeight="1">
      <c r="A1" s="54" t="s">
        <v>320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8" customFormat="1" ht="13.5" customHeight="1">
      <c r="A2" s="31" t="s">
        <v>343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2" customHeight="1">
      <c r="A3" s="48" t="s">
        <v>321</v>
      </c>
      <c r="B3" s="51" t="s">
        <v>322</v>
      </c>
      <c r="C3" s="52"/>
      <c r="D3" s="53"/>
      <c r="E3" s="51" t="s">
        <v>323</v>
      </c>
      <c r="F3" s="52"/>
      <c r="G3" s="53"/>
      <c r="H3" s="51" t="s">
        <v>324</v>
      </c>
      <c r="I3" s="52"/>
      <c r="J3" s="53"/>
    </row>
    <row r="4" spans="1:10" ht="12" customHeight="1">
      <c r="A4" s="49"/>
      <c r="B4" s="25" t="s">
        <v>325</v>
      </c>
      <c r="C4" s="25" t="s">
        <v>326</v>
      </c>
      <c r="D4" s="25" t="s">
        <v>327</v>
      </c>
      <c r="E4" s="25" t="s">
        <v>325</v>
      </c>
      <c r="F4" s="25" t="s">
        <v>326</v>
      </c>
      <c r="G4" s="25" t="s">
        <v>327</v>
      </c>
      <c r="H4" s="25" t="s">
        <v>325</v>
      </c>
      <c r="I4" s="25" t="s">
        <v>326</v>
      </c>
      <c r="J4" s="25" t="s">
        <v>327</v>
      </c>
    </row>
    <row r="5" spans="1:10" ht="13.5" customHeight="1">
      <c r="A5" s="50"/>
      <c r="B5" s="26" t="s">
        <v>328</v>
      </c>
      <c r="C5" s="26" t="s">
        <v>329</v>
      </c>
      <c r="D5" s="26" t="s">
        <v>330</v>
      </c>
      <c r="E5" s="26" t="s">
        <v>328</v>
      </c>
      <c r="F5" s="26" t="s">
        <v>329</v>
      </c>
      <c r="G5" s="26" t="s">
        <v>330</v>
      </c>
      <c r="H5" s="26" t="s">
        <v>328</v>
      </c>
      <c r="I5" s="26" t="s">
        <v>329</v>
      </c>
      <c r="J5" s="26" t="s">
        <v>330</v>
      </c>
    </row>
    <row r="6" spans="1:10" s="3" customFormat="1" ht="12">
      <c r="A6" s="4" t="s">
        <v>331</v>
      </c>
      <c r="B6" s="2">
        <v>546698</v>
      </c>
      <c r="C6" s="2">
        <v>266041</v>
      </c>
      <c r="D6" s="2">
        <v>280657</v>
      </c>
      <c r="E6" s="2">
        <v>256730</v>
      </c>
      <c r="F6" s="2">
        <v>126144</v>
      </c>
      <c r="G6" s="2">
        <v>130586</v>
      </c>
      <c r="H6" s="2">
        <v>289968</v>
      </c>
      <c r="I6" s="2">
        <v>139897</v>
      </c>
      <c r="J6" s="2">
        <v>150071</v>
      </c>
    </row>
    <row r="7" spans="1:17" s="20" customFormat="1" ht="12">
      <c r="A7" s="33" t="s">
        <v>332</v>
      </c>
      <c r="B7" s="19">
        <v>54162</v>
      </c>
      <c r="C7" s="19">
        <v>25163</v>
      </c>
      <c r="D7" s="19">
        <v>28999</v>
      </c>
      <c r="E7" s="19">
        <v>37368</v>
      </c>
      <c r="F7" s="19">
        <v>17791</v>
      </c>
      <c r="G7" s="19">
        <v>19577</v>
      </c>
      <c r="H7" s="19">
        <v>16794</v>
      </c>
      <c r="I7" s="19">
        <v>7372</v>
      </c>
      <c r="J7" s="19">
        <v>9422</v>
      </c>
      <c r="M7"/>
      <c r="N7"/>
      <c r="O7"/>
      <c r="P7"/>
      <c r="Q7"/>
    </row>
    <row r="8" spans="1:10" ht="12">
      <c r="A8" s="35" t="s">
        <v>242</v>
      </c>
      <c r="B8" s="19">
        <v>15883</v>
      </c>
      <c r="C8" s="19">
        <v>6695</v>
      </c>
      <c r="D8" s="19">
        <v>9188</v>
      </c>
      <c r="E8" s="19">
        <v>9518</v>
      </c>
      <c r="F8" s="19">
        <v>4144</v>
      </c>
      <c r="G8" s="19">
        <v>5374</v>
      </c>
      <c r="H8" s="19">
        <v>6365</v>
      </c>
      <c r="I8" s="19">
        <v>2551</v>
      </c>
      <c r="J8" s="19">
        <v>3814</v>
      </c>
    </row>
    <row r="9" spans="1:17" ht="12">
      <c r="A9" s="40" t="s">
        <v>342</v>
      </c>
      <c r="B9" s="19">
        <v>67748</v>
      </c>
      <c r="C9" s="19">
        <v>32490</v>
      </c>
      <c r="D9" s="19">
        <v>35258</v>
      </c>
      <c r="E9" s="19">
        <v>37384</v>
      </c>
      <c r="F9" s="19">
        <v>18390</v>
      </c>
      <c r="G9" s="19">
        <v>18994</v>
      </c>
      <c r="H9" s="19">
        <v>30364</v>
      </c>
      <c r="I9" s="19">
        <v>14100</v>
      </c>
      <c r="J9" s="19">
        <v>16264</v>
      </c>
      <c r="M9" s="10"/>
      <c r="N9" s="10"/>
      <c r="O9" s="10"/>
      <c r="P9" s="10"/>
      <c r="Q9" s="10"/>
    </row>
    <row r="10" spans="1:17" ht="12">
      <c r="A10" s="40" t="s">
        <v>333</v>
      </c>
      <c r="B10" s="19">
        <v>32146</v>
      </c>
      <c r="C10" s="19">
        <v>14865</v>
      </c>
      <c r="D10" s="19">
        <v>17281</v>
      </c>
      <c r="E10" s="19">
        <v>12854</v>
      </c>
      <c r="F10" s="19">
        <v>6175</v>
      </c>
      <c r="G10" s="19">
        <v>6679</v>
      </c>
      <c r="H10" s="19">
        <v>19292</v>
      </c>
      <c r="I10" s="19">
        <v>8690</v>
      </c>
      <c r="J10" s="19">
        <v>10602</v>
      </c>
      <c r="M10" s="20"/>
      <c r="N10" s="20"/>
      <c r="O10" s="20"/>
      <c r="P10" s="20"/>
      <c r="Q10" s="20"/>
    </row>
    <row r="11" spans="1:10" ht="12">
      <c r="A11" s="40" t="s">
        <v>334</v>
      </c>
      <c r="B11" s="19">
        <v>7253</v>
      </c>
      <c r="C11" s="19">
        <v>3040</v>
      </c>
      <c r="D11" s="19">
        <v>4213</v>
      </c>
      <c r="E11" s="19">
        <v>3236</v>
      </c>
      <c r="F11" s="19">
        <v>1378</v>
      </c>
      <c r="G11" s="19">
        <v>1858</v>
      </c>
      <c r="H11" s="19">
        <v>4017</v>
      </c>
      <c r="I11" s="19">
        <v>1662</v>
      </c>
      <c r="J11" s="19">
        <v>2355</v>
      </c>
    </row>
    <row r="12" spans="1:17" ht="12">
      <c r="A12" s="35" t="s">
        <v>243</v>
      </c>
      <c r="B12" s="19">
        <v>32913</v>
      </c>
      <c r="C12" s="19">
        <v>15434</v>
      </c>
      <c r="D12" s="19">
        <v>17479</v>
      </c>
      <c r="E12" s="19">
        <v>12034</v>
      </c>
      <c r="F12" s="19">
        <v>5587</v>
      </c>
      <c r="G12" s="19">
        <v>6447</v>
      </c>
      <c r="H12" s="19">
        <v>20879</v>
      </c>
      <c r="I12" s="19">
        <v>9847</v>
      </c>
      <c r="J12" s="19">
        <v>11032</v>
      </c>
      <c r="M12" s="21"/>
      <c r="N12" s="21"/>
      <c r="O12" s="21"/>
      <c r="P12" s="21"/>
      <c r="Q12" s="21"/>
    </row>
    <row r="13" spans="1:17" ht="12">
      <c r="A13" s="35" t="s">
        <v>244</v>
      </c>
      <c r="B13" s="19">
        <v>335436</v>
      </c>
      <c r="C13" s="19">
        <v>167753</v>
      </c>
      <c r="D13" s="19">
        <v>167683</v>
      </c>
      <c r="E13" s="19">
        <v>143689</v>
      </c>
      <c r="F13" s="19">
        <v>72353</v>
      </c>
      <c r="G13" s="19">
        <v>71336</v>
      </c>
      <c r="H13" s="19">
        <v>191747</v>
      </c>
      <c r="I13" s="19">
        <v>95400</v>
      </c>
      <c r="J13" s="19">
        <v>96347</v>
      </c>
      <c r="M13" s="20"/>
      <c r="N13" s="20"/>
      <c r="O13" s="20"/>
      <c r="P13" s="20"/>
      <c r="Q13" s="20"/>
    </row>
    <row r="14" spans="1:17" s="20" customFormat="1" ht="12">
      <c r="A14" s="35" t="s">
        <v>245</v>
      </c>
      <c r="B14" s="5">
        <v>16684</v>
      </c>
      <c r="C14" s="5">
        <v>8245</v>
      </c>
      <c r="D14" s="5">
        <v>8439</v>
      </c>
      <c r="E14" s="5">
        <v>2445</v>
      </c>
      <c r="F14" s="5">
        <v>1097</v>
      </c>
      <c r="G14" s="5">
        <v>1348</v>
      </c>
      <c r="H14" s="5">
        <v>14239</v>
      </c>
      <c r="I14" s="5">
        <v>7148</v>
      </c>
      <c r="J14" s="5">
        <v>7091</v>
      </c>
      <c r="M14" s="10"/>
      <c r="N14" s="10"/>
      <c r="O14" s="10"/>
      <c r="P14" s="10"/>
      <c r="Q14" s="10"/>
    </row>
    <row r="15" spans="1:17" ht="12">
      <c r="A15" s="35" t="s">
        <v>247</v>
      </c>
      <c r="B15" s="5">
        <v>21128</v>
      </c>
      <c r="C15" s="5">
        <v>10428</v>
      </c>
      <c r="D15" s="5">
        <v>10700</v>
      </c>
      <c r="E15" s="5">
        <v>2775</v>
      </c>
      <c r="F15" s="5">
        <v>1242</v>
      </c>
      <c r="G15" s="5">
        <v>1533</v>
      </c>
      <c r="H15" s="5">
        <v>18353</v>
      </c>
      <c r="I15" s="5">
        <v>9186</v>
      </c>
      <c r="J15" s="5">
        <v>9167</v>
      </c>
      <c r="M15" s="10"/>
      <c r="N15" s="10"/>
      <c r="O15" s="10"/>
      <c r="P15" s="10"/>
      <c r="Q15" s="10"/>
    </row>
    <row r="16" spans="1:10" ht="12">
      <c r="A16" s="35" t="s">
        <v>248</v>
      </c>
      <c r="B16" s="5">
        <v>11265</v>
      </c>
      <c r="C16" s="5">
        <v>5447</v>
      </c>
      <c r="D16" s="5">
        <v>5818</v>
      </c>
      <c r="E16" s="5">
        <v>4506</v>
      </c>
      <c r="F16" s="5">
        <v>2218</v>
      </c>
      <c r="G16" s="5">
        <v>2288</v>
      </c>
      <c r="H16" s="5">
        <v>6759</v>
      </c>
      <c r="I16" s="5">
        <v>3229</v>
      </c>
      <c r="J16" s="5">
        <v>3530</v>
      </c>
    </row>
    <row r="17" spans="1:10" ht="12">
      <c r="A17" s="35" t="s">
        <v>249</v>
      </c>
      <c r="B17" s="5">
        <v>5421</v>
      </c>
      <c r="C17" s="5">
        <v>2394</v>
      </c>
      <c r="D17" s="5">
        <v>3027</v>
      </c>
      <c r="E17" s="5">
        <v>2746</v>
      </c>
      <c r="F17" s="5">
        <v>1252</v>
      </c>
      <c r="G17" s="5">
        <v>1494</v>
      </c>
      <c r="H17" s="5">
        <v>2675</v>
      </c>
      <c r="I17" s="5">
        <v>1142</v>
      </c>
      <c r="J17" s="5">
        <v>1533</v>
      </c>
    </row>
    <row r="18" spans="1:10" ht="12">
      <c r="A18" s="35" t="s">
        <v>250</v>
      </c>
      <c r="B18" s="5">
        <v>28748</v>
      </c>
      <c r="C18" s="5">
        <v>14463</v>
      </c>
      <c r="D18" s="5">
        <v>14285</v>
      </c>
      <c r="E18" s="5">
        <v>1545</v>
      </c>
      <c r="F18" s="5">
        <v>678</v>
      </c>
      <c r="G18" s="5">
        <v>867</v>
      </c>
      <c r="H18" s="5">
        <v>27203</v>
      </c>
      <c r="I18" s="5">
        <v>13785</v>
      </c>
      <c r="J18" s="5">
        <v>13418</v>
      </c>
    </row>
    <row r="19" spans="1:10" ht="12">
      <c r="A19" s="35" t="s">
        <v>251</v>
      </c>
      <c r="B19" s="5">
        <v>2273</v>
      </c>
      <c r="C19" s="5">
        <v>892</v>
      </c>
      <c r="D19" s="5">
        <v>1381</v>
      </c>
      <c r="E19" s="5">
        <v>1136</v>
      </c>
      <c r="F19" s="5">
        <v>448</v>
      </c>
      <c r="G19" s="5">
        <v>688</v>
      </c>
      <c r="H19" s="5">
        <v>1137</v>
      </c>
      <c r="I19" s="5">
        <v>444</v>
      </c>
      <c r="J19" s="5">
        <v>693</v>
      </c>
    </row>
    <row r="20" spans="1:10" ht="12">
      <c r="A20" s="35" t="s">
        <v>252</v>
      </c>
      <c r="B20" s="5">
        <v>5795</v>
      </c>
      <c r="C20" s="5">
        <v>2765</v>
      </c>
      <c r="D20" s="5">
        <v>3030</v>
      </c>
      <c r="E20" s="5">
        <v>791</v>
      </c>
      <c r="F20" s="5">
        <v>316</v>
      </c>
      <c r="G20" s="5">
        <v>475</v>
      </c>
      <c r="H20" s="5">
        <v>5004</v>
      </c>
      <c r="I20" s="5">
        <v>2449</v>
      </c>
      <c r="J20" s="5">
        <v>2555</v>
      </c>
    </row>
    <row r="21" spans="1:17" s="20" customFormat="1" ht="12">
      <c r="A21" s="35" t="s">
        <v>253</v>
      </c>
      <c r="B21" s="5">
        <v>58474</v>
      </c>
      <c r="C21" s="5">
        <v>29059</v>
      </c>
      <c r="D21" s="5">
        <v>29415</v>
      </c>
      <c r="E21" s="5">
        <v>4264</v>
      </c>
      <c r="F21" s="5">
        <v>1995</v>
      </c>
      <c r="G21" s="5">
        <v>2269</v>
      </c>
      <c r="H21" s="5">
        <v>54210</v>
      </c>
      <c r="I21" s="5">
        <v>27064</v>
      </c>
      <c r="J21" s="5">
        <v>27146</v>
      </c>
      <c r="M21"/>
      <c r="N21"/>
      <c r="O21"/>
      <c r="P21"/>
      <c r="Q21"/>
    </row>
    <row r="22" spans="1:10" ht="12">
      <c r="A22" s="35" t="s">
        <v>254</v>
      </c>
      <c r="B22" s="5">
        <v>79155</v>
      </c>
      <c r="C22" s="5">
        <v>40756</v>
      </c>
      <c r="D22" s="5">
        <v>38399</v>
      </c>
      <c r="E22" s="5">
        <v>56979</v>
      </c>
      <c r="F22" s="5">
        <v>29487</v>
      </c>
      <c r="G22" s="5">
        <v>27492</v>
      </c>
      <c r="H22" s="5">
        <v>22176</v>
      </c>
      <c r="I22" s="5">
        <v>11269</v>
      </c>
      <c r="J22" s="5">
        <v>10907</v>
      </c>
    </row>
    <row r="23" spans="1:10" ht="12">
      <c r="A23" s="35" t="s">
        <v>255</v>
      </c>
      <c r="B23" s="5">
        <v>91999</v>
      </c>
      <c r="C23" s="5">
        <v>46486</v>
      </c>
      <c r="D23" s="5">
        <v>45513</v>
      </c>
      <c r="E23" s="5">
        <v>56309</v>
      </c>
      <c r="F23" s="5">
        <v>28606</v>
      </c>
      <c r="G23" s="5">
        <v>27703</v>
      </c>
      <c r="H23" s="5">
        <v>35690</v>
      </c>
      <c r="I23" s="5">
        <v>17880</v>
      </c>
      <c r="J23" s="5">
        <v>17810</v>
      </c>
    </row>
    <row r="24" spans="1:10" ht="12">
      <c r="A24" s="35" t="s">
        <v>256</v>
      </c>
      <c r="B24" s="5">
        <v>464</v>
      </c>
      <c r="C24" s="5">
        <v>217</v>
      </c>
      <c r="D24" s="5">
        <v>247</v>
      </c>
      <c r="E24" s="5">
        <v>221</v>
      </c>
      <c r="F24" s="5">
        <v>94</v>
      </c>
      <c r="G24" s="5">
        <v>127</v>
      </c>
      <c r="H24" s="5">
        <v>243</v>
      </c>
      <c r="I24" s="5">
        <v>123</v>
      </c>
      <c r="J24" s="5">
        <v>120</v>
      </c>
    </row>
    <row r="25" spans="1:10" ht="12">
      <c r="A25" s="35" t="s">
        <v>257</v>
      </c>
      <c r="B25" s="5">
        <v>9154</v>
      </c>
      <c r="C25" s="5">
        <v>4480</v>
      </c>
      <c r="D25" s="5">
        <v>4674</v>
      </c>
      <c r="E25" s="5">
        <v>7763</v>
      </c>
      <c r="F25" s="5">
        <v>3896</v>
      </c>
      <c r="G25" s="5">
        <v>3867</v>
      </c>
      <c r="H25" s="5">
        <v>1391</v>
      </c>
      <c r="I25" s="5">
        <v>584</v>
      </c>
      <c r="J25" s="5">
        <v>807</v>
      </c>
    </row>
    <row r="26" spans="1:10" ht="12">
      <c r="A26" s="35" t="s">
        <v>258</v>
      </c>
      <c r="B26" s="5">
        <v>3864</v>
      </c>
      <c r="C26" s="5">
        <v>1694</v>
      </c>
      <c r="D26" s="5">
        <v>2170</v>
      </c>
      <c r="E26" s="5">
        <v>1895</v>
      </c>
      <c r="F26" s="5">
        <v>899</v>
      </c>
      <c r="G26" s="5">
        <v>996</v>
      </c>
      <c r="H26" s="5">
        <v>1969</v>
      </c>
      <c r="I26" s="5">
        <v>795</v>
      </c>
      <c r="J26" s="5">
        <v>1174</v>
      </c>
    </row>
    <row r="27" spans="1:10" ht="12">
      <c r="A27" s="35" t="s">
        <v>259</v>
      </c>
      <c r="B27" s="5">
        <v>1012</v>
      </c>
      <c r="C27" s="5">
        <v>427</v>
      </c>
      <c r="D27" s="5">
        <v>585</v>
      </c>
      <c r="E27" s="5">
        <v>314</v>
      </c>
      <c r="F27" s="5">
        <v>125</v>
      </c>
      <c r="G27" s="5">
        <v>189</v>
      </c>
      <c r="H27" s="5">
        <v>698</v>
      </c>
      <c r="I27" s="5">
        <v>302</v>
      </c>
      <c r="J27" s="5">
        <v>396</v>
      </c>
    </row>
    <row r="28" spans="1:10" ht="12">
      <c r="A28" s="35" t="s">
        <v>260</v>
      </c>
      <c r="B28" s="19">
        <v>1157</v>
      </c>
      <c r="C28" s="19">
        <v>601</v>
      </c>
      <c r="D28" s="19">
        <v>556</v>
      </c>
      <c r="E28" s="19">
        <v>647</v>
      </c>
      <c r="F28" s="19">
        <v>326</v>
      </c>
      <c r="G28" s="19">
        <v>321</v>
      </c>
      <c r="H28" s="19">
        <v>510</v>
      </c>
      <c r="I28" s="19">
        <v>275</v>
      </c>
      <c r="J28" s="19">
        <v>235</v>
      </c>
    </row>
    <row r="29" spans="1:17" s="21" customFormat="1" ht="12">
      <c r="A29" s="33" t="s">
        <v>261</v>
      </c>
      <c r="B29" s="5">
        <v>979</v>
      </c>
      <c r="C29" s="5">
        <v>497</v>
      </c>
      <c r="D29" s="5">
        <v>482</v>
      </c>
      <c r="E29" s="5">
        <v>563</v>
      </c>
      <c r="F29" s="5">
        <v>278</v>
      </c>
      <c r="G29" s="5">
        <v>285</v>
      </c>
      <c r="H29" s="5">
        <v>416</v>
      </c>
      <c r="I29" s="5">
        <v>219</v>
      </c>
      <c r="J29" s="5">
        <v>197</v>
      </c>
      <c r="M29"/>
      <c r="N29"/>
      <c r="O29"/>
      <c r="P29"/>
      <c r="Q29"/>
    </row>
    <row r="30" spans="1:17" s="20" customFormat="1" ht="12">
      <c r="A30" s="33" t="s">
        <v>262</v>
      </c>
      <c r="B30" s="5">
        <v>178</v>
      </c>
      <c r="C30" s="5">
        <v>104</v>
      </c>
      <c r="D30" s="5">
        <v>74</v>
      </c>
      <c r="E30" s="5">
        <v>84</v>
      </c>
      <c r="F30" s="5">
        <v>48</v>
      </c>
      <c r="G30" s="5">
        <v>36</v>
      </c>
      <c r="H30" s="5">
        <v>94</v>
      </c>
      <c r="I30" s="5">
        <v>56</v>
      </c>
      <c r="J30" s="5">
        <v>38</v>
      </c>
      <c r="M30"/>
      <c r="N30"/>
      <c r="O30"/>
      <c r="P30"/>
      <c r="Q30"/>
    </row>
    <row r="31" spans="1:23" ht="12">
      <c r="A31" s="28" t="s">
        <v>335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R31" s="10"/>
      <c r="S31" s="10"/>
      <c r="T31" s="10"/>
      <c r="U31" s="10"/>
      <c r="V31" s="10"/>
      <c r="W31" s="10"/>
    </row>
    <row r="32" spans="1:23" ht="12">
      <c r="A32" s="37" t="s">
        <v>336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R32" s="10"/>
      <c r="S32" s="10"/>
      <c r="T32" s="10"/>
      <c r="U32" s="10"/>
      <c r="V32" s="10"/>
      <c r="W32" s="10"/>
    </row>
    <row r="33" spans="1:23" ht="1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R33" s="10"/>
      <c r="S33" s="10"/>
      <c r="T33" s="10"/>
      <c r="U33" s="10"/>
      <c r="V33" s="10"/>
      <c r="W33" s="10"/>
    </row>
    <row r="34" spans="1:23" ht="12" hidden="1">
      <c r="A34" s="39" t="s">
        <v>337</v>
      </c>
      <c r="B34" s="10">
        <f aca="true" t="shared" si="0" ref="B34:J34">B6-SUM(B7:B13,B28)</f>
        <v>0</v>
      </c>
      <c r="C34" s="10">
        <f t="shared" si="0"/>
        <v>0</v>
      </c>
      <c r="D34" s="10">
        <f t="shared" si="0"/>
        <v>0</v>
      </c>
      <c r="E34" s="10">
        <f t="shared" si="0"/>
        <v>0</v>
      </c>
      <c r="F34" s="10">
        <f t="shared" si="0"/>
        <v>0</v>
      </c>
      <c r="G34" s="10">
        <f t="shared" si="0"/>
        <v>0</v>
      </c>
      <c r="H34" s="10">
        <f t="shared" si="0"/>
        <v>0</v>
      </c>
      <c r="I34" s="10">
        <f t="shared" si="0"/>
        <v>0</v>
      </c>
      <c r="J34" s="10">
        <f t="shared" si="0"/>
        <v>0</v>
      </c>
      <c r="K34" s="10"/>
      <c r="L34" s="10"/>
      <c r="R34" s="10"/>
      <c r="S34" s="10"/>
      <c r="T34" s="10"/>
      <c r="U34" s="10"/>
      <c r="V34" s="10"/>
      <c r="W34" s="10"/>
    </row>
    <row r="35" spans="1:23" ht="12" hidden="1">
      <c r="A35" s="39" t="s">
        <v>338</v>
      </c>
      <c r="B35" s="10">
        <f aca="true" t="shared" si="1" ref="B35:J35">B13-SUM(B14:B27)</f>
        <v>0</v>
      </c>
      <c r="C35" s="10">
        <f t="shared" si="1"/>
        <v>0</v>
      </c>
      <c r="D35" s="10">
        <f t="shared" si="1"/>
        <v>0</v>
      </c>
      <c r="E35" s="10">
        <f t="shared" si="1"/>
        <v>0</v>
      </c>
      <c r="F35" s="10">
        <f t="shared" si="1"/>
        <v>0</v>
      </c>
      <c r="G35" s="10">
        <f t="shared" si="1"/>
        <v>0</v>
      </c>
      <c r="H35" s="10">
        <f t="shared" si="1"/>
        <v>0</v>
      </c>
      <c r="I35" s="10">
        <f t="shared" si="1"/>
        <v>0</v>
      </c>
      <c r="J35" s="10">
        <f t="shared" si="1"/>
        <v>0</v>
      </c>
      <c r="K35" s="10"/>
      <c r="L35" s="10"/>
      <c r="R35" s="10"/>
      <c r="S35" s="10"/>
      <c r="T35" s="10"/>
      <c r="U35" s="10"/>
      <c r="V35" s="10"/>
      <c r="W35" s="10"/>
    </row>
    <row r="36" spans="1:23" ht="12" hidden="1">
      <c r="A36" s="39" t="s">
        <v>339</v>
      </c>
      <c r="B36" s="10">
        <f aca="true" t="shared" si="2" ref="B36:J36">B28-SUM(B29:B30)</f>
        <v>0</v>
      </c>
      <c r="C36" s="10">
        <f t="shared" si="2"/>
        <v>0</v>
      </c>
      <c r="D36" s="10">
        <f t="shared" si="2"/>
        <v>0</v>
      </c>
      <c r="E36" s="10">
        <f t="shared" si="2"/>
        <v>0</v>
      </c>
      <c r="F36" s="10">
        <f t="shared" si="2"/>
        <v>0</v>
      </c>
      <c r="G36" s="10">
        <f t="shared" si="2"/>
        <v>0</v>
      </c>
      <c r="H36" s="10">
        <f t="shared" si="2"/>
        <v>0</v>
      </c>
      <c r="I36" s="10">
        <f t="shared" si="2"/>
        <v>0</v>
      </c>
      <c r="J36" s="10">
        <f t="shared" si="2"/>
        <v>0</v>
      </c>
      <c r="K36" s="10"/>
      <c r="L36" s="10"/>
      <c r="R36" s="10"/>
      <c r="S36" s="10"/>
      <c r="T36" s="10"/>
      <c r="U36" s="10"/>
      <c r="V36" s="10"/>
      <c r="W36" s="10"/>
    </row>
    <row r="37" spans="1:23" ht="12" hidden="1">
      <c r="A37" s="39" t="s">
        <v>340</v>
      </c>
      <c r="B37" s="10">
        <f>B6-monthly!B209</f>
        <v>0</v>
      </c>
      <c r="C37" s="10">
        <f>C6-monthly!C209</f>
        <v>0</v>
      </c>
      <c r="D37" s="10">
        <f>D6-monthly!D209</f>
        <v>0</v>
      </c>
      <c r="E37" s="10">
        <f>E6-monthly!E209</f>
        <v>0</v>
      </c>
      <c r="F37" s="10">
        <f>F6-monthly!F209</f>
        <v>0</v>
      </c>
      <c r="G37" s="10">
        <f>G6-monthly!G209</f>
        <v>0</v>
      </c>
      <c r="H37" s="10">
        <f>H6-monthly!H209</f>
        <v>0</v>
      </c>
      <c r="I37" s="10">
        <f>I6-monthly!I209</f>
        <v>0</v>
      </c>
      <c r="J37" s="10">
        <f>J6-monthly!J209</f>
        <v>0</v>
      </c>
      <c r="K37" s="10"/>
      <c r="L37" s="10"/>
      <c r="R37" s="10"/>
      <c r="S37" s="10"/>
      <c r="T37" s="10"/>
      <c r="U37" s="10"/>
      <c r="V37" s="10"/>
      <c r="W37" s="10"/>
    </row>
    <row r="38" spans="1:23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R38" s="10"/>
      <c r="S38" s="10"/>
      <c r="T38" s="10"/>
      <c r="U38" s="10"/>
      <c r="V38" s="10"/>
      <c r="W38" s="10"/>
    </row>
    <row r="39" spans="1:23" ht="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R39" s="10"/>
      <c r="S39" s="10"/>
      <c r="T39" s="10"/>
      <c r="U39" s="10"/>
      <c r="V39" s="10"/>
      <c r="W39" s="10"/>
    </row>
    <row r="40" spans="2:10" ht="12">
      <c r="B40" s="10"/>
      <c r="C40" s="10"/>
      <c r="D40" s="10"/>
      <c r="E40" s="10"/>
      <c r="F40" s="10"/>
      <c r="G40" s="10"/>
      <c r="H40" s="10"/>
      <c r="I40" s="10"/>
      <c r="J40" s="10"/>
    </row>
    <row r="41" spans="2:10" ht="12">
      <c r="B41" s="10"/>
      <c r="C41" s="10"/>
      <c r="D41" s="10"/>
      <c r="E41" s="10"/>
      <c r="F41" s="10"/>
      <c r="G41" s="10"/>
      <c r="H41" s="10"/>
      <c r="I41" s="10"/>
      <c r="J41" s="10"/>
    </row>
  </sheetData>
  <sheetProtection/>
  <mergeCells count="5">
    <mergeCell ref="A1:J1"/>
    <mergeCell ref="A3:A5"/>
    <mergeCell ref="B3:D3"/>
    <mergeCell ref="E3:G3"/>
    <mergeCell ref="H3:J3"/>
  </mergeCells>
  <conditionalFormatting sqref="B34:J37">
    <cfRule type="cellIs" priority="1" dxfId="13" operator="not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33203125" defaultRowHeight="12"/>
  <cols>
    <col min="1" max="1" width="24.66015625" style="0" customWidth="1"/>
    <col min="2" max="10" width="9" style="0" customWidth="1"/>
    <col min="11" max="11" width="6.83203125" style="0" customWidth="1"/>
    <col min="12" max="12" width="5.5" style="0" customWidth="1"/>
    <col min="14" max="14" width="7.33203125" style="0" customWidth="1"/>
    <col min="15" max="15" width="7.5" style="0" customWidth="1"/>
    <col min="16" max="16" width="7.16015625" style="0" customWidth="1"/>
    <col min="17" max="17" width="7" style="0" customWidth="1"/>
    <col min="18" max="19" width="8.16015625" style="0" customWidth="1"/>
    <col min="20" max="21" width="5.5" style="0" customWidth="1"/>
    <col min="22" max="23" width="8.33203125" style="0" customWidth="1"/>
  </cols>
  <sheetData>
    <row r="1" spans="1:10" ht="16.5" customHeight="1">
      <c r="A1" s="54" t="s">
        <v>294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8" customFormat="1" ht="13.5" customHeight="1">
      <c r="A2" s="31" t="s">
        <v>319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2" customHeight="1">
      <c r="A3" s="48" t="s">
        <v>295</v>
      </c>
      <c r="B3" s="51" t="s">
        <v>0</v>
      </c>
      <c r="C3" s="52"/>
      <c r="D3" s="53"/>
      <c r="E3" s="51" t="s">
        <v>296</v>
      </c>
      <c r="F3" s="52"/>
      <c r="G3" s="53"/>
      <c r="H3" s="51" t="s">
        <v>297</v>
      </c>
      <c r="I3" s="52"/>
      <c r="J3" s="53"/>
    </row>
    <row r="4" spans="1:10" ht="12" customHeight="1">
      <c r="A4" s="49"/>
      <c r="B4" s="25" t="s">
        <v>298</v>
      </c>
      <c r="C4" s="25" t="s">
        <v>299</v>
      </c>
      <c r="D4" s="25" t="s">
        <v>300</v>
      </c>
      <c r="E4" s="25" t="s">
        <v>298</v>
      </c>
      <c r="F4" s="25" t="s">
        <v>299</v>
      </c>
      <c r="G4" s="25" t="s">
        <v>300</v>
      </c>
      <c r="H4" s="25" t="s">
        <v>298</v>
      </c>
      <c r="I4" s="25" t="s">
        <v>299</v>
      </c>
      <c r="J4" s="25" t="s">
        <v>300</v>
      </c>
    </row>
    <row r="5" spans="1:10" ht="13.5" customHeight="1">
      <c r="A5" s="50"/>
      <c r="B5" s="26" t="s">
        <v>301</v>
      </c>
      <c r="C5" s="26" t="s">
        <v>302</v>
      </c>
      <c r="D5" s="26" t="s">
        <v>303</v>
      </c>
      <c r="E5" s="26" t="s">
        <v>301</v>
      </c>
      <c r="F5" s="26" t="s">
        <v>302</v>
      </c>
      <c r="G5" s="26" t="s">
        <v>303</v>
      </c>
      <c r="H5" s="26" t="s">
        <v>301</v>
      </c>
      <c r="I5" s="26" t="s">
        <v>302</v>
      </c>
      <c r="J5" s="26" t="s">
        <v>303</v>
      </c>
    </row>
    <row r="6" spans="1:10" s="3" customFormat="1" ht="12">
      <c r="A6" s="4" t="s">
        <v>304</v>
      </c>
      <c r="B6" s="2">
        <v>540023</v>
      </c>
      <c r="C6" s="2">
        <v>263252</v>
      </c>
      <c r="D6" s="2">
        <v>276771</v>
      </c>
      <c r="E6" s="2">
        <v>253716</v>
      </c>
      <c r="F6" s="2">
        <v>124920</v>
      </c>
      <c r="G6" s="2">
        <v>128796</v>
      </c>
      <c r="H6" s="2">
        <v>286307</v>
      </c>
      <c r="I6" s="2">
        <v>138332</v>
      </c>
      <c r="J6" s="2">
        <v>147975</v>
      </c>
    </row>
    <row r="7" spans="1:17" s="20" customFormat="1" ht="12">
      <c r="A7" s="33" t="s">
        <v>305</v>
      </c>
      <c r="B7" s="19">
        <v>53418</v>
      </c>
      <c r="C7" s="19">
        <v>24849</v>
      </c>
      <c r="D7" s="19">
        <v>28569</v>
      </c>
      <c r="E7" s="19">
        <v>36974</v>
      </c>
      <c r="F7" s="19">
        <v>17626</v>
      </c>
      <c r="G7" s="19">
        <v>19348</v>
      </c>
      <c r="H7" s="19">
        <v>16444</v>
      </c>
      <c r="I7" s="19">
        <v>7223</v>
      </c>
      <c r="J7" s="19">
        <v>9221</v>
      </c>
      <c r="M7"/>
      <c r="N7"/>
      <c r="O7"/>
      <c r="P7"/>
      <c r="Q7"/>
    </row>
    <row r="8" spans="1:10" ht="12">
      <c r="A8" s="35" t="s">
        <v>242</v>
      </c>
      <c r="B8" s="19">
        <v>15581</v>
      </c>
      <c r="C8" s="19">
        <v>6588</v>
      </c>
      <c r="D8" s="19">
        <v>8993</v>
      </c>
      <c r="E8" s="19">
        <v>9401</v>
      </c>
      <c r="F8" s="19">
        <v>4112</v>
      </c>
      <c r="G8" s="19">
        <v>5289</v>
      </c>
      <c r="H8" s="19">
        <v>6180</v>
      </c>
      <c r="I8" s="19">
        <v>2476</v>
      </c>
      <c r="J8" s="19">
        <v>3704</v>
      </c>
    </row>
    <row r="9" spans="1:17" ht="12">
      <c r="A9" s="40" t="s">
        <v>306</v>
      </c>
      <c r="B9" s="19">
        <v>30948</v>
      </c>
      <c r="C9" s="19">
        <v>14301</v>
      </c>
      <c r="D9" s="19">
        <v>16647</v>
      </c>
      <c r="E9" s="19">
        <v>12395</v>
      </c>
      <c r="F9" s="19">
        <v>5941</v>
      </c>
      <c r="G9" s="19">
        <v>6454</v>
      </c>
      <c r="H9" s="19">
        <v>18553</v>
      </c>
      <c r="I9" s="19">
        <v>8360</v>
      </c>
      <c r="J9" s="19">
        <v>10193</v>
      </c>
      <c r="M9" s="20"/>
      <c r="N9" s="20"/>
      <c r="O9" s="20"/>
      <c r="P9" s="20"/>
      <c r="Q9" s="20"/>
    </row>
    <row r="10" spans="1:10" ht="12">
      <c r="A10" s="40" t="s">
        <v>307</v>
      </c>
      <c r="B10" s="19">
        <v>6957</v>
      </c>
      <c r="C10" s="19">
        <v>2909</v>
      </c>
      <c r="D10" s="19">
        <v>4048</v>
      </c>
      <c r="E10" s="19">
        <v>3116</v>
      </c>
      <c r="F10" s="19">
        <v>1330</v>
      </c>
      <c r="G10" s="19">
        <v>1786</v>
      </c>
      <c r="H10" s="19">
        <v>3841</v>
      </c>
      <c r="I10" s="19">
        <v>1579</v>
      </c>
      <c r="J10" s="19">
        <v>2262</v>
      </c>
    </row>
    <row r="11" spans="1:17" ht="12">
      <c r="A11" s="35" t="s">
        <v>243</v>
      </c>
      <c r="B11" s="19">
        <v>32252</v>
      </c>
      <c r="C11" s="19">
        <v>15137</v>
      </c>
      <c r="D11" s="19">
        <v>17115</v>
      </c>
      <c r="E11" s="19">
        <v>11738</v>
      </c>
      <c r="F11" s="19">
        <v>5468</v>
      </c>
      <c r="G11" s="19">
        <v>6270</v>
      </c>
      <c r="H11" s="19">
        <v>20514</v>
      </c>
      <c r="I11" s="19">
        <v>9669</v>
      </c>
      <c r="J11" s="19">
        <v>10845</v>
      </c>
      <c r="M11" s="21"/>
      <c r="N11" s="21"/>
      <c r="O11" s="21"/>
      <c r="P11" s="21"/>
      <c r="Q11" s="21"/>
    </row>
    <row r="12" spans="1:17" ht="12">
      <c r="A12" s="35" t="s">
        <v>244</v>
      </c>
      <c r="B12" s="19">
        <v>399802</v>
      </c>
      <c r="C12" s="19">
        <v>198900</v>
      </c>
      <c r="D12" s="19">
        <v>200902</v>
      </c>
      <c r="E12" s="19">
        <v>179486</v>
      </c>
      <c r="F12" s="19">
        <v>90128</v>
      </c>
      <c r="G12" s="19">
        <v>89358</v>
      </c>
      <c r="H12" s="19">
        <v>220316</v>
      </c>
      <c r="I12" s="19">
        <v>108772</v>
      </c>
      <c r="J12" s="19">
        <v>111544</v>
      </c>
      <c r="M12" s="20"/>
      <c r="N12" s="20"/>
      <c r="O12" s="20"/>
      <c r="P12" s="20"/>
      <c r="Q12" s="20"/>
    </row>
    <row r="13" spans="1:17" s="20" customFormat="1" ht="12">
      <c r="A13" s="35" t="s">
        <v>245</v>
      </c>
      <c r="B13" s="5">
        <v>16523</v>
      </c>
      <c r="C13" s="5">
        <v>8191</v>
      </c>
      <c r="D13" s="5">
        <v>8332</v>
      </c>
      <c r="E13" s="5">
        <v>2357</v>
      </c>
      <c r="F13" s="5">
        <v>1069</v>
      </c>
      <c r="G13" s="5">
        <v>1288</v>
      </c>
      <c r="H13" s="5">
        <v>14166</v>
      </c>
      <c r="I13" s="5">
        <v>7122</v>
      </c>
      <c r="J13" s="5">
        <v>7044</v>
      </c>
      <c r="M13" s="10"/>
      <c r="N13" s="10"/>
      <c r="O13" s="10"/>
      <c r="P13" s="10"/>
      <c r="Q13" s="10"/>
    </row>
    <row r="14" spans="1:17" ht="12">
      <c r="A14" s="35" t="s">
        <v>246</v>
      </c>
      <c r="B14" s="5">
        <v>65440</v>
      </c>
      <c r="C14" s="5">
        <v>31457</v>
      </c>
      <c r="D14" s="5">
        <v>33983</v>
      </c>
      <c r="E14" s="5">
        <v>35987</v>
      </c>
      <c r="F14" s="5">
        <v>17726</v>
      </c>
      <c r="G14" s="5">
        <v>18261</v>
      </c>
      <c r="H14" s="5">
        <v>29453</v>
      </c>
      <c r="I14" s="5">
        <v>13731</v>
      </c>
      <c r="J14" s="5">
        <v>15722</v>
      </c>
      <c r="M14" s="10"/>
      <c r="N14" s="10"/>
      <c r="O14" s="10"/>
      <c r="P14" s="10"/>
      <c r="Q14" s="10"/>
    </row>
    <row r="15" spans="1:17" ht="12">
      <c r="A15" s="35" t="s">
        <v>247</v>
      </c>
      <c r="B15" s="5">
        <v>21038</v>
      </c>
      <c r="C15" s="5">
        <v>10398</v>
      </c>
      <c r="D15" s="5">
        <v>10640</v>
      </c>
      <c r="E15" s="5">
        <v>2744</v>
      </c>
      <c r="F15" s="5">
        <v>1232</v>
      </c>
      <c r="G15" s="5">
        <v>1512</v>
      </c>
      <c r="H15" s="5">
        <v>18294</v>
      </c>
      <c r="I15" s="5">
        <v>9166</v>
      </c>
      <c r="J15" s="5">
        <v>9128</v>
      </c>
      <c r="M15" s="10"/>
      <c r="N15" s="10"/>
      <c r="O15" s="10"/>
      <c r="P15" s="10"/>
      <c r="Q15" s="10"/>
    </row>
    <row r="16" spans="1:10" ht="12">
      <c r="A16" s="35" t="s">
        <v>248</v>
      </c>
      <c r="B16" s="5">
        <v>11189</v>
      </c>
      <c r="C16" s="5">
        <v>5412</v>
      </c>
      <c r="D16" s="5">
        <v>5777</v>
      </c>
      <c r="E16" s="5">
        <v>4481</v>
      </c>
      <c r="F16" s="5">
        <v>2209</v>
      </c>
      <c r="G16" s="5">
        <v>2272</v>
      </c>
      <c r="H16" s="5">
        <v>6708</v>
      </c>
      <c r="I16" s="5">
        <v>3203</v>
      </c>
      <c r="J16" s="5">
        <v>3505</v>
      </c>
    </row>
    <row r="17" spans="1:10" ht="12">
      <c r="A17" s="35" t="s">
        <v>249</v>
      </c>
      <c r="B17" s="5">
        <v>5250</v>
      </c>
      <c r="C17" s="5">
        <v>2323</v>
      </c>
      <c r="D17" s="5">
        <v>2927</v>
      </c>
      <c r="E17" s="5">
        <v>2682</v>
      </c>
      <c r="F17" s="5">
        <v>1235</v>
      </c>
      <c r="G17" s="5">
        <v>1447</v>
      </c>
      <c r="H17" s="5">
        <v>2568</v>
      </c>
      <c r="I17" s="5">
        <v>1088</v>
      </c>
      <c r="J17" s="5">
        <v>1480</v>
      </c>
    </row>
    <row r="18" spans="1:10" ht="12">
      <c r="A18" s="35" t="s">
        <v>250</v>
      </c>
      <c r="B18" s="5">
        <v>28747</v>
      </c>
      <c r="C18" s="5">
        <v>14500</v>
      </c>
      <c r="D18" s="5">
        <v>14247</v>
      </c>
      <c r="E18" s="5">
        <v>1531</v>
      </c>
      <c r="F18" s="5">
        <v>677</v>
      </c>
      <c r="G18" s="5">
        <v>854</v>
      </c>
      <c r="H18" s="5">
        <v>27216</v>
      </c>
      <c r="I18" s="5">
        <v>13823</v>
      </c>
      <c r="J18" s="5">
        <v>13393</v>
      </c>
    </row>
    <row r="19" spans="1:10" ht="12">
      <c r="A19" s="35" t="s">
        <v>251</v>
      </c>
      <c r="B19" s="5">
        <v>2196</v>
      </c>
      <c r="C19" s="5">
        <v>865</v>
      </c>
      <c r="D19" s="5">
        <v>1331</v>
      </c>
      <c r="E19" s="5">
        <v>1111</v>
      </c>
      <c r="F19" s="5">
        <v>443</v>
      </c>
      <c r="G19" s="5">
        <v>668</v>
      </c>
      <c r="H19" s="5">
        <v>1085</v>
      </c>
      <c r="I19" s="5">
        <v>422</v>
      </c>
      <c r="J19" s="5">
        <v>663</v>
      </c>
    </row>
    <row r="20" spans="1:10" ht="12">
      <c r="A20" s="35" t="s">
        <v>252</v>
      </c>
      <c r="B20" s="5">
        <v>5783</v>
      </c>
      <c r="C20" s="5">
        <v>2779</v>
      </c>
      <c r="D20" s="5">
        <v>3004</v>
      </c>
      <c r="E20" s="5">
        <v>772</v>
      </c>
      <c r="F20" s="5">
        <v>305</v>
      </c>
      <c r="G20" s="5">
        <v>467</v>
      </c>
      <c r="H20" s="5">
        <v>5011</v>
      </c>
      <c r="I20" s="5">
        <v>2474</v>
      </c>
      <c r="J20" s="5">
        <v>2537</v>
      </c>
    </row>
    <row r="21" spans="1:17" s="20" customFormat="1" ht="12">
      <c r="A21" s="35" t="s">
        <v>253</v>
      </c>
      <c r="B21" s="5">
        <v>58333</v>
      </c>
      <c r="C21" s="5">
        <v>28998</v>
      </c>
      <c r="D21" s="5">
        <v>29335</v>
      </c>
      <c r="E21" s="5">
        <v>4201</v>
      </c>
      <c r="F21" s="5">
        <v>1962</v>
      </c>
      <c r="G21" s="5">
        <v>2239</v>
      </c>
      <c r="H21" s="5">
        <v>54132</v>
      </c>
      <c r="I21" s="5">
        <v>27036</v>
      </c>
      <c r="J21" s="5">
        <v>27096</v>
      </c>
      <c r="M21"/>
      <c r="N21"/>
      <c r="O21"/>
      <c r="P21"/>
      <c r="Q21"/>
    </row>
    <row r="22" spans="1:10" ht="12">
      <c r="A22" s="35" t="s">
        <v>254</v>
      </c>
      <c r="B22" s="5">
        <v>79622</v>
      </c>
      <c r="C22" s="5">
        <v>41075</v>
      </c>
      <c r="D22" s="5">
        <v>38547</v>
      </c>
      <c r="E22" s="5">
        <v>57471</v>
      </c>
      <c r="F22" s="5">
        <v>29812</v>
      </c>
      <c r="G22" s="5">
        <v>27659</v>
      </c>
      <c r="H22" s="5">
        <v>22151</v>
      </c>
      <c r="I22" s="5">
        <v>11263</v>
      </c>
      <c r="J22" s="5">
        <v>10888</v>
      </c>
    </row>
    <row r="23" spans="1:10" ht="12">
      <c r="A23" s="35" t="s">
        <v>255</v>
      </c>
      <c r="B23" s="5">
        <v>91675</v>
      </c>
      <c r="C23" s="5">
        <v>46335</v>
      </c>
      <c r="D23" s="5">
        <v>45340</v>
      </c>
      <c r="E23" s="5">
        <v>56214</v>
      </c>
      <c r="F23" s="5">
        <v>28577</v>
      </c>
      <c r="G23" s="5">
        <v>27637</v>
      </c>
      <c r="H23" s="5">
        <v>35461</v>
      </c>
      <c r="I23" s="5">
        <v>17758</v>
      </c>
      <c r="J23" s="5">
        <v>17703</v>
      </c>
    </row>
    <row r="24" spans="1:10" ht="12">
      <c r="A24" s="35" t="s">
        <v>256</v>
      </c>
      <c r="B24" s="5">
        <v>414</v>
      </c>
      <c r="C24" s="5">
        <v>183</v>
      </c>
      <c r="D24" s="5">
        <v>231</v>
      </c>
      <c r="E24" s="5">
        <v>201</v>
      </c>
      <c r="F24" s="5">
        <v>83</v>
      </c>
      <c r="G24" s="5">
        <v>118</v>
      </c>
      <c r="H24" s="5">
        <v>213</v>
      </c>
      <c r="I24" s="5">
        <v>100</v>
      </c>
      <c r="J24" s="5">
        <v>113</v>
      </c>
    </row>
    <row r="25" spans="1:10" ht="12">
      <c r="A25" s="35" t="s">
        <v>257</v>
      </c>
      <c r="B25" s="5">
        <v>8971</v>
      </c>
      <c r="C25" s="5">
        <v>4394</v>
      </c>
      <c r="D25" s="5">
        <v>4577</v>
      </c>
      <c r="E25" s="5">
        <v>7659</v>
      </c>
      <c r="F25" s="5">
        <v>3842</v>
      </c>
      <c r="G25" s="5">
        <v>3817</v>
      </c>
      <c r="H25" s="5">
        <v>1312</v>
      </c>
      <c r="I25" s="5">
        <v>552</v>
      </c>
      <c r="J25" s="5">
        <v>760</v>
      </c>
    </row>
    <row r="26" spans="1:10" ht="12">
      <c r="A26" s="35" t="s">
        <v>258</v>
      </c>
      <c r="B26" s="5">
        <v>3688</v>
      </c>
      <c r="C26" s="5">
        <v>1601</v>
      </c>
      <c r="D26" s="5">
        <v>2087</v>
      </c>
      <c r="E26" s="5">
        <v>1788</v>
      </c>
      <c r="F26" s="5">
        <v>842</v>
      </c>
      <c r="G26" s="5">
        <v>946</v>
      </c>
      <c r="H26" s="5">
        <v>1900</v>
      </c>
      <c r="I26" s="5">
        <v>759</v>
      </c>
      <c r="J26" s="5">
        <v>1141</v>
      </c>
    </row>
    <row r="27" spans="1:10" ht="12">
      <c r="A27" s="35" t="s">
        <v>259</v>
      </c>
      <c r="B27" s="5">
        <v>933</v>
      </c>
      <c r="C27" s="5">
        <v>389</v>
      </c>
      <c r="D27" s="5">
        <v>544</v>
      </c>
      <c r="E27" s="5">
        <v>287</v>
      </c>
      <c r="F27" s="5">
        <v>114</v>
      </c>
      <c r="G27" s="5">
        <v>173</v>
      </c>
      <c r="H27" s="5">
        <v>646</v>
      </c>
      <c r="I27" s="5">
        <v>275</v>
      </c>
      <c r="J27" s="5">
        <v>371</v>
      </c>
    </row>
    <row r="28" spans="1:10" ht="12">
      <c r="A28" s="35" t="s">
        <v>260</v>
      </c>
      <c r="B28" s="19">
        <v>1065</v>
      </c>
      <c r="C28" s="19">
        <v>568</v>
      </c>
      <c r="D28" s="19">
        <v>497</v>
      </c>
      <c r="E28" s="19">
        <v>606</v>
      </c>
      <c r="F28" s="19">
        <v>315</v>
      </c>
      <c r="G28" s="19">
        <v>291</v>
      </c>
      <c r="H28" s="19">
        <v>459</v>
      </c>
      <c r="I28" s="19">
        <v>253</v>
      </c>
      <c r="J28" s="19">
        <v>206</v>
      </c>
    </row>
    <row r="29" spans="1:17" s="21" customFormat="1" ht="12">
      <c r="A29" s="33" t="s">
        <v>261</v>
      </c>
      <c r="B29" s="5">
        <v>888</v>
      </c>
      <c r="C29" s="5">
        <v>462</v>
      </c>
      <c r="D29" s="5">
        <v>426</v>
      </c>
      <c r="E29" s="5">
        <v>519</v>
      </c>
      <c r="F29" s="5">
        <v>266</v>
      </c>
      <c r="G29" s="5">
        <v>253</v>
      </c>
      <c r="H29" s="5">
        <v>369</v>
      </c>
      <c r="I29" s="5">
        <v>196</v>
      </c>
      <c r="J29" s="5">
        <v>173</v>
      </c>
      <c r="M29"/>
      <c r="N29"/>
      <c r="O29"/>
      <c r="P29"/>
      <c r="Q29"/>
    </row>
    <row r="30" spans="1:17" s="20" customFormat="1" ht="12">
      <c r="A30" s="33" t="s">
        <v>262</v>
      </c>
      <c r="B30" s="5">
        <v>177</v>
      </c>
      <c r="C30" s="5">
        <v>106</v>
      </c>
      <c r="D30" s="5">
        <v>71</v>
      </c>
      <c r="E30" s="5">
        <v>87</v>
      </c>
      <c r="F30" s="5">
        <v>49</v>
      </c>
      <c r="G30" s="5">
        <v>38</v>
      </c>
      <c r="H30" s="5">
        <v>90</v>
      </c>
      <c r="I30" s="5">
        <v>57</v>
      </c>
      <c r="J30" s="5">
        <v>33</v>
      </c>
      <c r="M30"/>
      <c r="N30"/>
      <c r="O30"/>
      <c r="P30"/>
      <c r="Q30"/>
    </row>
    <row r="31" spans="1:23" ht="12">
      <c r="A31" s="28" t="s">
        <v>308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R31" s="10"/>
      <c r="S31" s="10"/>
      <c r="T31" s="10"/>
      <c r="U31" s="10"/>
      <c r="V31" s="10"/>
      <c r="W31" s="10"/>
    </row>
    <row r="32" spans="1:23" ht="12">
      <c r="A32" s="37" t="s">
        <v>309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R32" s="10"/>
      <c r="S32" s="10"/>
      <c r="T32" s="10"/>
      <c r="U32" s="10"/>
      <c r="V32" s="10"/>
      <c r="W32" s="10"/>
    </row>
    <row r="33" spans="1:23" ht="1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R33" s="10"/>
      <c r="S33" s="10"/>
      <c r="T33" s="10"/>
      <c r="U33" s="10"/>
      <c r="V33" s="10"/>
      <c r="W33" s="10"/>
    </row>
    <row r="34" spans="1:23" ht="12" hidden="1">
      <c r="A34" s="39" t="s">
        <v>310</v>
      </c>
      <c r="B34" s="10">
        <f aca="true" t="shared" si="0" ref="B34:J34">B6-SUM(B7:B12,B28)</f>
        <v>0</v>
      </c>
      <c r="C34" s="10">
        <f t="shared" si="0"/>
        <v>0</v>
      </c>
      <c r="D34" s="10">
        <f t="shared" si="0"/>
        <v>0</v>
      </c>
      <c r="E34" s="10">
        <f t="shared" si="0"/>
        <v>0</v>
      </c>
      <c r="F34" s="10">
        <f t="shared" si="0"/>
        <v>0</v>
      </c>
      <c r="G34" s="10">
        <f t="shared" si="0"/>
        <v>0</v>
      </c>
      <c r="H34" s="10">
        <f t="shared" si="0"/>
        <v>0</v>
      </c>
      <c r="I34" s="10">
        <f t="shared" si="0"/>
        <v>0</v>
      </c>
      <c r="J34" s="10">
        <f t="shared" si="0"/>
        <v>0</v>
      </c>
      <c r="K34" s="10"/>
      <c r="L34" s="10"/>
      <c r="R34" s="10"/>
      <c r="S34" s="10"/>
      <c r="T34" s="10"/>
      <c r="U34" s="10"/>
      <c r="V34" s="10"/>
      <c r="W34" s="10"/>
    </row>
    <row r="35" spans="1:23" ht="12" hidden="1">
      <c r="A35" s="39" t="s">
        <v>311</v>
      </c>
      <c r="B35" s="10">
        <f aca="true" t="shared" si="1" ref="B35:J35">B12-SUM(B13:B27)</f>
        <v>0</v>
      </c>
      <c r="C35" s="10">
        <f t="shared" si="1"/>
        <v>0</v>
      </c>
      <c r="D35" s="10">
        <f t="shared" si="1"/>
        <v>0</v>
      </c>
      <c r="E35" s="10">
        <f t="shared" si="1"/>
        <v>0</v>
      </c>
      <c r="F35" s="10">
        <f t="shared" si="1"/>
        <v>0</v>
      </c>
      <c r="G35" s="10">
        <f t="shared" si="1"/>
        <v>0</v>
      </c>
      <c r="H35" s="10">
        <f t="shared" si="1"/>
        <v>0</v>
      </c>
      <c r="I35" s="10">
        <f t="shared" si="1"/>
        <v>0</v>
      </c>
      <c r="J35" s="10">
        <f t="shared" si="1"/>
        <v>0</v>
      </c>
      <c r="K35" s="10"/>
      <c r="L35" s="10"/>
      <c r="R35" s="10"/>
      <c r="S35" s="10"/>
      <c r="T35" s="10"/>
      <c r="U35" s="10"/>
      <c r="V35" s="10"/>
      <c r="W35" s="10"/>
    </row>
    <row r="36" spans="1:23" ht="12" hidden="1">
      <c r="A36" s="39" t="s">
        <v>312</v>
      </c>
      <c r="B36" s="10">
        <f aca="true" t="shared" si="2" ref="B36:J36">B28-SUM(B29:B30)</f>
        <v>0</v>
      </c>
      <c r="C36" s="10">
        <f t="shared" si="2"/>
        <v>0</v>
      </c>
      <c r="D36" s="10">
        <f t="shared" si="2"/>
        <v>0</v>
      </c>
      <c r="E36" s="10">
        <f t="shared" si="2"/>
        <v>0</v>
      </c>
      <c r="F36" s="10">
        <f t="shared" si="2"/>
        <v>0</v>
      </c>
      <c r="G36" s="10">
        <f t="shared" si="2"/>
        <v>0</v>
      </c>
      <c r="H36" s="10">
        <f t="shared" si="2"/>
        <v>0</v>
      </c>
      <c r="I36" s="10">
        <f t="shared" si="2"/>
        <v>0</v>
      </c>
      <c r="J36" s="10">
        <f t="shared" si="2"/>
        <v>0</v>
      </c>
      <c r="K36" s="10"/>
      <c r="L36" s="10"/>
      <c r="R36" s="10"/>
      <c r="S36" s="10"/>
      <c r="T36" s="10"/>
      <c r="U36" s="10"/>
      <c r="V36" s="10"/>
      <c r="W36" s="10"/>
    </row>
    <row r="37" spans="1:23" ht="12" hidden="1">
      <c r="A37" s="39" t="s">
        <v>313</v>
      </c>
      <c r="B37" s="10">
        <f>B6-monthly!B196</f>
        <v>0</v>
      </c>
      <c r="C37" s="10">
        <f>C6-monthly!C196</f>
        <v>0</v>
      </c>
      <c r="D37" s="10">
        <f>D6-monthly!D196</f>
        <v>0</v>
      </c>
      <c r="E37" s="10">
        <f>E6-monthly!E196</f>
        <v>0</v>
      </c>
      <c r="F37" s="10">
        <f>F6-monthly!F196</f>
        <v>0</v>
      </c>
      <c r="G37" s="10">
        <f>G6-monthly!G196</f>
        <v>0</v>
      </c>
      <c r="H37" s="10">
        <f>H6-monthly!H196</f>
        <v>0</v>
      </c>
      <c r="I37" s="10">
        <f>I6-monthly!I196</f>
        <v>0</v>
      </c>
      <c r="J37" s="10">
        <f>J6-monthly!J196</f>
        <v>0</v>
      </c>
      <c r="K37" s="10"/>
      <c r="L37" s="10"/>
      <c r="R37" s="10"/>
      <c r="S37" s="10"/>
      <c r="T37" s="10"/>
      <c r="U37" s="10"/>
      <c r="V37" s="10"/>
      <c r="W37" s="10"/>
    </row>
    <row r="38" spans="1:23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R38" s="10"/>
      <c r="S38" s="10"/>
      <c r="T38" s="10"/>
      <c r="U38" s="10"/>
      <c r="V38" s="10"/>
      <c r="W38" s="10"/>
    </row>
    <row r="39" spans="1:23" ht="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R39" s="10"/>
      <c r="S39" s="10"/>
      <c r="T39" s="10"/>
      <c r="U39" s="10"/>
      <c r="V39" s="10"/>
      <c r="W39" s="10"/>
    </row>
    <row r="40" spans="2:10" ht="12">
      <c r="B40" s="10"/>
      <c r="C40" s="10"/>
      <c r="D40" s="10"/>
      <c r="E40" s="10"/>
      <c r="F40" s="10"/>
      <c r="G40" s="10"/>
      <c r="H40" s="10"/>
      <c r="I40" s="10"/>
      <c r="J40" s="10"/>
    </row>
    <row r="41" spans="2:10" ht="12">
      <c r="B41" s="10"/>
      <c r="C41" s="10"/>
      <c r="D41" s="10"/>
      <c r="E41" s="10"/>
      <c r="F41" s="10"/>
      <c r="G41" s="10"/>
      <c r="H41" s="10"/>
      <c r="I41" s="10"/>
      <c r="J41" s="10"/>
    </row>
  </sheetData>
  <sheetProtection/>
  <mergeCells count="5">
    <mergeCell ref="A1:J1"/>
    <mergeCell ref="A3:A5"/>
    <mergeCell ref="B3:D3"/>
    <mergeCell ref="E3:G3"/>
    <mergeCell ref="H3:J3"/>
  </mergeCells>
  <conditionalFormatting sqref="B34:J37">
    <cfRule type="cellIs" priority="1" dxfId="13" operator="not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33203125" defaultRowHeight="12"/>
  <cols>
    <col min="1" max="1" width="24.66015625" style="0" customWidth="1"/>
    <col min="2" max="10" width="9" style="0" customWidth="1"/>
    <col min="11" max="11" width="6.83203125" style="0" customWidth="1"/>
    <col min="12" max="12" width="5.5" style="0" customWidth="1"/>
    <col min="14" max="14" width="7.33203125" style="0" customWidth="1"/>
    <col min="15" max="15" width="7.5" style="0" customWidth="1"/>
    <col min="16" max="16" width="7.16015625" style="0" customWidth="1"/>
    <col min="17" max="17" width="7" style="0" customWidth="1"/>
    <col min="18" max="19" width="8.16015625" style="0" customWidth="1"/>
    <col min="20" max="21" width="5.5" style="0" customWidth="1"/>
    <col min="22" max="23" width="8.33203125" style="0" customWidth="1"/>
  </cols>
  <sheetData>
    <row r="1" spans="1:10" ht="16.5" customHeight="1">
      <c r="A1" s="54" t="s">
        <v>188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8" customFormat="1" ht="13.5" customHeight="1">
      <c r="A2" s="31" t="s">
        <v>292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2" customHeight="1">
      <c r="A3" s="48" t="s">
        <v>41</v>
      </c>
      <c r="B3" s="51" t="s">
        <v>73</v>
      </c>
      <c r="C3" s="52"/>
      <c r="D3" s="53"/>
      <c r="E3" s="51" t="s">
        <v>7</v>
      </c>
      <c r="F3" s="52"/>
      <c r="G3" s="53"/>
      <c r="H3" s="51" t="s">
        <v>8</v>
      </c>
      <c r="I3" s="52"/>
      <c r="J3" s="53"/>
    </row>
    <row r="4" spans="1:10" ht="12" customHeight="1">
      <c r="A4" s="49"/>
      <c r="B4" s="25" t="s">
        <v>1</v>
      </c>
      <c r="C4" s="25" t="s">
        <v>2</v>
      </c>
      <c r="D4" s="25" t="s">
        <v>3</v>
      </c>
      <c r="E4" s="25" t="s">
        <v>1</v>
      </c>
      <c r="F4" s="25" t="s">
        <v>2</v>
      </c>
      <c r="G4" s="25" t="s">
        <v>3</v>
      </c>
      <c r="H4" s="25" t="s">
        <v>1</v>
      </c>
      <c r="I4" s="25" t="s">
        <v>2</v>
      </c>
      <c r="J4" s="25" t="s">
        <v>3</v>
      </c>
    </row>
    <row r="5" spans="1:10" ht="13.5" customHeight="1">
      <c r="A5" s="50"/>
      <c r="B5" s="26" t="s">
        <v>4</v>
      </c>
      <c r="C5" s="26" t="s">
        <v>5</v>
      </c>
      <c r="D5" s="26" t="s">
        <v>6</v>
      </c>
      <c r="E5" s="26" t="s">
        <v>4</v>
      </c>
      <c r="F5" s="26" t="s">
        <v>5</v>
      </c>
      <c r="G5" s="26" t="s">
        <v>6</v>
      </c>
      <c r="H5" s="26" t="s">
        <v>4</v>
      </c>
      <c r="I5" s="26" t="s">
        <v>5</v>
      </c>
      <c r="J5" s="26" t="s">
        <v>6</v>
      </c>
    </row>
    <row r="6" spans="1:10" s="3" customFormat="1" ht="12">
      <c r="A6" s="4" t="s">
        <v>43</v>
      </c>
      <c r="B6" s="2">
        <v>533601</v>
      </c>
      <c r="C6" s="2">
        <v>260616</v>
      </c>
      <c r="D6" s="2">
        <v>272985</v>
      </c>
      <c r="E6" s="2">
        <v>250815</v>
      </c>
      <c r="F6" s="2">
        <v>123800</v>
      </c>
      <c r="G6" s="2">
        <v>127015</v>
      </c>
      <c r="H6" s="2">
        <v>282786</v>
      </c>
      <c r="I6" s="2">
        <v>136816</v>
      </c>
      <c r="J6" s="2">
        <v>145970</v>
      </c>
    </row>
    <row r="7" spans="1:17" s="20" customFormat="1" ht="12">
      <c r="A7" s="33" t="s">
        <v>280</v>
      </c>
      <c r="B7" s="19">
        <v>52892</v>
      </c>
      <c r="C7" s="19">
        <v>24567</v>
      </c>
      <c r="D7" s="19">
        <v>28325</v>
      </c>
      <c r="E7" s="19">
        <v>36647</v>
      </c>
      <c r="F7" s="19">
        <v>17458</v>
      </c>
      <c r="G7" s="19">
        <v>19189</v>
      </c>
      <c r="H7" s="19">
        <v>16245</v>
      </c>
      <c r="I7" s="19">
        <v>7109</v>
      </c>
      <c r="J7" s="19">
        <v>9136</v>
      </c>
      <c r="M7"/>
      <c r="N7"/>
      <c r="O7"/>
      <c r="P7"/>
      <c r="Q7"/>
    </row>
    <row r="8" spans="1:10" ht="12">
      <c r="A8" s="35" t="s">
        <v>242</v>
      </c>
      <c r="B8" s="19">
        <v>15235</v>
      </c>
      <c r="C8" s="19">
        <v>6444</v>
      </c>
      <c r="D8" s="19">
        <v>8791</v>
      </c>
      <c r="E8" s="19">
        <v>9237</v>
      </c>
      <c r="F8" s="19">
        <v>4046</v>
      </c>
      <c r="G8" s="19">
        <v>5191</v>
      </c>
      <c r="H8" s="19">
        <v>5998</v>
      </c>
      <c r="I8" s="19">
        <v>2398</v>
      </c>
      <c r="J8" s="19">
        <v>3600</v>
      </c>
    </row>
    <row r="9" spans="1:17" ht="12">
      <c r="A9" s="40" t="s">
        <v>281</v>
      </c>
      <c r="B9" s="19">
        <v>30460</v>
      </c>
      <c r="C9" s="19">
        <v>14085</v>
      </c>
      <c r="D9" s="19">
        <v>16375</v>
      </c>
      <c r="E9" s="19">
        <v>12123</v>
      </c>
      <c r="F9" s="19">
        <v>5833</v>
      </c>
      <c r="G9" s="19">
        <v>6290</v>
      </c>
      <c r="H9" s="19">
        <v>18337</v>
      </c>
      <c r="I9" s="19">
        <v>8252</v>
      </c>
      <c r="J9" s="19">
        <v>10085</v>
      </c>
      <c r="M9" s="20"/>
      <c r="N9" s="20"/>
      <c r="O9" s="20"/>
      <c r="P9" s="20"/>
      <c r="Q9" s="20"/>
    </row>
    <row r="10" spans="1:10" ht="12">
      <c r="A10" s="40" t="s">
        <v>282</v>
      </c>
      <c r="B10" s="19">
        <v>6749</v>
      </c>
      <c r="C10" s="19">
        <v>2796</v>
      </c>
      <c r="D10" s="19">
        <v>3953</v>
      </c>
      <c r="E10" s="19">
        <v>3002</v>
      </c>
      <c r="F10" s="19">
        <v>1266</v>
      </c>
      <c r="G10" s="19">
        <v>1736</v>
      </c>
      <c r="H10" s="19">
        <v>3747</v>
      </c>
      <c r="I10" s="19">
        <v>1530</v>
      </c>
      <c r="J10" s="19">
        <v>2217</v>
      </c>
    </row>
    <row r="11" spans="1:17" ht="12">
      <c r="A11" s="35" t="s">
        <v>243</v>
      </c>
      <c r="B11" s="19">
        <v>31878</v>
      </c>
      <c r="C11" s="19">
        <v>15020</v>
      </c>
      <c r="D11" s="19">
        <v>16858</v>
      </c>
      <c r="E11" s="19">
        <v>11594</v>
      </c>
      <c r="F11" s="19">
        <v>5415</v>
      </c>
      <c r="G11" s="19">
        <v>6179</v>
      </c>
      <c r="H11" s="19">
        <v>20284</v>
      </c>
      <c r="I11" s="19">
        <v>9605</v>
      </c>
      <c r="J11" s="19">
        <v>10679</v>
      </c>
      <c r="M11" s="21"/>
      <c r="N11" s="21"/>
      <c r="O11" s="21"/>
      <c r="P11" s="21"/>
      <c r="Q11" s="21"/>
    </row>
    <row r="12" spans="1:17" ht="12">
      <c r="A12" s="35" t="s">
        <v>244</v>
      </c>
      <c r="B12" s="19">
        <v>395421</v>
      </c>
      <c r="C12" s="19">
        <v>197181</v>
      </c>
      <c r="D12" s="19">
        <v>198240</v>
      </c>
      <c r="E12" s="19">
        <v>177666</v>
      </c>
      <c r="F12" s="19">
        <v>89492</v>
      </c>
      <c r="G12" s="19">
        <v>88174</v>
      </c>
      <c r="H12" s="19">
        <v>217755</v>
      </c>
      <c r="I12" s="19">
        <v>107689</v>
      </c>
      <c r="J12" s="19">
        <v>110066</v>
      </c>
      <c r="M12" s="20"/>
      <c r="N12" s="20"/>
      <c r="O12" s="20"/>
      <c r="P12" s="20"/>
      <c r="Q12" s="20"/>
    </row>
    <row r="13" spans="1:17" s="20" customFormat="1" ht="12">
      <c r="A13" s="35" t="s">
        <v>245</v>
      </c>
      <c r="B13" s="5">
        <v>16132</v>
      </c>
      <c r="C13" s="5">
        <v>8017</v>
      </c>
      <c r="D13" s="5">
        <v>8115</v>
      </c>
      <c r="E13" s="5">
        <v>2278</v>
      </c>
      <c r="F13" s="5">
        <v>1032</v>
      </c>
      <c r="G13" s="5">
        <v>1246</v>
      </c>
      <c r="H13" s="5">
        <v>13854</v>
      </c>
      <c r="I13" s="5">
        <v>6985</v>
      </c>
      <c r="J13" s="5">
        <v>6869</v>
      </c>
      <c r="M13" s="10"/>
      <c r="N13" s="10"/>
      <c r="O13" s="10"/>
      <c r="P13" s="10"/>
      <c r="Q13" s="10"/>
    </row>
    <row r="14" spans="1:17" ht="12">
      <c r="A14" s="35" t="s">
        <v>246</v>
      </c>
      <c r="B14" s="5">
        <v>64212</v>
      </c>
      <c r="C14" s="5">
        <v>30886</v>
      </c>
      <c r="D14" s="5">
        <v>33326</v>
      </c>
      <c r="E14" s="5">
        <v>35319</v>
      </c>
      <c r="F14" s="5">
        <v>17421</v>
      </c>
      <c r="G14" s="5">
        <v>17898</v>
      </c>
      <c r="H14" s="5">
        <v>28893</v>
      </c>
      <c r="I14" s="5">
        <v>13465</v>
      </c>
      <c r="J14" s="5">
        <v>15428</v>
      </c>
      <c r="M14" s="10"/>
      <c r="N14" s="10"/>
      <c r="O14" s="10"/>
      <c r="P14" s="10"/>
      <c r="Q14" s="10"/>
    </row>
    <row r="15" spans="1:17" ht="12">
      <c r="A15" s="35" t="s">
        <v>247</v>
      </c>
      <c r="B15" s="5">
        <v>20660</v>
      </c>
      <c r="C15" s="5">
        <v>10268</v>
      </c>
      <c r="D15" s="5">
        <v>10392</v>
      </c>
      <c r="E15" s="5">
        <v>2629</v>
      </c>
      <c r="F15" s="5">
        <v>1202</v>
      </c>
      <c r="G15" s="5">
        <v>1427</v>
      </c>
      <c r="H15" s="5">
        <v>18031</v>
      </c>
      <c r="I15" s="5">
        <v>9066</v>
      </c>
      <c r="J15" s="5">
        <v>8965</v>
      </c>
      <c r="M15" s="10"/>
      <c r="N15" s="10"/>
      <c r="O15" s="10"/>
      <c r="P15" s="10"/>
      <c r="Q15" s="10"/>
    </row>
    <row r="16" spans="1:10" ht="12">
      <c r="A16" s="35" t="s">
        <v>248</v>
      </c>
      <c r="B16" s="5">
        <v>10976</v>
      </c>
      <c r="C16" s="5">
        <v>5329</v>
      </c>
      <c r="D16" s="5">
        <v>5647</v>
      </c>
      <c r="E16" s="5">
        <v>4407</v>
      </c>
      <c r="F16" s="5">
        <v>2190</v>
      </c>
      <c r="G16" s="5">
        <v>2217</v>
      </c>
      <c r="H16" s="5">
        <v>6569</v>
      </c>
      <c r="I16" s="5">
        <v>3139</v>
      </c>
      <c r="J16" s="5">
        <v>3430</v>
      </c>
    </row>
    <row r="17" spans="1:10" ht="12">
      <c r="A17" s="35" t="s">
        <v>249</v>
      </c>
      <c r="B17" s="5">
        <v>5221</v>
      </c>
      <c r="C17" s="5">
        <v>2300</v>
      </c>
      <c r="D17" s="5">
        <v>2921</v>
      </c>
      <c r="E17" s="5">
        <v>2666</v>
      </c>
      <c r="F17" s="5">
        <v>1223</v>
      </c>
      <c r="G17" s="5">
        <v>1443</v>
      </c>
      <c r="H17" s="5">
        <v>2555</v>
      </c>
      <c r="I17" s="5">
        <v>1077</v>
      </c>
      <c r="J17" s="5">
        <v>1478</v>
      </c>
    </row>
    <row r="18" spans="1:10" ht="12">
      <c r="A18" s="35" t="s">
        <v>250</v>
      </c>
      <c r="B18" s="5">
        <v>28631</v>
      </c>
      <c r="C18" s="5">
        <v>14446</v>
      </c>
      <c r="D18" s="5">
        <v>14185</v>
      </c>
      <c r="E18" s="5">
        <v>1500</v>
      </c>
      <c r="F18" s="5">
        <v>654</v>
      </c>
      <c r="G18" s="5">
        <v>846</v>
      </c>
      <c r="H18" s="5">
        <v>27131</v>
      </c>
      <c r="I18" s="5">
        <v>13792</v>
      </c>
      <c r="J18" s="5">
        <v>13339</v>
      </c>
    </row>
    <row r="19" spans="1:10" ht="12">
      <c r="A19" s="35" t="s">
        <v>251</v>
      </c>
      <c r="B19" s="5">
        <v>2100</v>
      </c>
      <c r="C19" s="5">
        <v>818</v>
      </c>
      <c r="D19" s="5">
        <v>1282</v>
      </c>
      <c r="E19" s="5">
        <v>1081</v>
      </c>
      <c r="F19" s="5">
        <v>427</v>
      </c>
      <c r="G19" s="5">
        <v>654</v>
      </c>
      <c r="H19" s="5">
        <v>1019</v>
      </c>
      <c r="I19" s="5">
        <v>391</v>
      </c>
      <c r="J19" s="5">
        <v>628</v>
      </c>
    </row>
    <row r="20" spans="1:10" ht="12">
      <c r="A20" s="35" t="s">
        <v>252</v>
      </c>
      <c r="B20" s="5">
        <v>5754</v>
      </c>
      <c r="C20" s="5">
        <v>2770</v>
      </c>
      <c r="D20" s="5">
        <v>2984</v>
      </c>
      <c r="E20" s="5">
        <v>746</v>
      </c>
      <c r="F20" s="5">
        <v>286</v>
      </c>
      <c r="G20" s="5">
        <v>460</v>
      </c>
      <c r="H20" s="5">
        <v>5008</v>
      </c>
      <c r="I20" s="5">
        <v>2484</v>
      </c>
      <c r="J20" s="5">
        <v>2524</v>
      </c>
    </row>
    <row r="21" spans="1:17" s="20" customFormat="1" ht="12">
      <c r="A21" s="35" t="s">
        <v>253</v>
      </c>
      <c r="B21" s="5">
        <v>57634</v>
      </c>
      <c r="C21" s="5">
        <v>28675</v>
      </c>
      <c r="D21" s="5">
        <v>28959</v>
      </c>
      <c r="E21" s="5">
        <v>4059</v>
      </c>
      <c r="F21" s="5">
        <v>1885</v>
      </c>
      <c r="G21" s="5">
        <v>2174</v>
      </c>
      <c r="H21" s="5">
        <v>53575</v>
      </c>
      <c r="I21" s="5">
        <v>26790</v>
      </c>
      <c r="J21" s="5">
        <v>26785</v>
      </c>
      <c r="M21"/>
      <c r="N21"/>
      <c r="O21"/>
      <c r="P21"/>
      <c r="Q21"/>
    </row>
    <row r="22" spans="1:10" ht="12">
      <c r="A22" s="35" t="s">
        <v>254</v>
      </c>
      <c r="B22" s="5">
        <v>79286</v>
      </c>
      <c r="C22" s="5">
        <v>41095</v>
      </c>
      <c r="D22" s="5">
        <v>38191</v>
      </c>
      <c r="E22" s="5">
        <v>57282</v>
      </c>
      <c r="F22" s="5">
        <v>29872</v>
      </c>
      <c r="G22" s="5">
        <v>27410</v>
      </c>
      <c r="H22" s="5">
        <v>22004</v>
      </c>
      <c r="I22" s="5">
        <v>11223</v>
      </c>
      <c r="J22" s="5">
        <v>10781</v>
      </c>
    </row>
    <row r="23" spans="1:10" ht="12">
      <c r="A23" s="35" t="s">
        <v>255</v>
      </c>
      <c r="B23" s="5">
        <v>91122</v>
      </c>
      <c r="C23" s="5">
        <v>46145</v>
      </c>
      <c r="D23" s="5">
        <v>44977</v>
      </c>
      <c r="E23" s="5">
        <v>55963</v>
      </c>
      <c r="F23" s="5">
        <v>28481</v>
      </c>
      <c r="G23" s="5">
        <v>27482</v>
      </c>
      <c r="H23" s="5">
        <v>35159</v>
      </c>
      <c r="I23" s="5">
        <v>17664</v>
      </c>
      <c r="J23" s="5">
        <v>17495</v>
      </c>
    </row>
    <row r="24" spans="1:10" ht="12">
      <c r="A24" s="35" t="s">
        <v>256</v>
      </c>
      <c r="B24" s="5">
        <v>388</v>
      </c>
      <c r="C24" s="5">
        <v>173</v>
      </c>
      <c r="D24" s="5">
        <v>215</v>
      </c>
      <c r="E24" s="5">
        <v>187</v>
      </c>
      <c r="F24" s="5">
        <v>79</v>
      </c>
      <c r="G24" s="5">
        <v>108</v>
      </c>
      <c r="H24" s="5">
        <v>201</v>
      </c>
      <c r="I24" s="5">
        <v>94</v>
      </c>
      <c r="J24" s="5">
        <v>107</v>
      </c>
    </row>
    <row r="25" spans="1:10" ht="12">
      <c r="A25" s="35" t="s">
        <v>257</v>
      </c>
      <c r="B25" s="5">
        <v>8912</v>
      </c>
      <c r="C25" s="5">
        <v>4387</v>
      </c>
      <c r="D25" s="5">
        <v>4525</v>
      </c>
      <c r="E25" s="5">
        <v>7615</v>
      </c>
      <c r="F25" s="5">
        <v>3847</v>
      </c>
      <c r="G25" s="5">
        <v>3768</v>
      </c>
      <c r="H25" s="5">
        <v>1297</v>
      </c>
      <c r="I25" s="5">
        <v>540</v>
      </c>
      <c r="J25" s="5">
        <v>757</v>
      </c>
    </row>
    <row r="26" spans="1:10" ht="12">
      <c r="A26" s="35" t="s">
        <v>258</v>
      </c>
      <c r="B26" s="5">
        <v>3489</v>
      </c>
      <c r="C26" s="5">
        <v>1507</v>
      </c>
      <c r="D26" s="5">
        <v>1982</v>
      </c>
      <c r="E26" s="5">
        <v>1662</v>
      </c>
      <c r="F26" s="5">
        <v>784</v>
      </c>
      <c r="G26" s="5">
        <v>878</v>
      </c>
      <c r="H26" s="5">
        <v>1827</v>
      </c>
      <c r="I26" s="5">
        <v>723</v>
      </c>
      <c r="J26" s="5">
        <v>1104</v>
      </c>
    </row>
    <row r="27" spans="1:10" ht="12">
      <c r="A27" s="35" t="s">
        <v>259</v>
      </c>
      <c r="B27" s="5">
        <v>904</v>
      </c>
      <c r="C27" s="5">
        <v>365</v>
      </c>
      <c r="D27" s="5">
        <v>539</v>
      </c>
      <c r="E27" s="5">
        <v>272</v>
      </c>
      <c r="F27" s="5">
        <v>109</v>
      </c>
      <c r="G27" s="5">
        <v>163</v>
      </c>
      <c r="H27" s="5">
        <v>632</v>
      </c>
      <c r="I27" s="5">
        <v>256</v>
      </c>
      <c r="J27" s="5">
        <v>376</v>
      </c>
    </row>
    <row r="28" spans="1:10" ht="12">
      <c r="A28" s="35" t="s">
        <v>260</v>
      </c>
      <c r="B28" s="19">
        <v>966</v>
      </c>
      <c r="C28" s="19">
        <v>523</v>
      </c>
      <c r="D28" s="19">
        <v>443</v>
      </c>
      <c r="E28" s="19">
        <v>546</v>
      </c>
      <c r="F28" s="19">
        <v>290</v>
      </c>
      <c r="G28" s="19">
        <v>256</v>
      </c>
      <c r="H28" s="19">
        <v>420</v>
      </c>
      <c r="I28" s="19">
        <v>233</v>
      </c>
      <c r="J28" s="19">
        <v>187</v>
      </c>
    </row>
    <row r="29" spans="1:17" s="21" customFormat="1" ht="12">
      <c r="A29" s="33" t="s">
        <v>261</v>
      </c>
      <c r="B29" s="5">
        <v>797</v>
      </c>
      <c r="C29" s="5">
        <v>416</v>
      </c>
      <c r="D29" s="5">
        <v>381</v>
      </c>
      <c r="E29" s="5">
        <v>458</v>
      </c>
      <c r="F29" s="5">
        <v>236</v>
      </c>
      <c r="G29" s="5">
        <v>222</v>
      </c>
      <c r="H29" s="5">
        <v>339</v>
      </c>
      <c r="I29" s="5">
        <v>180</v>
      </c>
      <c r="J29" s="5">
        <v>159</v>
      </c>
      <c r="M29"/>
      <c r="N29"/>
      <c r="O29"/>
      <c r="P29"/>
      <c r="Q29"/>
    </row>
    <row r="30" spans="1:17" s="20" customFormat="1" ht="12">
      <c r="A30" s="33" t="s">
        <v>262</v>
      </c>
      <c r="B30" s="5">
        <v>169</v>
      </c>
      <c r="C30" s="5">
        <v>107</v>
      </c>
      <c r="D30" s="5">
        <v>62</v>
      </c>
      <c r="E30" s="5">
        <v>88</v>
      </c>
      <c r="F30" s="5">
        <v>54</v>
      </c>
      <c r="G30" s="5">
        <v>34</v>
      </c>
      <c r="H30" s="5">
        <v>81</v>
      </c>
      <c r="I30" s="5">
        <v>53</v>
      </c>
      <c r="J30" s="5">
        <v>28</v>
      </c>
      <c r="M30"/>
      <c r="N30"/>
      <c r="O30"/>
      <c r="P30"/>
      <c r="Q30"/>
    </row>
    <row r="31" spans="1:23" ht="12">
      <c r="A31" s="28" t="s">
        <v>97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R31" s="10"/>
      <c r="S31" s="10"/>
      <c r="T31" s="10"/>
      <c r="U31" s="10"/>
      <c r="V31" s="10"/>
      <c r="W31" s="10"/>
    </row>
    <row r="32" spans="1:23" ht="12">
      <c r="A32" s="37" t="s">
        <v>35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R32" s="10"/>
      <c r="S32" s="10"/>
      <c r="T32" s="10"/>
      <c r="U32" s="10"/>
      <c r="V32" s="10"/>
      <c r="W32" s="10"/>
    </row>
    <row r="33" spans="1:23" ht="1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R33" s="10"/>
      <c r="S33" s="10"/>
      <c r="T33" s="10"/>
      <c r="U33" s="10"/>
      <c r="V33" s="10"/>
      <c r="W33" s="10"/>
    </row>
    <row r="34" spans="1:23" ht="12" hidden="1">
      <c r="A34" s="39" t="s">
        <v>236</v>
      </c>
      <c r="B34" s="10">
        <f aca="true" t="shared" si="0" ref="B34:J34">B6-SUM(B7:B12,B28)</f>
        <v>0</v>
      </c>
      <c r="C34" s="10">
        <f t="shared" si="0"/>
        <v>0</v>
      </c>
      <c r="D34" s="10">
        <f t="shared" si="0"/>
        <v>0</v>
      </c>
      <c r="E34" s="10">
        <f t="shared" si="0"/>
        <v>0</v>
      </c>
      <c r="F34" s="10">
        <f t="shared" si="0"/>
        <v>0</v>
      </c>
      <c r="G34" s="10">
        <f t="shared" si="0"/>
        <v>0</v>
      </c>
      <c r="H34" s="10">
        <f t="shared" si="0"/>
        <v>0</v>
      </c>
      <c r="I34" s="10">
        <f t="shared" si="0"/>
        <v>0</v>
      </c>
      <c r="J34" s="10">
        <f t="shared" si="0"/>
        <v>0</v>
      </c>
      <c r="K34" s="10"/>
      <c r="L34" s="10"/>
      <c r="R34" s="10"/>
      <c r="S34" s="10"/>
      <c r="T34" s="10"/>
      <c r="U34" s="10"/>
      <c r="V34" s="10"/>
      <c r="W34" s="10"/>
    </row>
    <row r="35" spans="1:23" ht="12" hidden="1">
      <c r="A35" s="39" t="s">
        <v>237</v>
      </c>
      <c r="B35" s="10">
        <f aca="true" t="shared" si="1" ref="B35:J35">B12-SUM(B13:B27)</f>
        <v>0</v>
      </c>
      <c r="C35" s="10">
        <f t="shared" si="1"/>
        <v>0</v>
      </c>
      <c r="D35" s="10">
        <f t="shared" si="1"/>
        <v>0</v>
      </c>
      <c r="E35" s="10">
        <f t="shared" si="1"/>
        <v>0</v>
      </c>
      <c r="F35" s="10">
        <f t="shared" si="1"/>
        <v>0</v>
      </c>
      <c r="G35" s="10">
        <f t="shared" si="1"/>
        <v>0</v>
      </c>
      <c r="H35" s="10">
        <f t="shared" si="1"/>
        <v>0</v>
      </c>
      <c r="I35" s="10">
        <f t="shared" si="1"/>
        <v>0</v>
      </c>
      <c r="J35" s="10">
        <f t="shared" si="1"/>
        <v>0</v>
      </c>
      <c r="K35" s="10"/>
      <c r="L35" s="10"/>
      <c r="R35" s="10"/>
      <c r="S35" s="10"/>
      <c r="T35" s="10"/>
      <c r="U35" s="10"/>
      <c r="V35" s="10"/>
      <c r="W35" s="10"/>
    </row>
    <row r="36" spans="1:23" ht="12" hidden="1">
      <c r="A36" s="39" t="s">
        <v>238</v>
      </c>
      <c r="B36" s="10">
        <f aca="true" t="shared" si="2" ref="B36:J36">B28-SUM(B29:B30)</f>
        <v>0</v>
      </c>
      <c r="C36" s="10">
        <f t="shared" si="2"/>
        <v>0</v>
      </c>
      <c r="D36" s="10">
        <f t="shared" si="2"/>
        <v>0</v>
      </c>
      <c r="E36" s="10">
        <f t="shared" si="2"/>
        <v>0</v>
      </c>
      <c r="F36" s="10">
        <f t="shared" si="2"/>
        <v>0</v>
      </c>
      <c r="G36" s="10">
        <f t="shared" si="2"/>
        <v>0</v>
      </c>
      <c r="H36" s="10">
        <f t="shared" si="2"/>
        <v>0</v>
      </c>
      <c r="I36" s="10">
        <f t="shared" si="2"/>
        <v>0</v>
      </c>
      <c r="J36" s="10">
        <f t="shared" si="2"/>
        <v>0</v>
      </c>
      <c r="K36" s="10"/>
      <c r="L36" s="10"/>
      <c r="R36" s="10"/>
      <c r="S36" s="10"/>
      <c r="T36" s="10"/>
      <c r="U36" s="10"/>
      <c r="V36" s="10"/>
      <c r="W36" s="10"/>
    </row>
    <row r="37" spans="1:23" ht="12" hidden="1">
      <c r="A37" s="39" t="s">
        <v>239</v>
      </c>
      <c r="B37" s="10">
        <f>B6-monthly!B183</f>
        <v>0</v>
      </c>
      <c r="C37" s="10">
        <f>C6-monthly!C183</f>
        <v>0</v>
      </c>
      <c r="D37" s="10">
        <f>D6-monthly!D183</f>
        <v>0</v>
      </c>
      <c r="E37" s="10">
        <f>E6-monthly!E183</f>
        <v>0</v>
      </c>
      <c r="F37" s="10">
        <f>F6-monthly!F183</f>
        <v>0</v>
      </c>
      <c r="G37" s="10">
        <f>G6-monthly!G183</f>
        <v>0</v>
      </c>
      <c r="H37" s="10">
        <f>H6-monthly!H183</f>
        <v>0</v>
      </c>
      <c r="I37" s="10">
        <f>I6-monthly!I183</f>
        <v>0</v>
      </c>
      <c r="J37" s="10">
        <f>J6-monthly!J183</f>
        <v>0</v>
      </c>
      <c r="K37" s="10"/>
      <c r="L37" s="10"/>
      <c r="R37" s="10"/>
      <c r="S37" s="10"/>
      <c r="T37" s="10"/>
      <c r="U37" s="10"/>
      <c r="V37" s="10"/>
      <c r="W37" s="10"/>
    </row>
    <row r="38" spans="1:23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R38" s="10"/>
      <c r="S38" s="10"/>
      <c r="T38" s="10"/>
      <c r="U38" s="10"/>
      <c r="V38" s="10"/>
      <c r="W38" s="10"/>
    </row>
    <row r="39" spans="1:23" ht="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R39" s="10"/>
      <c r="S39" s="10"/>
      <c r="T39" s="10"/>
      <c r="U39" s="10"/>
      <c r="V39" s="10"/>
      <c r="W39" s="10"/>
    </row>
    <row r="40" spans="2:10" ht="12">
      <c r="B40" s="10"/>
      <c r="C40" s="10"/>
      <c r="D40" s="10"/>
      <c r="E40" s="10"/>
      <c r="F40" s="10"/>
      <c r="G40" s="10"/>
      <c r="H40" s="10"/>
      <c r="I40" s="10"/>
      <c r="J40" s="10"/>
    </row>
    <row r="41" spans="2:10" ht="12">
      <c r="B41" s="10"/>
      <c r="C41" s="10"/>
      <c r="D41" s="10"/>
      <c r="E41" s="10"/>
      <c r="F41" s="10"/>
      <c r="G41" s="10"/>
      <c r="H41" s="10"/>
      <c r="I41" s="10"/>
      <c r="J41" s="10"/>
    </row>
  </sheetData>
  <sheetProtection/>
  <mergeCells count="5">
    <mergeCell ref="A1:J1"/>
    <mergeCell ref="A3:A5"/>
    <mergeCell ref="B3:D3"/>
    <mergeCell ref="E3:G3"/>
    <mergeCell ref="H3:J3"/>
  </mergeCells>
  <conditionalFormatting sqref="B34:J37">
    <cfRule type="cellIs" priority="1" dxfId="13" operator="not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林詩惟</cp:lastModifiedBy>
  <dcterms:created xsi:type="dcterms:W3CDTF">2001-12-14T08:39:53Z</dcterms:created>
  <dcterms:modified xsi:type="dcterms:W3CDTF">2020-11-10T07:47:01Z</dcterms:modified>
  <cp:category/>
  <cp:version/>
  <cp:contentType/>
  <cp:contentStatus/>
</cp:coreProperties>
</file>