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703" activeTab="1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</sheets>
  <definedNames/>
  <calcPr fullCalcOnLoad="1"/>
</workbook>
</file>

<file path=xl/sharedStrings.xml><?xml version="1.0" encoding="utf-8"?>
<sst xmlns="http://schemas.openxmlformats.org/spreadsheetml/2006/main" count="2201" uniqueCount="640">
  <si>
    <t>合計</t>
  </si>
  <si>
    <t xml:space="preserve">消防人員 </t>
  </si>
  <si>
    <t>義消人員</t>
  </si>
  <si>
    <t>雲梯消防車</t>
  </si>
  <si>
    <t>化學消防車</t>
  </si>
  <si>
    <t>資料來源：本部消防署。</t>
  </si>
  <si>
    <t>其他</t>
  </si>
  <si>
    <t>其他消防車</t>
  </si>
  <si>
    <t>水塔水箱水庫消防車</t>
  </si>
  <si>
    <t>資料來源：本部消防署。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</si>
  <si>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</si>
  <si>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</si>
  <si>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</si>
  <si>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</si>
  <si>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</si>
  <si>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</si>
  <si>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</si>
  <si>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</si>
  <si>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</si>
  <si>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</si>
  <si>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</si>
  <si>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</si>
  <si>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</si>
  <si>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r>
      <t>消防車</t>
    </r>
    <r>
      <rPr>
        <sz val="8"/>
        <rFont val="Times New Roman"/>
        <family val="1"/>
      </rPr>
      <t xml:space="preserve"> Fire Engines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</si>
  <si>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</si>
  <si>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</si>
  <si>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</si>
  <si>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</si>
  <si>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</si>
  <si>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</si>
  <si>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</si>
  <si>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</si>
  <si>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救出人數  No. of People Rescued</t>
  </si>
  <si>
    <t>照明車 Lighting Vehicles</t>
  </si>
  <si>
    <t>救護車 Ambu-lances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</si>
  <si>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</si>
  <si>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中華民國九十三年 2004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</si>
  <si>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</si>
  <si>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</si>
  <si>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</si>
  <si>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</si>
  <si>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</si>
  <si>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</si>
  <si>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</si>
  <si>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</si>
  <si>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空消隊 Aerial Fire Brigade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</si>
  <si>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</si>
  <si>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</si>
  <si>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</si>
  <si>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</si>
  <si>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</si>
  <si>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</si>
  <si>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</si>
  <si>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</si>
  <si>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</si>
  <si>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</si>
  <si>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</si>
  <si>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</si>
  <si>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</si>
  <si>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</si>
  <si>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</si>
  <si>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</si>
  <si>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</si>
  <si>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</si>
  <si>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</si>
  <si>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</si>
  <si>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</si>
  <si>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</si>
  <si>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</si>
  <si>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連江縣 Lienchiang County  </t>
  </si>
  <si>
    <t>中華民國九十二年 2003</t>
  </si>
  <si>
    <t>中華民國九十一年 2002</t>
  </si>
  <si>
    <t>中華民國九十年 2001</t>
  </si>
  <si>
    <t>中華民國八十九年 2000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</si>
  <si>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</si>
  <si>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</si>
  <si>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</si>
  <si>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</si>
  <si>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</si>
  <si>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</si>
  <si>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</si>
  <si>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</si>
  <si>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</si>
  <si>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</si>
  <si>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</si>
  <si>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</si>
  <si>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</si>
  <si>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</si>
  <si>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</si>
  <si>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</si>
  <si>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</si>
  <si>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</si>
  <si>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</si>
  <si>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</si>
  <si>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</si>
  <si>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</si>
  <si>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</si>
  <si>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</si>
  <si>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</si>
  <si>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</si>
  <si>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</si>
  <si>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</si>
  <si>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</si>
  <si>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</si>
  <si>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</si>
  <si>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</si>
  <si>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</si>
  <si>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</si>
  <si>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</si>
  <si>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</si>
  <si>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</si>
  <si>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雲梯消防車</t>
  </si>
  <si>
    <t>化學消防車</t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</si>
  <si>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</si>
  <si>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</si>
  <si>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</si>
  <si>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</si>
  <si>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</si>
  <si>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</si>
  <si>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</si>
  <si>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</si>
  <si>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</si>
  <si>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</si>
  <si>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</si>
  <si>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</si>
  <si>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</si>
  <si>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</si>
  <si>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</si>
  <si>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</si>
  <si>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</si>
  <si>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</si>
  <si>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</si>
  <si>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</si>
  <si>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</si>
  <si>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</si>
  <si>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</si>
  <si>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</si>
  <si>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</si>
  <si>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</si>
  <si>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</si>
  <si>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</si>
  <si>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</si>
  <si>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</si>
  <si>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</si>
  <si>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</si>
  <si>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</si>
  <si>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</si>
  <si>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</si>
  <si>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</si>
  <si>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</si>
  <si>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</si>
  <si>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</si>
  <si>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警察</t>
    </r>
    <r>
      <rPr>
        <sz val="8"/>
        <rFont val="新細明體"/>
        <family val="1"/>
      </rPr>
      <t>及其他</t>
    </r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</si>
  <si>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</si>
  <si>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</si>
  <si>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</si>
  <si>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</si>
  <si>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</si>
  <si>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</si>
  <si>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</si>
  <si>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</si>
  <si>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</si>
  <si>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</si>
  <si>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</si>
  <si>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</si>
  <si>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</si>
  <si>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</si>
  <si>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</si>
  <si>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</si>
  <si>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</si>
  <si>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</si>
  <si>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</si>
  <si>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</si>
  <si>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</si>
  <si>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</si>
  <si>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</si>
  <si>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</si>
  <si>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</si>
  <si>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</si>
  <si>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</si>
  <si>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</si>
  <si>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</si>
  <si>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</si>
  <si>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</si>
  <si>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</si>
  <si>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</si>
  <si>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</si>
  <si>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</si>
  <si>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</si>
  <si>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</si>
  <si>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</si>
  <si>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</si>
  <si>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</si>
  <si>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</si>
  <si>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</si>
  <si>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</si>
  <si>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</si>
  <si>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</si>
  <si>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</si>
  <si>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</si>
  <si>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</si>
  <si>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</si>
  <si>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</si>
  <si>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</si>
  <si>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</si>
  <si>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</si>
  <si>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</si>
  <si>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</si>
  <si>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</si>
  <si>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</si>
  <si>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</si>
  <si>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r>
      <t>警察</t>
    </r>
    <r>
      <rPr>
        <sz val="8"/>
        <rFont val="新細明體"/>
        <family val="1"/>
      </rPr>
      <t>及其他</t>
    </r>
  </si>
  <si>
    <t>雲梯消防車</t>
  </si>
  <si>
    <t>化學消防車</t>
  </si>
  <si>
    <r>
      <t>水塔水箱水庫</t>
    </r>
    <r>
      <rPr>
        <sz val="8"/>
        <color indexed="10"/>
        <rFont val="新細明體"/>
        <family val="1"/>
      </rPr>
      <t>高低壓</t>
    </r>
    <r>
      <rPr>
        <sz val="8"/>
        <rFont val="新細明體"/>
        <family val="1"/>
      </rPr>
      <t>消防車</t>
    </r>
  </si>
  <si>
    <r>
      <t>其他</t>
    </r>
    <r>
      <rPr>
        <sz val="8"/>
        <color indexed="10"/>
        <rFont val="新細明體"/>
        <family val="1"/>
      </rPr>
      <t>(泡沫、幫浦</t>
    </r>
    <r>
      <rPr>
        <sz val="8"/>
        <rFont val="新細明體"/>
        <family val="1"/>
      </rPr>
      <t>)消防車</t>
    </r>
  </si>
  <si>
    <t>Total</t>
  </si>
  <si>
    <t>Firemen</t>
  </si>
  <si>
    <t xml:space="preserve">Voluntary Firemen </t>
  </si>
  <si>
    <t>Others</t>
  </si>
  <si>
    <t>Ladder</t>
  </si>
  <si>
    <t>Chemical</t>
  </si>
  <si>
    <t>Tank &amp; Stockpile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</si>
  <si>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</si>
  <si>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</si>
  <si>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</si>
  <si>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</si>
  <si>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</si>
  <si>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</si>
  <si>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</si>
  <si>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</si>
  <si>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</si>
  <si>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</si>
  <si>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</si>
  <si>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</si>
  <si>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</si>
  <si>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</si>
  <si>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</si>
  <si>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</si>
  <si>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</si>
  <si>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</si>
  <si>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</si>
  <si>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</si>
  <si>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</si>
  <si>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</si>
  <si>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</si>
  <si>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</si>
  <si>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</si>
  <si>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</si>
  <si>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</si>
  <si>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</si>
  <si>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空消隊 Aerial Fire Brigade</t>
  </si>
  <si>
    <t xml:space="preserve"> 連江縣 Lienchiang County  </t>
  </si>
  <si>
    <t>資料來源：本部消防署。</t>
  </si>
  <si>
    <t>Source : National Fire Agency, MOI.</t>
  </si>
  <si>
    <r>
      <t>消防車</t>
    </r>
    <r>
      <rPr>
        <sz val="8"/>
        <rFont val="Times New Roman"/>
        <family val="1"/>
      </rPr>
      <t xml:space="preserve"> Fire Engines</t>
    </r>
  </si>
  <si>
    <t>總計  Total</t>
  </si>
  <si>
    <t xml:space="preserve">臺 灣 省 Taiwan Province </t>
  </si>
  <si>
    <t xml:space="preserve"> 連江縣 Lienchiang County  </t>
  </si>
  <si>
    <t>Source : National Fire Agency, MOI.</t>
  </si>
  <si>
    <t>中華民國94年 2005</t>
  </si>
  <si>
    <t>中華民國95年1-12月 Jan.-Dec., 2006</t>
  </si>
  <si>
    <r>
      <t>7.7-</t>
    </r>
    <r>
      <rPr>
        <sz val="12"/>
        <rFont val="標楷體"/>
        <family val="4"/>
      </rPr>
      <t>火災出動人員、車輛及裝備</t>
    </r>
    <r>
      <rPr>
        <sz val="12"/>
        <rFont val="Times New Roman"/>
        <family val="1"/>
      </rPr>
      <t xml:space="preserve"> Fire Services and Call Frequency</t>
    </r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</si>
  <si>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</si>
  <si>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t>Fire Fighters</t>
  </si>
  <si>
    <t xml:space="preserve">Volunteer 
Fire Fighters </t>
  </si>
  <si>
    <t>Tanker</t>
  </si>
  <si>
    <t>救助器材車 Rescue Fire Engines</t>
  </si>
  <si>
    <t>中華民國96年1-12月 Jan.-Dec., 2007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</si>
  <si>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</si>
  <si>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</si>
  <si>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</si>
  <si>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</si>
  <si>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</si>
  <si>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</si>
  <si>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</si>
  <si>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</si>
  <si>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</si>
  <si>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</si>
  <si>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水塔水箱水庫消防車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</si>
  <si>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</si>
  <si>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</si>
  <si>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</si>
  <si>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</si>
  <si>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</si>
  <si>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</si>
  <si>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</si>
  <si>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>Tanker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</si>
  <si>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</si>
  <si>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</si>
  <si>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</si>
  <si>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</si>
  <si>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</si>
  <si>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</si>
  <si>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</si>
  <si>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</si>
  <si>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</si>
  <si>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</si>
  <si>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</si>
  <si>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</si>
  <si>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</si>
  <si>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</si>
  <si>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</si>
  <si>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</si>
  <si>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</si>
  <si>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</si>
  <si>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</si>
  <si>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</si>
  <si>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</si>
  <si>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</si>
  <si>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</si>
  <si>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</si>
  <si>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</si>
  <si>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</si>
  <si>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</si>
  <si>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</si>
  <si>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</si>
  <si>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</si>
  <si>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</si>
  <si>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核年月</t>
  </si>
  <si>
    <t>中華民國97年1-12月 Jan.-Dec., 2008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</si>
  <si>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</si>
  <si>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</si>
  <si>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</si>
  <si>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</si>
  <si>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</si>
  <si>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</si>
  <si>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</si>
  <si>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</si>
  <si>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</si>
  <si>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</si>
  <si>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</si>
  <si>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</si>
  <si>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</si>
  <si>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</si>
  <si>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</si>
  <si>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</si>
  <si>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</si>
  <si>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>Tanker</t>
  </si>
  <si>
    <t>Other Fire Engines</t>
  </si>
  <si>
    <t>總計  Total</t>
  </si>
  <si>
    <t xml:space="preserve">臺 灣 省 Taiwan Province </t>
  </si>
  <si>
    <r>
      <t xml:space="preserve"> </t>
    </r>
    <r>
      <rPr>
        <sz val="9"/>
        <color indexed="12"/>
        <rFont val="細明體"/>
        <family val="3"/>
      </rPr>
      <t>臺北縣</t>
    </r>
    <r>
      <rPr>
        <sz val="9"/>
        <color indexed="12"/>
        <rFont val="Times New Roman"/>
        <family val="1"/>
      </rPr>
      <t xml:space="preserve"> Taipei County </t>
    </r>
  </si>
  <si>
    <r>
      <t xml:space="preserve"> </t>
    </r>
    <r>
      <rPr>
        <sz val="9"/>
        <color indexed="12"/>
        <rFont val="細明體"/>
        <family val="3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</si>
  <si>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細明體"/>
        <family val="3"/>
      </rPr>
      <t>桃園縣</t>
    </r>
    <r>
      <rPr>
        <sz val="9"/>
        <color indexed="12"/>
        <rFont val="Times New Roman"/>
        <family val="1"/>
      </rPr>
      <t xml:space="preserve"> Taoyuan County  </t>
    </r>
  </si>
  <si>
    <r>
      <t xml:space="preserve"> </t>
    </r>
    <r>
      <rPr>
        <sz val="9"/>
        <color indexed="12"/>
        <rFont val="細明體"/>
        <family val="3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</si>
  <si>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細明體"/>
        <family val="3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</si>
  <si>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細明體"/>
        <family val="3"/>
      </rPr>
      <t>臺中縣</t>
    </r>
    <r>
      <rPr>
        <sz val="9"/>
        <color indexed="12"/>
        <rFont val="Times New Roman"/>
        <family val="1"/>
      </rPr>
      <t xml:space="preserve"> Taichung County </t>
    </r>
  </si>
  <si>
    <r>
      <t xml:space="preserve"> </t>
    </r>
    <r>
      <rPr>
        <sz val="9"/>
        <color indexed="12"/>
        <rFont val="細明體"/>
        <family val="3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</si>
  <si>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細明體"/>
        <family val="3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</si>
  <si>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細明體"/>
        <family val="3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</si>
  <si>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細明體"/>
        <family val="3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</si>
  <si>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細明體"/>
        <family val="3"/>
      </rPr>
      <t>臺南縣</t>
    </r>
    <r>
      <rPr>
        <sz val="9"/>
        <color indexed="12"/>
        <rFont val="Times New Roman"/>
        <family val="1"/>
      </rPr>
      <t xml:space="preserve"> Tainan County  </t>
    </r>
  </si>
  <si>
    <r>
      <t xml:space="preserve"> </t>
    </r>
    <r>
      <rPr>
        <sz val="9"/>
        <color indexed="12"/>
        <rFont val="細明體"/>
        <family val="3"/>
      </rPr>
      <t>高雄縣</t>
    </r>
    <r>
      <rPr>
        <sz val="9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</si>
  <si>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9"/>
        <color indexed="12"/>
        <rFont val="細明體"/>
        <family val="3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</si>
  <si>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細明體"/>
        <family val="3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</si>
  <si>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細明體"/>
        <family val="3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</si>
  <si>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細明體"/>
        <family val="3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</si>
  <si>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細明體"/>
        <family val="3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</si>
  <si>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細明體"/>
        <family val="3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</si>
  <si>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細明體"/>
        <family val="3"/>
      </rPr>
      <t>臺中市</t>
    </r>
    <r>
      <rPr>
        <sz val="9"/>
        <color indexed="12"/>
        <rFont val="Times New Roman"/>
        <family val="1"/>
      </rPr>
      <t xml:space="preserve"> Taichung City </t>
    </r>
  </si>
  <si>
    <r>
      <t xml:space="preserve"> </t>
    </r>
    <r>
      <rPr>
        <sz val="9"/>
        <color indexed="12"/>
        <rFont val="細明體"/>
        <family val="3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</si>
  <si>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t xml:space="preserve"> </t>
    </r>
    <r>
      <rPr>
        <sz val="9"/>
        <color indexed="12"/>
        <rFont val="細明體"/>
        <family val="3"/>
      </rPr>
      <t>臺南市</t>
    </r>
    <r>
      <rPr>
        <sz val="9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</si>
  <si>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</si>
  <si>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</si>
  <si>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</si>
  <si>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</si>
  <si>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</si>
  <si>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</si>
  <si>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</si>
  <si>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</si>
  <si>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</si>
  <si>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</si>
  <si>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</si>
  <si>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消防署所屬 Inst. of N.F.A.</t>
  </si>
  <si>
    <t xml:space="preserve"> 空消隊 Aerial Fire Brigade</t>
  </si>
  <si>
    <t>中華民國98年1-12月 Jan.-Dec., 2009</t>
  </si>
  <si>
    <t>消防署所屬 Inst. of N.F.A.</t>
  </si>
  <si>
    <t>核總計</t>
  </si>
  <si>
    <t>核台灣</t>
  </si>
  <si>
    <t>核福建</t>
  </si>
  <si>
    <t>水箱水庫超高壓消防車</t>
  </si>
  <si>
    <r>
      <t>出動人次</t>
    </r>
    <r>
      <rPr>
        <sz val="8"/>
        <rFont val="Times New Roman"/>
        <family val="1"/>
      </rPr>
      <t xml:space="preserve"> Person-Times of Attendance</t>
    </r>
  </si>
  <si>
    <t xml:space="preserve">Tanker &amp; Superhigh
 Presser </t>
  </si>
  <si>
    <t>中華民國99年1-12月 Jan.-Dec., 2010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</si>
  <si>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</si>
  <si>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</si>
  <si>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</si>
  <si>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</si>
  <si>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</si>
  <si>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</si>
  <si>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</si>
  <si>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</si>
  <si>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</si>
  <si>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</si>
  <si>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</si>
  <si>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</si>
  <si>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</si>
  <si>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</si>
  <si>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</si>
  <si>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</si>
  <si>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</si>
  <si>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</si>
  <si>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</si>
  <si>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</si>
  <si>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</si>
  <si>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</si>
  <si>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</si>
  <si>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</si>
  <si>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</si>
  <si>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</si>
  <si>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</si>
  <si>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</si>
  <si>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</si>
  <si>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</si>
  <si>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</si>
  <si>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</si>
  <si>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</si>
  <si>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</si>
  <si>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</si>
  <si>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</si>
  <si>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</si>
  <si>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</si>
  <si>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</si>
  <si>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</si>
  <si>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</si>
  <si>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</si>
  <si>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</si>
  <si>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</si>
  <si>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</si>
  <si>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</si>
  <si>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</si>
  <si>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</si>
  <si>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</si>
  <si>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</si>
  <si>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</si>
  <si>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</si>
  <si>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</si>
  <si>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</si>
  <si>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</si>
  <si>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</si>
  <si>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</si>
  <si>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</si>
  <si>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</si>
  <si>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</si>
  <si>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</si>
  <si>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</si>
  <si>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</si>
  <si>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</si>
  <si>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</si>
  <si>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</si>
  <si>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</si>
  <si>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</si>
  <si>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</si>
  <si>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</si>
  <si>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</si>
  <si>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</si>
  <si>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</si>
  <si>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</si>
  <si>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</si>
  <si>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</si>
  <si>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</si>
  <si>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</si>
  <si>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</si>
  <si>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</si>
  <si>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</si>
  <si>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</si>
  <si>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</si>
  <si>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</si>
  <si>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</si>
  <si>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</si>
  <si>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r>
      <t xml:space="preserve"> </t>
    </r>
    <r>
      <rPr>
        <sz val="8"/>
        <rFont val="新細明體"/>
        <family val="1"/>
      </rPr>
      <t>其他救災車</t>
    </r>
    <r>
      <rPr>
        <sz val="8"/>
        <rFont val="Times New Roman"/>
        <family val="1"/>
      </rPr>
      <t xml:space="preserve">
Other Rescue Cars</t>
    </r>
  </si>
  <si>
    <t>中華民國101年1-12月 Jan.-Dec., 2012</t>
  </si>
  <si>
    <r>
      <t>7.7-</t>
    </r>
    <r>
      <rPr>
        <sz val="12"/>
        <rFont val="標楷體"/>
        <family val="4"/>
      </rPr>
      <t>火災出動人員、車輛及其他裝備</t>
    </r>
    <r>
      <rPr>
        <sz val="12"/>
        <rFont val="Times New Roman"/>
        <family val="1"/>
      </rPr>
      <t xml:space="preserve"> Fire Services and Call Frequency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</si>
  <si>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</si>
  <si>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出動人次</t>
    </r>
    <r>
      <rPr>
        <sz val="8"/>
        <rFont val="Times New Roman"/>
        <family val="1"/>
      </rPr>
      <t xml:space="preserve"> Person-Times of Attendance</t>
    </r>
  </si>
  <si>
    <t>救出人數  No. of People Rescued</t>
  </si>
  <si>
    <r>
      <t>消防車</t>
    </r>
    <r>
      <rPr>
        <sz val="8"/>
        <rFont val="Times New Roman"/>
        <family val="1"/>
      </rPr>
      <t xml:space="preserve"> Fire Engines</t>
    </r>
  </si>
  <si>
    <t>合計</t>
  </si>
  <si>
    <t xml:space="preserve">消防人員 </t>
  </si>
  <si>
    <t>義消人員</t>
  </si>
  <si>
    <t>其他</t>
  </si>
  <si>
    <t>雲梯消防車</t>
  </si>
  <si>
    <t>化學消防車</t>
  </si>
  <si>
    <t>水箱水庫超高壓消防車</t>
  </si>
  <si>
    <t>其他消防車</t>
  </si>
  <si>
    <t>Total</t>
  </si>
  <si>
    <t>Fire Fighters</t>
  </si>
  <si>
    <t xml:space="preserve">Volunteer 
Fire Fighters </t>
  </si>
  <si>
    <t>Others</t>
  </si>
  <si>
    <t>Ladder</t>
  </si>
  <si>
    <t>Chemical</t>
  </si>
  <si>
    <t xml:space="preserve">Tanker &amp; Superhigh
 Presser </t>
  </si>
  <si>
    <t>Other Fire Engines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</si>
  <si>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</si>
  <si>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</si>
  <si>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</si>
  <si>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</si>
  <si>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</si>
  <si>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資料來源：本部消防署。</t>
  </si>
  <si>
    <t>Source : National Fire Agency, MOI.</t>
  </si>
  <si>
    <t>核總計</t>
  </si>
  <si>
    <t>核台灣</t>
  </si>
  <si>
    <t>核福建</t>
  </si>
  <si>
    <t>核年月</t>
  </si>
  <si>
    <t>中華民國102年1-12月 Jan.- Dec., 2013</t>
  </si>
  <si>
    <t>Note : Since Jan. 2004, the person-times record does not include volunteer police officers.</t>
  </si>
  <si>
    <t>中華民國103年1-12月 Jan.- Dec., 2014</t>
  </si>
  <si>
    <t xml:space="preserve">桃 園 市 Taoyuan CIty  </t>
  </si>
  <si>
    <t>中華民國104年1-12月 Jan.-Dec., 2015</t>
  </si>
  <si>
    <t>消防警備車
Fire Guard
Cars</t>
  </si>
  <si>
    <t>救災車 Rescue Cars</t>
  </si>
  <si>
    <t>消防勤務車、消防船、艇、直昇機及其他裝備 Others</t>
  </si>
  <si>
    <t xml:space="preserve">... </t>
  </si>
  <si>
    <t>中華民國105年1-12月 Jan.-Dec., 2016</t>
  </si>
  <si>
    <t>中華民國106年1-12月 Jan.-Dec., 2017</t>
  </si>
  <si>
    <t>中華民國107年1-12月 Jan.-Dec., 2018</t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</si>
  <si>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</si>
  <si>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出動人次</t>
    </r>
    <r>
      <rPr>
        <sz val="8"/>
        <rFont val="Times New Roman"/>
        <family val="1"/>
      </rPr>
      <t xml:space="preserve"> Person-Times of Attendance</t>
    </r>
  </si>
  <si>
    <r>
      <rPr>
        <sz val="8"/>
        <rFont val="新細明體"/>
        <family val="1"/>
      </rPr>
      <t>救出人數</t>
    </r>
    <r>
      <rPr>
        <sz val="8"/>
        <rFont val="Times New Roman"/>
        <family val="1"/>
      </rPr>
      <t xml:space="preserve">  No. of People Rescued</t>
    </r>
  </si>
  <si>
    <r>
      <rPr>
        <sz val="8"/>
        <rFont val="新細明體"/>
        <family val="1"/>
      </rPr>
      <t>消防車</t>
    </r>
    <r>
      <rPr>
        <sz val="8"/>
        <rFont val="Times New Roman"/>
        <family val="1"/>
      </rPr>
      <t xml:space="preserve"> Fire Engines</t>
    </r>
  </si>
  <si>
    <r>
      <rPr>
        <sz val="8"/>
        <rFont val="新細明體"/>
        <family val="1"/>
      </rPr>
      <t>救災車</t>
    </r>
    <r>
      <rPr>
        <sz val="8"/>
        <rFont val="Times New Roman"/>
        <family val="1"/>
      </rPr>
      <t xml:space="preserve"> Rescue Cars</t>
    </r>
  </si>
  <si>
    <r>
      <rPr>
        <sz val="8"/>
        <rFont val="新細明體"/>
        <family val="1"/>
      </rPr>
      <t>救護車</t>
    </r>
    <r>
      <rPr>
        <sz val="8"/>
        <rFont val="Times New Roman"/>
        <family val="1"/>
      </rPr>
      <t xml:space="preserve"> Ambu-lances</t>
    </r>
  </si>
  <si>
    <r>
      <rPr>
        <sz val="8"/>
        <rFont val="新細明體"/>
        <family val="1"/>
      </rPr>
      <t>消防勤務車、消防船、艇、直昇機及其他裝備</t>
    </r>
    <r>
      <rPr>
        <sz val="8"/>
        <rFont val="Times New Roman"/>
        <family val="1"/>
      </rPr>
      <t xml:space="preserve"> Others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</si>
  <si>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</si>
  <si>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消防人員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</si>
  <si>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義消人員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</si>
  <si>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</si>
  <si>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雲梯消防車</t>
    </r>
  </si>
  <si>
    <r>
      <rPr>
        <sz val="8"/>
        <rFont val="新細明體"/>
        <family val="1"/>
      </rPr>
      <t>化學消防車</t>
    </r>
  </si>
  <si>
    <r>
      <rPr>
        <sz val="8"/>
        <rFont val="新細明體"/>
        <family val="1"/>
      </rPr>
      <t>水箱水庫超高壓消防車</t>
    </r>
  </si>
  <si>
    <r>
      <rPr>
        <sz val="8"/>
        <rFont val="新細明體"/>
        <family val="1"/>
      </rPr>
      <t>其他消防車</t>
    </r>
  </si>
  <si>
    <r>
      <rPr>
        <sz val="8"/>
        <rFont val="新細明體"/>
        <family val="1"/>
      </rPr>
      <t>救助器材車</t>
    </r>
    <r>
      <rPr>
        <sz val="8"/>
        <rFont val="Times New Roman"/>
        <family val="1"/>
      </rPr>
      <t xml:space="preserve"> Rescue Fire Engines</t>
    </r>
  </si>
  <si>
    <r>
      <rPr>
        <sz val="8"/>
        <rFont val="新細明體"/>
        <family val="1"/>
      </rPr>
      <t>照明車</t>
    </r>
    <r>
      <rPr>
        <sz val="8"/>
        <rFont val="Times New Roman"/>
        <family val="1"/>
      </rPr>
      <t xml:space="preserve"> Lighting Vehicles</t>
    </r>
  </si>
  <si>
    <r>
      <rPr>
        <sz val="8"/>
        <rFont val="新細明體"/>
        <family val="1"/>
      </rPr>
      <t xml:space="preserve">消防警備車
</t>
    </r>
    <r>
      <rPr>
        <sz val="8"/>
        <rFont val="Times New Roman"/>
        <family val="1"/>
      </rPr>
      <t>Fire Guard
Cars</t>
    </r>
  </si>
  <si>
    <r>
      <t xml:space="preserve"> </t>
    </r>
    <r>
      <rPr>
        <sz val="8"/>
        <rFont val="新細明體"/>
        <family val="1"/>
      </rPr>
      <t>其他救災車</t>
    </r>
    <r>
      <rPr>
        <sz val="8"/>
        <rFont val="Times New Roman"/>
        <family val="1"/>
      </rPr>
      <t xml:space="preserve">
Other Rescue Cars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</si>
  <si>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</si>
  <si>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</si>
  <si>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</si>
  <si>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</si>
  <si>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sz val="9"/>
        <rFont val="新細明體"/>
        <family val="1"/>
      </rPr>
      <t>九　十年</t>
    </r>
    <r>
      <rPr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</si>
  <si>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</si>
  <si>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</si>
  <si>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</si>
  <si>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</si>
  <si>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</si>
  <si>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</si>
  <si>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</si>
  <si>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</si>
  <si>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</si>
  <si>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</si>
  <si>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</si>
  <si>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</si>
  <si>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</si>
  <si>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</si>
  <si>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</si>
  <si>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</si>
  <si>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</si>
  <si>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</si>
  <si>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</si>
  <si>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</si>
  <si>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</si>
  <si>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</si>
  <si>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</si>
  <si>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</si>
  <si>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</si>
  <si>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t xml:space="preserve"> </t>
    </r>
    <r>
      <rPr>
        <sz val="9"/>
        <rFont val="Times New Roman"/>
        <family val="1"/>
      </rPr>
      <t xml:space="preserve">九　月  Sept.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</si>
  <si>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</si>
  <si>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</si>
  <si>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sz val="8"/>
        <rFont val="新細明體"/>
        <family val="1"/>
      </rPr>
      <t>資料來源：本部消防署。</t>
    </r>
  </si>
  <si>
    <r>
      <rPr>
        <sz val="8"/>
        <rFont val="新細明體"/>
        <family val="1"/>
      </rPr>
      <t>說　　明：</t>
    </r>
    <r>
      <rPr>
        <sz val="8"/>
        <rFont val="Times New Roman"/>
        <family val="1"/>
      </rPr>
      <t>93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月起，出動人數不含義警人數。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</si>
  <si>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月起，出動人數不含義警人數。</t>
    </r>
  </si>
  <si>
    <r>
      <rPr>
        <sz val="9"/>
        <rFont val="細明體"/>
        <family val="3"/>
      </rPr>
      <t>更新日期：</t>
    </r>
  </si>
  <si>
    <r>
      <rPr>
        <sz val="8"/>
        <rFont val="新細明體"/>
        <family val="1"/>
      </rPr>
      <t>救出人數</t>
    </r>
    <r>
      <rPr>
        <sz val="8"/>
        <rFont val="Times New Roman"/>
        <family val="1"/>
      </rPr>
      <t xml:space="preserve">  No. of People Rescued</t>
    </r>
  </si>
  <si>
    <r>
      <rPr>
        <sz val="8"/>
        <rFont val="新細明體"/>
        <family val="1"/>
      </rPr>
      <t>消防車</t>
    </r>
    <r>
      <rPr>
        <sz val="8"/>
        <rFont val="Times New Roman"/>
        <family val="1"/>
      </rPr>
      <t xml:space="preserve"> Fire Engines</t>
    </r>
  </si>
  <si>
    <r>
      <rPr>
        <sz val="8"/>
        <rFont val="新細明體"/>
        <family val="1"/>
      </rPr>
      <t>救災車</t>
    </r>
    <r>
      <rPr>
        <sz val="8"/>
        <rFont val="Times New Roman"/>
        <family val="1"/>
      </rPr>
      <t xml:space="preserve"> Rescue Cars</t>
    </r>
  </si>
  <si>
    <r>
      <rPr>
        <sz val="8"/>
        <rFont val="新細明體"/>
        <family val="1"/>
      </rPr>
      <t>救護車</t>
    </r>
    <r>
      <rPr>
        <sz val="8"/>
        <rFont val="Times New Roman"/>
        <family val="1"/>
      </rPr>
      <t xml:space="preserve"> Ambu-lances</t>
    </r>
  </si>
  <si>
    <r>
      <rPr>
        <sz val="8"/>
        <rFont val="新細明體"/>
        <family val="1"/>
      </rPr>
      <t>消防勤務車、消防船、艇、直昇機及其他裝備</t>
    </r>
    <r>
      <rPr>
        <sz val="8"/>
        <rFont val="Times New Roman"/>
        <family val="1"/>
      </rPr>
      <t xml:space="preserve"> Others</t>
    </r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</si>
  <si>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</si>
  <si>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消防人員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</si>
  <si>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義消人員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</si>
  <si>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</si>
  <si>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雲梯消防車</t>
    </r>
  </si>
  <si>
    <r>
      <rPr>
        <sz val="8"/>
        <rFont val="新細明體"/>
        <family val="1"/>
      </rPr>
      <t>化學消防車</t>
    </r>
  </si>
  <si>
    <r>
      <rPr>
        <sz val="8"/>
        <rFont val="新細明體"/>
        <family val="1"/>
      </rPr>
      <t>水箱水庫超高壓消防車</t>
    </r>
  </si>
  <si>
    <r>
      <rPr>
        <sz val="8"/>
        <rFont val="新細明體"/>
        <family val="1"/>
      </rPr>
      <t>其他消防車</t>
    </r>
  </si>
  <si>
    <r>
      <rPr>
        <sz val="8"/>
        <rFont val="新細明體"/>
        <family val="1"/>
      </rPr>
      <t>救助器材車</t>
    </r>
    <r>
      <rPr>
        <sz val="8"/>
        <rFont val="Times New Roman"/>
        <family val="1"/>
      </rPr>
      <t xml:space="preserve"> Rescue Fire Engines</t>
    </r>
  </si>
  <si>
    <r>
      <rPr>
        <sz val="8"/>
        <rFont val="新細明體"/>
        <family val="1"/>
      </rPr>
      <t>照明車</t>
    </r>
    <r>
      <rPr>
        <sz val="8"/>
        <rFont val="Times New Roman"/>
        <family val="1"/>
      </rPr>
      <t xml:space="preserve"> Lighting Vehicles</t>
    </r>
  </si>
  <si>
    <r>
      <rPr>
        <sz val="8"/>
        <rFont val="新細明體"/>
        <family val="1"/>
      </rPr>
      <t xml:space="preserve">消防警備車
</t>
    </r>
    <r>
      <rPr>
        <sz val="8"/>
        <rFont val="Times New Roman"/>
        <family val="1"/>
      </rPr>
      <t>Fire Guard
Cars</t>
    </r>
  </si>
  <si>
    <r>
      <rPr>
        <b/>
        <sz val="9"/>
        <rFont val="新細明體"/>
        <family val="1"/>
      </rPr>
      <t>總計</t>
    </r>
    <r>
      <rPr>
        <b/>
        <sz val="9"/>
        <rFont val="Times New Roman"/>
        <family val="1"/>
      </rPr>
      <t xml:space="preserve">  Total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</si>
  <si>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New Taipei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</si>
  <si>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Taipei City 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</si>
  <si>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Taoyuan CIty 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</si>
  <si>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Taichung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</si>
  <si>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Tainan City 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</si>
  <si>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Kaohsiung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</si>
  <si>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Taiwan Province </t>
    </r>
  </si>
  <si>
    <r>
      <t xml:space="preserve"> </t>
    </r>
    <r>
      <rPr>
        <sz val="9"/>
        <color indexed="12"/>
        <rFont val="新細明體"/>
        <family val="1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</si>
  <si>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新細明體"/>
        <family val="1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</si>
  <si>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新細明體"/>
        <family val="1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</si>
  <si>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新細明體"/>
        <family val="1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</si>
  <si>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新細明體"/>
        <family val="1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</si>
  <si>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新細明體"/>
        <family val="1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</si>
  <si>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新細明體"/>
        <family val="1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</si>
  <si>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新細明體"/>
        <family val="1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</si>
  <si>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新細明體"/>
        <family val="1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</si>
  <si>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新細明體"/>
        <family val="1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</si>
  <si>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新細明體"/>
        <family val="1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</si>
  <si>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新細明體"/>
        <family val="1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</si>
  <si>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新細明體"/>
        <family val="1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</si>
  <si>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新細明體"/>
        <family val="1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</si>
  <si>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Fuchien Province </t>
    </r>
  </si>
  <si>
    <r>
      <t xml:space="preserve"> </t>
    </r>
    <r>
      <rPr>
        <sz val="9"/>
        <color indexed="12"/>
        <rFont val="新細明體"/>
        <family val="1"/>
      </rPr>
      <t>金門縣</t>
    </r>
    <r>
      <rPr>
        <sz val="9"/>
        <color indexed="12"/>
        <rFont val="Times New Roman"/>
        <family val="1"/>
      </rPr>
      <t xml:space="preserve"> Kinmen County </t>
    </r>
  </si>
  <si>
    <r>
      <t xml:space="preserve"> </t>
    </r>
    <r>
      <rPr>
        <sz val="9"/>
        <color indexed="12"/>
        <rFont val="新細明體"/>
        <family val="1"/>
      </rPr>
      <t>連江縣</t>
    </r>
    <r>
      <rPr>
        <sz val="9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</si>
  <si>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</si>
  <si>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9"/>
        <color indexed="12"/>
        <rFont val="新細明體"/>
        <family val="1"/>
      </rPr>
      <t>基隆港</t>
    </r>
    <r>
      <rPr>
        <sz val="9"/>
        <color indexed="12"/>
        <rFont val="Times New Roman"/>
        <family val="1"/>
      </rPr>
      <t xml:space="preserve"> Keelung Port</t>
    </r>
  </si>
  <si>
    <r>
      <t xml:space="preserve"> </t>
    </r>
    <r>
      <rPr>
        <sz val="9"/>
        <color indexed="12"/>
        <rFont val="新細明體"/>
        <family val="1"/>
      </rPr>
      <t>臺中港</t>
    </r>
    <r>
      <rPr>
        <sz val="9"/>
        <color indexed="12"/>
        <rFont val="Times New Roman"/>
        <family val="1"/>
      </rPr>
      <t xml:space="preserve"> Taichung Port </t>
    </r>
  </si>
  <si>
    <r>
      <t xml:space="preserve"> </t>
    </r>
    <r>
      <rPr>
        <sz val="9"/>
        <color indexed="12"/>
        <rFont val="新細明體"/>
        <family val="1"/>
      </rPr>
      <t>高雄港</t>
    </r>
    <r>
      <rPr>
        <sz val="9"/>
        <color indexed="12"/>
        <rFont val="Times New Roman"/>
        <family val="1"/>
      </rPr>
      <t xml:space="preserve"> Kaohsiung Port</t>
    </r>
  </si>
  <si>
    <r>
      <t xml:space="preserve"> </t>
    </r>
    <r>
      <rPr>
        <sz val="9"/>
        <color indexed="12"/>
        <rFont val="新細明體"/>
        <family val="1"/>
      </rPr>
      <t>花蓮港</t>
    </r>
    <r>
      <rPr>
        <sz val="9"/>
        <color indexed="12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</si>
  <si>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</si>
  <si>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</si>
  <si>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</si>
  <si>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</si>
  <si>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</si>
  <si>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</si>
  <si>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</si>
  <si>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</si>
  <si>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</si>
  <si>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-Nov.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</si>
  <si>
    <r>
      <rPr>
        <sz val="9"/>
        <rFont val="新細明體"/>
        <family val="1"/>
      </rPr>
      <t>一○八年</t>
    </r>
    <r>
      <rPr>
        <sz val="9"/>
        <rFont val="Times New Roman"/>
        <family val="1"/>
      </rPr>
      <t>2019</t>
    </r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</si>
  <si>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>2021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</si>
  <si>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21</t>
    </r>
  </si>
  <si>
    <r>
      <rPr>
        <sz val="9"/>
        <rFont val="新細明體"/>
        <family val="1"/>
      </rPr>
      <t>一○九年</t>
    </r>
    <r>
      <rPr>
        <sz val="9"/>
        <rFont val="Times New Roman"/>
        <family val="1"/>
      </rPr>
      <t>2020</t>
    </r>
  </si>
  <si>
    <r>
      <rPr>
        <b/>
        <sz val="9"/>
        <rFont val="新細明體"/>
        <family val="1"/>
      </rPr>
      <t>一一一年</t>
    </r>
    <r>
      <rPr>
        <b/>
        <sz val="9"/>
        <rFont val="Times New Roman"/>
        <family val="1"/>
      </rPr>
      <t>2022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</si>
  <si>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</si>
  <si>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</si>
  <si>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r>
      <t xml:space="preserve"> </t>
    </r>
    <r>
      <rPr>
        <sz val="9"/>
        <color indexed="12"/>
        <rFont val="新細明體"/>
        <family val="1"/>
      </rPr>
      <t>港務消防大隊</t>
    </r>
    <r>
      <rPr>
        <sz val="9"/>
        <color indexed="12"/>
        <rFont val="Times New Roman"/>
        <family val="1"/>
      </rPr>
      <t xml:space="preserve"> Harbor Fire Corps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</si>
  <si>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</si>
  <si>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</si>
  <si>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Jan.-Mar., 20</t>
    </r>
    <r>
      <rPr>
        <sz val="9"/>
        <rFont val="Times New Roman"/>
        <family val="1"/>
      </rPr>
      <t>24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</si>
</sst>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Times New Roman"/>
      <family val="1"/>
    </font>
    <font>
      <sz val="9"/>
      <color indexed="12"/>
      <name val="細明體"/>
      <family val="3"/>
    </font>
    <font>
      <sz val="9"/>
      <color indexed="12"/>
      <name val="新細明體"/>
      <family val="1"/>
    </font>
    <font>
      <sz val="8"/>
      <color indexed="10"/>
      <name val="新細明體"/>
      <family val="1"/>
    </font>
    <font>
      <b/>
      <sz val="8"/>
      <name val="新細明體"/>
      <family val="1"/>
    </font>
    <font>
      <b/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79" fontId="10" fillId="0" borderId="10" xfId="148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8" fillId="0" borderId="14" xfId="148" applyNumberFormat="1" applyFont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179" fontId="10" fillId="0" borderId="14" xfId="148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79" fontId="3" fillId="0" borderId="13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8" fillId="0" borderId="0" xfId="148" applyNumberFormat="1" applyFont="1" applyBorder="1" applyAlignment="1" applyProtection="1">
      <alignment/>
      <protection/>
    </xf>
    <xf numFmtId="3" fontId="6" fillId="0" borderId="15" xfId="0" applyNumberFormat="1" applyFont="1" applyBorder="1" applyAlignment="1">
      <alignment/>
    </xf>
    <xf numFmtId="179" fontId="10" fillId="0" borderId="15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8" fillId="0" borderId="15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179" fontId="9" fillId="0" borderId="10" xfId="147" applyNumberFormat="1" applyFont="1" applyBorder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/>
    </xf>
    <xf numFmtId="179" fontId="8" fillId="0" borderId="15" xfId="148" applyNumberFormat="1" applyFont="1" applyBorder="1" applyAlignment="1" applyProtection="1">
      <alignment/>
      <protection/>
    </xf>
    <xf numFmtId="179" fontId="10" fillId="0" borderId="15" xfId="148" applyNumberFormat="1" applyFont="1" applyBorder="1" applyAlignment="1" applyProtection="1">
      <alignment/>
      <protection/>
    </xf>
    <xf numFmtId="179" fontId="9" fillId="0" borderId="15" xfId="147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8" fillId="0" borderId="14" xfId="148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center"/>
    </xf>
    <xf numFmtId="179" fontId="0" fillId="0" borderId="13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179" fontId="6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179" fontId="8" fillId="0" borderId="14" xfId="148" applyNumberFormat="1" applyFont="1" applyFill="1" applyBorder="1" applyAlignment="1" applyProtection="1">
      <alignment/>
      <protection/>
    </xf>
    <xf numFmtId="179" fontId="14" fillId="0" borderId="10" xfId="147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</cellXfs>
  <cellStyles count="30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Comma" xfId="147"/>
    <cellStyle name="Comma [0]" xfId="148"/>
    <cellStyle name="Followed Hyperlink" xfId="149"/>
    <cellStyle name="中等" xfId="150"/>
    <cellStyle name="中等 2" xfId="151"/>
    <cellStyle name="中等 3" xfId="152"/>
    <cellStyle name="中等 4" xfId="153"/>
    <cellStyle name="中等 5" xfId="154"/>
    <cellStyle name="中等 6" xfId="155"/>
    <cellStyle name="中等 7" xfId="156"/>
    <cellStyle name="合計" xfId="157"/>
    <cellStyle name="合計 2" xfId="158"/>
    <cellStyle name="合計 3" xfId="159"/>
    <cellStyle name="合計 4" xfId="160"/>
    <cellStyle name="合計 5" xfId="161"/>
    <cellStyle name="合計 6" xfId="162"/>
    <cellStyle name="合計 7" xfId="163"/>
    <cellStyle name="好" xfId="164"/>
    <cellStyle name="好 2" xfId="165"/>
    <cellStyle name="好 3" xfId="166"/>
    <cellStyle name="好 4" xfId="167"/>
    <cellStyle name="好 5" xfId="168"/>
    <cellStyle name="好 6" xfId="169"/>
    <cellStyle name="好 7" xfId="170"/>
    <cellStyle name="Percent" xfId="171"/>
    <cellStyle name="計算方式" xfId="172"/>
    <cellStyle name="計算方式 2" xfId="173"/>
    <cellStyle name="計算方式 3" xfId="174"/>
    <cellStyle name="計算方式 4" xfId="175"/>
    <cellStyle name="計算方式 5" xfId="176"/>
    <cellStyle name="計算方式 6" xfId="177"/>
    <cellStyle name="計算方式 7" xfId="178"/>
    <cellStyle name="Currency" xfId="179"/>
    <cellStyle name="Currency [0]" xfId="180"/>
    <cellStyle name="連結的儲存格" xfId="181"/>
    <cellStyle name="連結的儲存格 2" xfId="182"/>
    <cellStyle name="連結的儲存格 3" xfId="183"/>
    <cellStyle name="連結的儲存格 4" xfId="184"/>
    <cellStyle name="連結的儲存格 5" xfId="185"/>
    <cellStyle name="連結的儲存格 6" xfId="186"/>
    <cellStyle name="連結的儲存格 7" xfId="187"/>
    <cellStyle name="備註" xfId="188"/>
    <cellStyle name="備註 2" xfId="189"/>
    <cellStyle name="備註 3" xfId="190"/>
    <cellStyle name="備註 4" xfId="191"/>
    <cellStyle name="備註 5" xfId="192"/>
    <cellStyle name="備註 6" xfId="193"/>
    <cellStyle name="備註 7" xfId="194"/>
    <cellStyle name="Hyperlink" xfId="195"/>
    <cellStyle name="說明文字" xfId="196"/>
    <cellStyle name="說明文字 2" xfId="197"/>
    <cellStyle name="說明文字 3" xfId="198"/>
    <cellStyle name="說明文字 4" xfId="199"/>
    <cellStyle name="說明文字 5" xfId="200"/>
    <cellStyle name="說明文字 6" xfId="201"/>
    <cellStyle name="說明文字 7" xfId="202"/>
    <cellStyle name="輔色1" xfId="203"/>
    <cellStyle name="輔色1 2" xfId="204"/>
    <cellStyle name="輔色1 3" xfId="205"/>
    <cellStyle name="輔色1 4" xfId="206"/>
    <cellStyle name="輔色1 5" xfId="207"/>
    <cellStyle name="輔色1 6" xfId="208"/>
    <cellStyle name="輔色1 7" xfId="209"/>
    <cellStyle name="輔色2" xfId="210"/>
    <cellStyle name="輔色2 2" xfId="211"/>
    <cellStyle name="輔色2 3" xfId="212"/>
    <cellStyle name="輔色2 4" xfId="213"/>
    <cellStyle name="輔色2 5" xfId="214"/>
    <cellStyle name="輔色2 6" xfId="215"/>
    <cellStyle name="輔色2 7" xfId="216"/>
    <cellStyle name="輔色3" xfId="217"/>
    <cellStyle name="輔色3 2" xfId="218"/>
    <cellStyle name="輔色3 3" xfId="219"/>
    <cellStyle name="輔色3 4" xfId="220"/>
    <cellStyle name="輔色3 5" xfId="221"/>
    <cellStyle name="輔色3 6" xfId="222"/>
    <cellStyle name="輔色3 7" xfId="223"/>
    <cellStyle name="輔色4" xfId="224"/>
    <cellStyle name="輔色4 2" xfId="225"/>
    <cellStyle name="輔色4 3" xfId="226"/>
    <cellStyle name="輔色4 4" xfId="227"/>
    <cellStyle name="輔色4 5" xfId="228"/>
    <cellStyle name="輔色4 6" xfId="229"/>
    <cellStyle name="輔色4 7" xfId="230"/>
    <cellStyle name="輔色5" xfId="231"/>
    <cellStyle name="輔色5 2" xfId="232"/>
    <cellStyle name="輔色5 3" xfId="233"/>
    <cellStyle name="輔色5 4" xfId="234"/>
    <cellStyle name="輔色5 5" xfId="235"/>
    <cellStyle name="輔色5 6" xfId="236"/>
    <cellStyle name="輔色5 7" xfId="237"/>
    <cellStyle name="輔色6" xfId="238"/>
    <cellStyle name="輔色6 2" xfId="239"/>
    <cellStyle name="輔色6 3" xfId="240"/>
    <cellStyle name="輔色6 4" xfId="241"/>
    <cellStyle name="輔色6 5" xfId="242"/>
    <cellStyle name="輔色6 6" xfId="243"/>
    <cellStyle name="輔色6 7" xfId="244"/>
    <cellStyle name="標題" xfId="245"/>
    <cellStyle name="標題 1" xfId="246"/>
    <cellStyle name="標題 1 2" xfId="247"/>
    <cellStyle name="標題 1 3" xfId="248"/>
    <cellStyle name="標題 1 4" xfId="249"/>
    <cellStyle name="標題 1 5" xfId="250"/>
    <cellStyle name="標題 1 6" xfId="251"/>
    <cellStyle name="標題 1 7" xfId="252"/>
    <cellStyle name="標題 10" xfId="253"/>
    <cellStyle name="標題 2" xfId="254"/>
    <cellStyle name="標題 2 2" xfId="255"/>
    <cellStyle name="標題 2 3" xfId="256"/>
    <cellStyle name="標題 2 4" xfId="257"/>
    <cellStyle name="標題 2 5" xfId="258"/>
    <cellStyle name="標題 2 6" xfId="259"/>
    <cellStyle name="標題 2 7" xfId="260"/>
    <cellStyle name="標題 3" xfId="261"/>
    <cellStyle name="標題 3 2" xfId="262"/>
    <cellStyle name="標題 3 3" xfId="263"/>
    <cellStyle name="標題 3 4" xfId="264"/>
    <cellStyle name="標題 3 5" xfId="265"/>
    <cellStyle name="標題 3 6" xfId="266"/>
    <cellStyle name="標題 3 7" xfId="267"/>
    <cellStyle name="標題 4" xfId="268"/>
    <cellStyle name="標題 4 2" xfId="269"/>
    <cellStyle name="標題 4 3" xfId="270"/>
    <cellStyle name="標題 4 4" xfId="271"/>
    <cellStyle name="標題 4 5" xfId="272"/>
    <cellStyle name="標題 4 6" xfId="273"/>
    <cellStyle name="標題 4 7" xfId="274"/>
    <cellStyle name="標題 5" xfId="275"/>
    <cellStyle name="標題 6" xfId="276"/>
    <cellStyle name="標題 7" xfId="277"/>
    <cellStyle name="標題 8" xfId="278"/>
    <cellStyle name="標題 9" xfId="279"/>
    <cellStyle name="輸入" xfId="280"/>
    <cellStyle name="輸入 2" xfId="281"/>
    <cellStyle name="輸入 3" xfId="282"/>
    <cellStyle name="輸入 4" xfId="283"/>
    <cellStyle name="輸入 5" xfId="284"/>
    <cellStyle name="輸入 6" xfId="285"/>
    <cellStyle name="輸入 7" xfId="286"/>
    <cellStyle name="輸出" xfId="287"/>
    <cellStyle name="輸出 2" xfId="288"/>
    <cellStyle name="輸出 3" xfId="289"/>
    <cellStyle name="輸出 4" xfId="290"/>
    <cellStyle name="輸出 5" xfId="291"/>
    <cellStyle name="輸出 6" xfId="292"/>
    <cellStyle name="輸出 7" xfId="293"/>
    <cellStyle name="檢查儲存格" xfId="294"/>
    <cellStyle name="檢查儲存格 2" xfId="295"/>
    <cellStyle name="檢查儲存格 3" xfId="296"/>
    <cellStyle name="檢查儲存格 4" xfId="297"/>
    <cellStyle name="檢查儲存格 5" xfId="298"/>
    <cellStyle name="檢查儲存格 6" xfId="299"/>
    <cellStyle name="檢查儲存格 7" xfId="300"/>
    <cellStyle name="壞" xfId="301"/>
    <cellStyle name="壞 2" xfId="302"/>
    <cellStyle name="壞 3" xfId="303"/>
    <cellStyle name="壞 4" xfId="304"/>
    <cellStyle name="壞 5" xfId="305"/>
    <cellStyle name="壞 6" xfId="306"/>
    <cellStyle name="壞 7" xfId="307"/>
    <cellStyle name="警告文字" xfId="308"/>
    <cellStyle name="警告文字 2" xfId="309"/>
    <cellStyle name="警告文字 3" xfId="310"/>
    <cellStyle name="警告文字 4" xfId="311"/>
    <cellStyle name="警告文字 5" xfId="312"/>
    <cellStyle name="警告文字 6" xfId="313"/>
    <cellStyle name="警告文字 7" xfId="314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8" sqref="A338"/>
    </sheetView>
  </sheetViews>
  <sheetFormatPr defaultColWidth="9.33203125" defaultRowHeight="23.25" customHeight="1"/>
  <cols>
    <col min="1" max="1" width="15.16015625" style="57" customWidth="1"/>
    <col min="2" max="2" width="7.83203125" style="48" customWidth="1"/>
    <col min="3" max="5" width="9.5" style="48" customWidth="1"/>
    <col min="6" max="6" width="9.66015625" style="48" customWidth="1"/>
    <col min="7" max="7" width="7.5" style="48" customWidth="1"/>
    <col min="8" max="8" width="8.16015625" style="48" customWidth="1"/>
    <col min="9" max="9" width="12.33203125" style="48" customWidth="1"/>
    <col min="10" max="10" width="11.83203125" style="48" customWidth="1"/>
    <col min="11" max="11" width="11" style="48" customWidth="1"/>
    <col min="12" max="12" width="8.5" style="48" customWidth="1"/>
    <col min="13" max="13" width="12.5" style="48" customWidth="1"/>
    <col min="14" max="14" width="12" style="48" customWidth="1"/>
    <col min="15" max="15" width="11.16015625" style="48" customWidth="1"/>
    <col min="16" max="16" width="12.33203125" style="48" customWidth="1"/>
    <col min="17" max="16384" width="9.33203125" style="48" customWidth="1"/>
  </cols>
  <sheetData>
    <row r="1" spans="1:16" ht="23.25" customHeight="1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23.25" customHeight="1">
      <c r="A2" s="86" t="s">
        <v>517</v>
      </c>
      <c r="B2" s="74" t="s">
        <v>518</v>
      </c>
      <c r="C2" s="74"/>
      <c r="D2" s="74"/>
      <c r="E2" s="74"/>
      <c r="F2" s="78" t="s">
        <v>519</v>
      </c>
      <c r="G2" s="75" t="s">
        <v>520</v>
      </c>
      <c r="H2" s="76"/>
      <c r="I2" s="76"/>
      <c r="J2" s="77"/>
      <c r="K2" s="75" t="s">
        <v>521</v>
      </c>
      <c r="L2" s="76"/>
      <c r="M2" s="76"/>
      <c r="N2" s="77"/>
      <c r="O2" s="78" t="s">
        <v>522</v>
      </c>
      <c r="P2" s="81" t="s">
        <v>523</v>
      </c>
    </row>
    <row r="3" spans="1:16" ht="23.25" customHeight="1">
      <c r="A3" s="87"/>
      <c r="B3" s="47" t="s">
        <v>524</v>
      </c>
      <c r="C3" s="47" t="s">
        <v>525</v>
      </c>
      <c r="D3" s="47" t="s">
        <v>526</v>
      </c>
      <c r="E3" s="47" t="s">
        <v>527</v>
      </c>
      <c r="F3" s="79"/>
      <c r="G3" s="47" t="s">
        <v>528</v>
      </c>
      <c r="H3" s="47" t="s">
        <v>529</v>
      </c>
      <c r="I3" s="47" t="s">
        <v>530</v>
      </c>
      <c r="J3" s="47" t="s">
        <v>531</v>
      </c>
      <c r="K3" s="78" t="s">
        <v>532</v>
      </c>
      <c r="L3" s="78" t="s">
        <v>533</v>
      </c>
      <c r="M3" s="92" t="s">
        <v>534</v>
      </c>
      <c r="N3" s="92" t="s">
        <v>535</v>
      </c>
      <c r="O3" s="79"/>
      <c r="P3" s="82"/>
    </row>
    <row r="4" spans="1:16" ht="36.75" customHeight="1">
      <c r="A4" s="88"/>
      <c r="B4" s="14" t="s">
        <v>24</v>
      </c>
      <c r="C4" s="14" t="s">
        <v>264</v>
      </c>
      <c r="D4" s="14" t="s">
        <v>265</v>
      </c>
      <c r="E4" s="14" t="s">
        <v>27</v>
      </c>
      <c r="F4" s="80"/>
      <c r="G4" s="14" t="s">
        <v>28</v>
      </c>
      <c r="H4" s="14" t="s">
        <v>29</v>
      </c>
      <c r="I4" s="14" t="s">
        <v>383</v>
      </c>
      <c r="J4" s="14" t="s">
        <v>31</v>
      </c>
      <c r="K4" s="80"/>
      <c r="L4" s="80"/>
      <c r="M4" s="93"/>
      <c r="N4" s="93"/>
      <c r="O4" s="80"/>
      <c r="P4" s="83"/>
    </row>
    <row r="5" spans="1:20" ht="12" customHeight="1">
      <c r="A5" s="49" t="s">
        <v>536</v>
      </c>
      <c r="B5" s="2">
        <v>320256</v>
      </c>
      <c r="C5" s="2">
        <v>193052</v>
      </c>
      <c r="D5" s="2">
        <v>112213</v>
      </c>
      <c r="E5" s="2">
        <v>14991</v>
      </c>
      <c r="F5" s="2">
        <v>2263</v>
      </c>
      <c r="G5" s="2">
        <v>4013</v>
      </c>
      <c r="H5" s="2">
        <v>3374</v>
      </c>
      <c r="I5" s="2">
        <v>56598</v>
      </c>
      <c r="J5" s="2">
        <v>388</v>
      </c>
      <c r="K5" s="2">
        <v>1058</v>
      </c>
      <c r="L5" s="2">
        <v>1105</v>
      </c>
      <c r="M5" s="43" t="s">
        <v>513</v>
      </c>
      <c r="N5" s="2">
        <v>2264</v>
      </c>
      <c r="O5" s="2">
        <v>17023</v>
      </c>
      <c r="P5" s="38">
        <v>174</v>
      </c>
      <c r="T5" s="50"/>
    </row>
    <row r="6" spans="1:20" ht="12" customHeight="1">
      <c r="A6" s="49" t="s">
        <v>537</v>
      </c>
      <c r="B6" s="2">
        <v>320511</v>
      </c>
      <c r="C6" s="2">
        <v>192116</v>
      </c>
      <c r="D6" s="2">
        <v>111795</v>
      </c>
      <c r="E6" s="2">
        <v>16600</v>
      </c>
      <c r="F6" s="2">
        <v>2180</v>
      </c>
      <c r="G6" s="2">
        <v>3875</v>
      </c>
      <c r="H6" s="2">
        <v>3178</v>
      </c>
      <c r="I6" s="2">
        <v>56054</v>
      </c>
      <c r="J6" s="2">
        <v>352</v>
      </c>
      <c r="K6" s="2">
        <v>2949</v>
      </c>
      <c r="L6" s="2">
        <v>1169</v>
      </c>
      <c r="M6" s="43" t="s">
        <v>513</v>
      </c>
      <c r="N6" s="2">
        <v>2084</v>
      </c>
      <c r="O6" s="2">
        <v>13190</v>
      </c>
      <c r="P6" s="28">
        <v>359</v>
      </c>
      <c r="T6" s="50"/>
    </row>
    <row r="7" spans="1:16" ht="12" customHeight="1">
      <c r="A7" s="49" t="s">
        <v>538</v>
      </c>
      <c r="B7" s="2">
        <v>401525</v>
      </c>
      <c r="C7" s="2">
        <v>221172</v>
      </c>
      <c r="D7" s="2">
        <v>162560</v>
      </c>
      <c r="E7" s="2">
        <v>17793</v>
      </c>
      <c r="F7" s="2">
        <v>2352</v>
      </c>
      <c r="G7" s="2">
        <v>3375</v>
      </c>
      <c r="H7" s="2">
        <v>5069</v>
      </c>
      <c r="I7" s="2">
        <v>70576</v>
      </c>
      <c r="J7" s="2">
        <v>352</v>
      </c>
      <c r="K7" s="2">
        <v>1913</v>
      </c>
      <c r="L7" s="2">
        <v>1054</v>
      </c>
      <c r="M7" s="43" t="s">
        <v>513</v>
      </c>
      <c r="N7" s="2">
        <v>2607</v>
      </c>
      <c r="O7" s="2">
        <v>13227</v>
      </c>
      <c r="P7" s="28">
        <v>398</v>
      </c>
    </row>
    <row r="8" spans="1:20" ht="12" customHeight="1">
      <c r="A8" s="49" t="s">
        <v>539</v>
      </c>
      <c r="B8" s="2">
        <v>396028</v>
      </c>
      <c r="C8" s="2">
        <v>220385</v>
      </c>
      <c r="D8" s="2">
        <v>159050</v>
      </c>
      <c r="E8" s="2">
        <v>16593</v>
      </c>
      <c r="F8" s="2">
        <v>957</v>
      </c>
      <c r="G8" s="2">
        <v>3124</v>
      </c>
      <c r="H8" s="2">
        <v>4349</v>
      </c>
      <c r="I8" s="2">
        <v>68411</v>
      </c>
      <c r="J8" s="2">
        <v>352</v>
      </c>
      <c r="K8" s="2">
        <v>2195</v>
      </c>
      <c r="L8" s="2">
        <v>917</v>
      </c>
      <c r="M8" s="43" t="s">
        <v>513</v>
      </c>
      <c r="N8" s="2">
        <v>3095</v>
      </c>
      <c r="O8" s="2">
        <v>12584</v>
      </c>
      <c r="P8" s="28">
        <v>601</v>
      </c>
      <c r="T8" s="50"/>
    </row>
    <row r="9" spans="1:20" ht="12" customHeight="1" hidden="1">
      <c r="A9" s="42" t="s">
        <v>10</v>
      </c>
      <c r="B9" s="5">
        <v>42617</v>
      </c>
      <c r="C9" s="5">
        <v>22851</v>
      </c>
      <c r="D9" s="5">
        <v>17397</v>
      </c>
      <c r="E9" s="5">
        <v>2369</v>
      </c>
      <c r="F9" s="5">
        <v>59</v>
      </c>
      <c r="G9" s="5">
        <v>381</v>
      </c>
      <c r="H9" s="5">
        <v>559</v>
      </c>
      <c r="I9" s="5">
        <v>7365</v>
      </c>
      <c r="J9" s="5">
        <v>41</v>
      </c>
      <c r="K9" s="5">
        <v>183</v>
      </c>
      <c r="L9" s="5">
        <v>82</v>
      </c>
      <c r="M9" s="44" t="s">
        <v>513</v>
      </c>
      <c r="N9" s="5">
        <v>323</v>
      </c>
      <c r="O9" s="5">
        <v>1268</v>
      </c>
      <c r="P9" s="29">
        <v>35</v>
      </c>
      <c r="T9" s="50"/>
    </row>
    <row r="10" spans="1:20" ht="12" customHeight="1" hidden="1">
      <c r="A10" s="42" t="s">
        <v>11</v>
      </c>
      <c r="B10" s="5">
        <v>41753</v>
      </c>
      <c r="C10" s="5">
        <v>22537</v>
      </c>
      <c r="D10" s="5">
        <v>17710</v>
      </c>
      <c r="E10" s="5">
        <v>1506</v>
      </c>
      <c r="F10" s="5">
        <v>66</v>
      </c>
      <c r="G10" s="5">
        <v>321</v>
      </c>
      <c r="H10" s="5">
        <v>537</v>
      </c>
      <c r="I10" s="5">
        <v>7156</v>
      </c>
      <c r="J10" s="5">
        <v>27</v>
      </c>
      <c r="K10" s="5">
        <v>176</v>
      </c>
      <c r="L10" s="5">
        <v>124</v>
      </c>
      <c r="M10" s="44" t="s">
        <v>513</v>
      </c>
      <c r="N10" s="5">
        <v>307</v>
      </c>
      <c r="O10" s="5">
        <v>1165</v>
      </c>
      <c r="P10" s="29">
        <v>35</v>
      </c>
      <c r="T10" s="50"/>
    </row>
    <row r="11" spans="1:20" ht="12" customHeight="1" hidden="1">
      <c r="A11" s="42" t="s">
        <v>12</v>
      </c>
      <c r="B11" s="5">
        <v>35430</v>
      </c>
      <c r="C11" s="5">
        <v>19479</v>
      </c>
      <c r="D11" s="5">
        <v>14500</v>
      </c>
      <c r="E11" s="5">
        <v>1451</v>
      </c>
      <c r="F11" s="5">
        <v>104</v>
      </c>
      <c r="G11" s="5">
        <v>262</v>
      </c>
      <c r="H11" s="5">
        <v>375</v>
      </c>
      <c r="I11" s="5">
        <v>6317</v>
      </c>
      <c r="J11" s="5">
        <v>23</v>
      </c>
      <c r="K11" s="5">
        <v>124</v>
      </c>
      <c r="L11" s="5">
        <v>85</v>
      </c>
      <c r="M11" s="44" t="s">
        <v>513</v>
      </c>
      <c r="N11" s="5">
        <v>285</v>
      </c>
      <c r="O11" s="5">
        <v>964</v>
      </c>
      <c r="P11" s="29">
        <v>39</v>
      </c>
      <c r="T11" s="50"/>
    </row>
    <row r="12" spans="1:20" ht="12" customHeight="1" hidden="1">
      <c r="A12" s="42" t="s">
        <v>13</v>
      </c>
      <c r="B12" s="5">
        <v>27341</v>
      </c>
      <c r="C12" s="5">
        <v>16089</v>
      </c>
      <c r="D12" s="5">
        <v>9979</v>
      </c>
      <c r="E12" s="5">
        <v>1273</v>
      </c>
      <c r="F12" s="5">
        <v>26</v>
      </c>
      <c r="G12" s="5">
        <v>236</v>
      </c>
      <c r="H12" s="5">
        <v>232</v>
      </c>
      <c r="I12" s="5">
        <v>4775</v>
      </c>
      <c r="J12" s="5">
        <v>19</v>
      </c>
      <c r="K12" s="5">
        <v>151</v>
      </c>
      <c r="L12" s="5">
        <v>69</v>
      </c>
      <c r="M12" s="44" t="s">
        <v>513</v>
      </c>
      <c r="N12" s="5">
        <v>241</v>
      </c>
      <c r="O12" s="5">
        <v>950</v>
      </c>
      <c r="P12" s="29">
        <v>28</v>
      </c>
      <c r="T12" s="50"/>
    </row>
    <row r="13" spans="1:20" ht="12" customHeight="1" hidden="1">
      <c r="A13" s="42" t="s">
        <v>14</v>
      </c>
      <c r="B13" s="5">
        <v>32105</v>
      </c>
      <c r="C13" s="5">
        <v>17816</v>
      </c>
      <c r="D13" s="5">
        <v>13133</v>
      </c>
      <c r="E13" s="5">
        <v>1156</v>
      </c>
      <c r="F13" s="5">
        <v>66</v>
      </c>
      <c r="G13" s="5">
        <v>270</v>
      </c>
      <c r="H13" s="5">
        <v>258</v>
      </c>
      <c r="I13" s="5">
        <v>5439</v>
      </c>
      <c r="J13" s="5">
        <v>30</v>
      </c>
      <c r="K13" s="5">
        <v>183</v>
      </c>
      <c r="L13" s="5">
        <v>70</v>
      </c>
      <c r="M13" s="44" t="s">
        <v>513</v>
      </c>
      <c r="N13" s="5">
        <v>268</v>
      </c>
      <c r="O13" s="5">
        <v>1109</v>
      </c>
      <c r="P13" s="29">
        <v>40</v>
      </c>
      <c r="T13" s="50"/>
    </row>
    <row r="14" spans="1:20" ht="12" customHeight="1" hidden="1">
      <c r="A14" s="42" t="s">
        <v>15</v>
      </c>
      <c r="B14" s="5">
        <v>26937</v>
      </c>
      <c r="C14" s="5">
        <v>15579</v>
      </c>
      <c r="D14" s="5">
        <v>10389</v>
      </c>
      <c r="E14" s="5">
        <v>969</v>
      </c>
      <c r="F14" s="5">
        <v>36</v>
      </c>
      <c r="G14" s="5">
        <v>189</v>
      </c>
      <c r="H14" s="5">
        <v>241</v>
      </c>
      <c r="I14" s="5">
        <v>4821</v>
      </c>
      <c r="J14" s="5">
        <v>21</v>
      </c>
      <c r="K14" s="5">
        <v>173</v>
      </c>
      <c r="L14" s="5">
        <v>73</v>
      </c>
      <c r="M14" s="44" t="s">
        <v>513</v>
      </c>
      <c r="N14" s="5">
        <v>248</v>
      </c>
      <c r="O14" s="5">
        <v>928</v>
      </c>
      <c r="P14" s="29">
        <v>41</v>
      </c>
      <c r="T14" s="50"/>
    </row>
    <row r="15" spans="1:20" ht="12" customHeight="1" hidden="1">
      <c r="A15" s="42" t="s">
        <v>16</v>
      </c>
      <c r="B15" s="5">
        <v>28238</v>
      </c>
      <c r="C15" s="5">
        <v>16834</v>
      </c>
      <c r="D15" s="5">
        <v>10433</v>
      </c>
      <c r="E15" s="5">
        <v>971</v>
      </c>
      <c r="F15" s="5">
        <v>80</v>
      </c>
      <c r="G15" s="5">
        <v>264</v>
      </c>
      <c r="H15" s="5">
        <v>449</v>
      </c>
      <c r="I15" s="5">
        <v>4636</v>
      </c>
      <c r="J15" s="5">
        <v>40</v>
      </c>
      <c r="K15" s="5">
        <v>169</v>
      </c>
      <c r="L15" s="5">
        <v>60</v>
      </c>
      <c r="M15" s="44" t="s">
        <v>513</v>
      </c>
      <c r="N15" s="5">
        <v>228</v>
      </c>
      <c r="O15" s="5">
        <v>1014</v>
      </c>
      <c r="P15" s="29">
        <v>44</v>
      </c>
      <c r="T15" s="50"/>
    </row>
    <row r="16" spans="1:20" ht="12" customHeight="1" hidden="1">
      <c r="A16" s="42" t="s">
        <v>17</v>
      </c>
      <c r="B16" s="5">
        <v>29068</v>
      </c>
      <c r="C16" s="5">
        <v>16717</v>
      </c>
      <c r="D16" s="5">
        <v>11037</v>
      </c>
      <c r="E16" s="5">
        <v>1314</v>
      </c>
      <c r="F16" s="5">
        <v>81</v>
      </c>
      <c r="G16" s="5">
        <v>242</v>
      </c>
      <c r="H16" s="5">
        <v>273</v>
      </c>
      <c r="I16" s="5">
        <v>4903</v>
      </c>
      <c r="J16" s="5">
        <v>31</v>
      </c>
      <c r="K16" s="5">
        <v>222</v>
      </c>
      <c r="L16" s="5">
        <v>62</v>
      </c>
      <c r="M16" s="44" t="s">
        <v>513</v>
      </c>
      <c r="N16" s="5">
        <v>205</v>
      </c>
      <c r="O16" s="5">
        <v>1104</v>
      </c>
      <c r="P16" s="29">
        <v>91</v>
      </c>
      <c r="T16" s="50"/>
    </row>
    <row r="17" spans="1:20" ht="12" customHeight="1" hidden="1">
      <c r="A17" s="42" t="s">
        <v>18</v>
      </c>
      <c r="B17" s="5">
        <v>37941</v>
      </c>
      <c r="C17" s="5">
        <v>20026</v>
      </c>
      <c r="D17" s="5">
        <v>15969</v>
      </c>
      <c r="E17" s="5">
        <v>1946</v>
      </c>
      <c r="F17" s="5">
        <v>170</v>
      </c>
      <c r="G17" s="5">
        <v>264</v>
      </c>
      <c r="H17" s="5">
        <v>404</v>
      </c>
      <c r="I17" s="5">
        <v>6482</v>
      </c>
      <c r="J17" s="5">
        <v>34</v>
      </c>
      <c r="K17" s="5">
        <v>234</v>
      </c>
      <c r="L17" s="5">
        <v>97</v>
      </c>
      <c r="M17" s="44" t="s">
        <v>513</v>
      </c>
      <c r="N17" s="5">
        <v>304</v>
      </c>
      <c r="O17" s="5">
        <v>1114</v>
      </c>
      <c r="P17" s="29">
        <v>92</v>
      </c>
      <c r="T17" s="50"/>
    </row>
    <row r="18" spans="1:20" ht="12" customHeight="1" hidden="1">
      <c r="A18" s="42" t="s">
        <v>19</v>
      </c>
      <c r="B18" s="5">
        <v>33863</v>
      </c>
      <c r="C18" s="5">
        <v>18370</v>
      </c>
      <c r="D18" s="5">
        <v>14452</v>
      </c>
      <c r="E18" s="5">
        <v>1041</v>
      </c>
      <c r="F18" s="5">
        <v>73</v>
      </c>
      <c r="G18" s="5">
        <v>236</v>
      </c>
      <c r="H18" s="5">
        <v>367</v>
      </c>
      <c r="I18" s="5">
        <v>6040</v>
      </c>
      <c r="J18" s="5">
        <v>29</v>
      </c>
      <c r="K18" s="5">
        <v>190</v>
      </c>
      <c r="L18" s="5">
        <v>69</v>
      </c>
      <c r="M18" s="44" t="s">
        <v>513</v>
      </c>
      <c r="N18" s="5">
        <v>205</v>
      </c>
      <c r="O18" s="5">
        <v>1075</v>
      </c>
      <c r="P18" s="29">
        <v>57</v>
      </c>
      <c r="T18" s="50"/>
    </row>
    <row r="19" spans="1:20" ht="12" customHeight="1" hidden="1">
      <c r="A19" s="42" t="s">
        <v>20</v>
      </c>
      <c r="B19" s="5">
        <v>29449</v>
      </c>
      <c r="C19" s="5">
        <v>16595</v>
      </c>
      <c r="D19" s="5">
        <v>11652</v>
      </c>
      <c r="E19" s="5">
        <v>1202</v>
      </c>
      <c r="F19" s="5">
        <v>130</v>
      </c>
      <c r="G19" s="5">
        <v>234</v>
      </c>
      <c r="H19" s="5">
        <v>292</v>
      </c>
      <c r="I19" s="5">
        <v>5161</v>
      </c>
      <c r="J19" s="5">
        <v>31</v>
      </c>
      <c r="K19" s="5">
        <v>202</v>
      </c>
      <c r="L19" s="5">
        <v>56</v>
      </c>
      <c r="M19" s="44" t="s">
        <v>513</v>
      </c>
      <c r="N19" s="5">
        <v>272</v>
      </c>
      <c r="O19" s="5">
        <v>915</v>
      </c>
      <c r="P19" s="29">
        <v>51</v>
      </c>
      <c r="T19" s="50"/>
    </row>
    <row r="20" spans="1:20" ht="12" customHeight="1" hidden="1">
      <c r="A20" s="42" t="s">
        <v>21</v>
      </c>
      <c r="B20" s="5">
        <v>31286</v>
      </c>
      <c r="C20" s="5">
        <v>17492</v>
      </c>
      <c r="D20" s="5">
        <v>12399</v>
      </c>
      <c r="E20" s="5">
        <v>1395</v>
      </c>
      <c r="F20" s="5">
        <v>66</v>
      </c>
      <c r="G20" s="5">
        <v>225</v>
      </c>
      <c r="H20" s="5">
        <v>362</v>
      </c>
      <c r="I20" s="5">
        <v>5316</v>
      </c>
      <c r="J20" s="5">
        <v>26</v>
      </c>
      <c r="K20" s="5">
        <v>188</v>
      </c>
      <c r="L20" s="5">
        <v>70</v>
      </c>
      <c r="M20" s="44" t="s">
        <v>513</v>
      </c>
      <c r="N20" s="5">
        <v>209</v>
      </c>
      <c r="O20" s="5">
        <v>978</v>
      </c>
      <c r="P20" s="29">
        <v>48</v>
      </c>
      <c r="T20" s="50"/>
    </row>
    <row r="21" spans="1:20" ht="12" customHeight="1">
      <c r="A21" s="49" t="s">
        <v>540</v>
      </c>
      <c r="B21" s="11">
        <v>395591</v>
      </c>
      <c r="C21" s="11">
        <v>227341</v>
      </c>
      <c r="D21" s="11">
        <v>149324</v>
      </c>
      <c r="E21" s="11">
        <v>18926</v>
      </c>
      <c r="F21" s="11">
        <v>1398</v>
      </c>
      <c r="G21" s="11">
        <v>3547</v>
      </c>
      <c r="H21" s="11">
        <v>4647</v>
      </c>
      <c r="I21" s="11">
        <v>67131</v>
      </c>
      <c r="J21" s="11">
        <v>453</v>
      </c>
      <c r="K21" s="11">
        <v>2821</v>
      </c>
      <c r="L21" s="11">
        <v>806</v>
      </c>
      <c r="M21" s="45" t="s">
        <v>513</v>
      </c>
      <c r="N21" s="11">
        <v>2525</v>
      </c>
      <c r="O21" s="11">
        <v>13106</v>
      </c>
      <c r="P21" s="30">
        <v>988</v>
      </c>
      <c r="T21" s="51"/>
    </row>
    <row r="22" spans="1:20" ht="12" customHeight="1" hidden="1">
      <c r="A22" s="42" t="s">
        <v>10</v>
      </c>
      <c r="B22" s="5">
        <v>39241</v>
      </c>
      <c r="C22" s="5">
        <v>22230</v>
      </c>
      <c r="D22" s="5">
        <v>15253</v>
      </c>
      <c r="E22" s="5">
        <v>1758</v>
      </c>
      <c r="F22" s="5">
        <v>108</v>
      </c>
      <c r="G22" s="5">
        <v>296</v>
      </c>
      <c r="H22" s="5">
        <v>335</v>
      </c>
      <c r="I22" s="5">
        <v>7354</v>
      </c>
      <c r="J22" s="5">
        <v>46</v>
      </c>
      <c r="K22" s="5">
        <v>230</v>
      </c>
      <c r="L22" s="5">
        <v>75</v>
      </c>
      <c r="M22" s="44" t="s">
        <v>513</v>
      </c>
      <c r="N22" s="5">
        <v>312</v>
      </c>
      <c r="O22" s="5">
        <v>1198</v>
      </c>
      <c r="P22" s="29">
        <v>61</v>
      </c>
      <c r="T22" s="51"/>
    </row>
    <row r="23" spans="1:20" ht="12" customHeight="1" hidden="1">
      <c r="A23" s="42" t="s">
        <v>11</v>
      </c>
      <c r="B23" s="5">
        <v>34239</v>
      </c>
      <c r="C23" s="5">
        <v>18892</v>
      </c>
      <c r="D23" s="5">
        <v>13687</v>
      </c>
      <c r="E23" s="5">
        <v>1660</v>
      </c>
      <c r="F23" s="5">
        <v>111</v>
      </c>
      <c r="G23" s="5">
        <v>269</v>
      </c>
      <c r="H23" s="5">
        <v>434</v>
      </c>
      <c r="I23" s="5">
        <v>5596</v>
      </c>
      <c r="J23" s="5">
        <v>66</v>
      </c>
      <c r="K23" s="5">
        <v>224</v>
      </c>
      <c r="L23" s="5">
        <v>64</v>
      </c>
      <c r="M23" s="44" t="s">
        <v>513</v>
      </c>
      <c r="N23" s="5">
        <v>221</v>
      </c>
      <c r="O23" s="5">
        <v>1031</v>
      </c>
      <c r="P23" s="29">
        <v>42</v>
      </c>
      <c r="T23" s="51"/>
    </row>
    <row r="24" spans="1:20" ht="12" customHeight="1" hidden="1">
      <c r="A24" s="42" t="s">
        <v>12</v>
      </c>
      <c r="B24" s="5">
        <v>43775</v>
      </c>
      <c r="C24" s="5">
        <v>21937</v>
      </c>
      <c r="D24" s="5">
        <v>20025</v>
      </c>
      <c r="E24" s="5">
        <v>1813</v>
      </c>
      <c r="F24" s="5">
        <v>93</v>
      </c>
      <c r="G24" s="5">
        <v>244</v>
      </c>
      <c r="H24" s="5">
        <v>558</v>
      </c>
      <c r="I24" s="5">
        <v>7152</v>
      </c>
      <c r="J24" s="5">
        <v>48</v>
      </c>
      <c r="K24" s="5">
        <v>262</v>
      </c>
      <c r="L24" s="5">
        <v>66</v>
      </c>
      <c r="M24" s="44" t="s">
        <v>513</v>
      </c>
      <c r="N24" s="5">
        <v>208</v>
      </c>
      <c r="O24" s="5">
        <v>1096</v>
      </c>
      <c r="P24" s="29">
        <v>61</v>
      </c>
      <c r="T24" s="51"/>
    </row>
    <row r="25" spans="1:20" ht="12" customHeight="1" hidden="1">
      <c r="A25" s="42" t="s">
        <v>13</v>
      </c>
      <c r="B25" s="5">
        <v>28114</v>
      </c>
      <c r="C25" s="5">
        <v>15880</v>
      </c>
      <c r="D25" s="5">
        <v>10729</v>
      </c>
      <c r="E25" s="5">
        <v>1505</v>
      </c>
      <c r="F25" s="5">
        <v>165</v>
      </c>
      <c r="G25" s="5">
        <v>223</v>
      </c>
      <c r="H25" s="5">
        <v>358</v>
      </c>
      <c r="I25" s="5">
        <v>4505</v>
      </c>
      <c r="J25" s="5">
        <v>38</v>
      </c>
      <c r="K25" s="5">
        <v>196</v>
      </c>
      <c r="L25" s="5">
        <v>72</v>
      </c>
      <c r="M25" s="44" t="s">
        <v>513</v>
      </c>
      <c r="N25" s="5">
        <v>207</v>
      </c>
      <c r="O25" s="5">
        <v>938</v>
      </c>
      <c r="P25" s="29">
        <v>51</v>
      </c>
      <c r="T25" s="51"/>
    </row>
    <row r="26" spans="1:20" ht="12" customHeight="1" hidden="1">
      <c r="A26" s="42" t="s">
        <v>14</v>
      </c>
      <c r="B26" s="5">
        <v>28055</v>
      </c>
      <c r="C26" s="5">
        <v>16613</v>
      </c>
      <c r="D26" s="5">
        <v>10087</v>
      </c>
      <c r="E26" s="5">
        <v>1355</v>
      </c>
      <c r="F26" s="5">
        <v>36</v>
      </c>
      <c r="G26" s="5">
        <v>247</v>
      </c>
      <c r="H26" s="5">
        <v>403</v>
      </c>
      <c r="I26" s="5">
        <v>4650</v>
      </c>
      <c r="J26" s="5">
        <v>30</v>
      </c>
      <c r="K26" s="5">
        <v>230</v>
      </c>
      <c r="L26" s="5">
        <v>39</v>
      </c>
      <c r="M26" s="44" t="s">
        <v>513</v>
      </c>
      <c r="N26" s="5">
        <v>220</v>
      </c>
      <c r="O26" s="5">
        <v>1010</v>
      </c>
      <c r="P26" s="29">
        <v>77</v>
      </c>
      <c r="T26" s="51"/>
    </row>
    <row r="27" spans="1:20" ht="12" customHeight="1" hidden="1">
      <c r="A27" s="42" t="s">
        <v>15</v>
      </c>
      <c r="B27" s="5">
        <v>27754</v>
      </c>
      <c r="C27" s="5">
        <v>15400</v>
      </c>
      <c r="D27" s="5">
        <v>10520</v>
      </c>
      <c r="E27" s="5">
        <v>1834</v>
      </c>
      <c r="F27" s="5">
        <v>59</v>
      </c>
      <c r="G27" s="5">
        <v>262</v>
      </c>
      <c r="H27" s="5">
        <v>377</v>
      </c>
      <c r="I27" s="5">
        <v>4254</v>
      </c>
      <c r="J27" s="5">
        <v>25</v>
      </c>
      <c r="K27" s="5">
        <v>240</v>
      </c>
      <c r="L27" s="5">
        <v>52</v>
      </c>
      <c r="M27" s="44" t="s">
        <v>513</v>
      </c>
      <c r="N27" s="5">
        <v>192</v>
      </c>
      <c r="O27" s="5">
        <v>1004</v>
      </c>
      <c r="P27" s="29">
        <v>54</v>
      </c>
      <c r="T27" s="51"/>
    </row>
    <row r="28" spans="1:20" ht="12" customHeight="1" hidden="1">
      <c r="A28" s="42" t="s">
        <v>16</v>
      </c>
      <c r="B28" s="5">
        <v>29309</v>
      </c>
      <c r="C28" s="5">
        <v>17857</v>
      </c>
      <c r="D28" s="5">
        <v>10054</v>
      </c>
      <c r="E28" s="5">
        <v>1398</v>
      </c>
      <c r="F28" s="5">
        <v>453</v>
      </c>
      <c r="G28" s="5">
        <v>281</v>
      </c>
      <c r="H28" s="5">
        <v>333</v>
      </c>
      <c r="I28" s="5">
        <v>4850</v>
      </c>
      <c r="J28" s="5">
        <v>26</v>
      </c>
      <c r="K28" s="5">
        <v>227</v>
      </c>
      <c r="L28" s="5">
        <v>57</v>
      </c>
      <c r="M28" s="44" t="s">
        <v>513</v>
      </c>
      <c r="N28" s="5">
        <v>147</v>
      </c>
      <c r="O28" s="5">
        <v>1129</v>
      </c>
      <c r="P28" s="29">
        <v>162</v>
      </c>
      <c r="T28" s="51"/>
    </row>
    <row r="29" spans="1:20" ht="12" customHeight="1" hidden="1">
      <c r="A29" s="42" t="s">
        <v>17</v>
      </c>
      <c r="B29" s="5">
        <v>34421</v>
      </c>
      <c r="C29" s="5">
        <v>20776</v>
      </c>
      <c r="D29" s="5">
        <v>12226</v>
      </c>
      <c r="E29" s="5">
        <v>1419</v>
      </c>
      <c r="F29" s="5">
        <v>114</v>
      </c>
      <c r="G29" s="5">
        <v>336</v>
      </c>
      <c r="H29" s="5">
        <v>342</v>
      </c>
      <c r="I29" s="5">
        <v>5998</v>
      </c>
      <c r="J29" s="5">
        <v>40</v>
      </c>
      <c r="K29" s="5">
        <v>273</v>
      </c>
      <c r="L29" s="5">
        <v>72</v>
      </c>
      <c r="M29" s="44" t="s">
        <v>513</v>
      </c>
      <c r="N29" s="5">
        <v>194</v>
      </c>
      <c r="O29" s="5">
        <v>1242</v>
      </c>
      <c r="P29" s="29">
        <v>113</v>
      </c>
      <c r="T29" s="51"/>
    </row>
    <row r="30" spans="1:20" ht="12" customHeight="1" hidden="1">
      <c r="A30" s="42" t="s">
        <v>18</v>
      </c>
      <c r="B30" s="5">
        <v>31811</v>
      </c>
      <c r="C30" s="5">
        <v>20842</v>
      </c>
      <c r="D30" s="5">
        <v>9505</v>
      </c>
      <c r="E30" s="5">
        <v>1464</v>
      </c>
      <c r="F30" s="5">
        <v>149</v>
      </c>
      <c r="G30" s="5">
        <v>400</v>
      </c>
      <c r="H30" s="5">
        <v>287</v>
      </c>
      <c r="I30" s="5">
        <v>5236</v>
      </c>
      <c r="J30" s="5">
        <v>37</v>
      </c>
      <c r="K30" s="5">
        <v>269</v>
      </c>
      <c r="L30" s="5">
        <v>88</v>
      </c>
      <c r="M30" s="44" t="s">
        <v>513</v>
      </c>
      <c r="N30" s="5">
        <v>253</v>
      </c>
      <c r="O30" s="5">
        <v>1184</v>
      </c>
      <c r="P30" s="29">
        <v>190</v>
      </c>
      <c r="T30" s="51"/>
    </row>
    <row r="31" spans="1:20" ht="12" customHeight="1" hidden="1">
      <c r="A31" s="42" t="s">
        <v>19</v>
      </c>
      <c r="B31" s="5">
        <v>28567</v>
      </c>
      <c r="C31" s="5">
        <v>16390</v>
      </c>
      <c r="D31" s="5">
        <v>10810</v>
      </c>
      <c r="E31" s="5">
        <v>1367</v>
      </c>
      <c r="F31" s="5">
        <v>39</v>
      </c>
      <c r="G31" s="5">
        <v>233</v>
      </c>
      <c r="H31" s="5">
        <v>316</v>
      </c>
      <c r="I31" s="5">
        <v>4885</v>
      </c>
      <c r="J31" s="5">
        <v>25</v>
      </c>
      <c r="K31" s="5">
        <v>198</v>
      </c>
      <c r="L31" s="5">
        <v>62</v>
      </c>
      <c r="M31" s="44" t="s">
        <v>513</v>
      </c>
      <c r="N31" s="5">
        <v>170</v>
      </c>
      <c r="O31" s="5">
        <v>971</v>
      </c>
      <c r="P31" s="29">
        <v>48</v>
      </c>
      <c r="T31" s="51"/>
    </row>
    <row r="32" spans="1:20" ht="12" customHeight="1" hidden="1">
      <c r="A32" s="42" t="s">
        <v>20</v>
      </c>
      <c r="B32" s="5">
        <v>34524</v>
      </c>
      <c r="C32" s="5">
        <v>19905</v>
      </c>
      <c r="D32" s="5">
        <v>13048</v>
      </c>
      <c r="E32" s="5">
        <v>1571</v>
      </c>
      <c r="F32" s="5">
        <v>45</v>
      </c>
      <c r="G32" s="5">
        <v>375</v>
      </c>
      <c r="H32" s="5">
        <v>492</v>
      </c>
      <c r="I32" s="5">
        <v>6226</v>
      </c>
      <c r="J32" s="5">
        <v>31</v>
      </c>
      <c r="K32" s="5">
        <v>227</v>
      </c>
      <c r="L32" s="5">
        <v>74</v>
      </c>
      <c r="M32" s="44" t="s">
        <v>513</v>
      </c>
      <c r="N32" s="5">
        <v>203</v>
      </c>
      <c r="O32" s="5">
        <v>1109</v>
      </c>
      <c r="P32" s="29">
        <v>61</v>
      </c>
      <c r="T32" s="51"/>
    </row>
    <row r="33" spans="1:20" ht="12" customHeight="1" hidden="1">
      <c r="A33" s="42" t="s">
        <v>21</v>
      </c>
      <c r="B33" s="5">
        <v>35781</v>
      </c>
      <c r="C33" s="5">
        <v>20619</v>
      </c>
      <c r="D33" s="5">
        <v>13380</v>
      </c>
      <c r="E33" s="5">
        <v>1782</v>
      </c>
      <c r="F33" s="5">
        <v>26</v>
      </c>
      <c r="G33" s="5">
        <v>381</v>
      </c>
      <c r="H33" s="5">
        <v>412</v>
      </c>
      <c r="I33" s="5">
        <v>6425</v>
      </c>
      <c r="J33" s="5">
        <v>41</v>
      </c>
      <c r="K33" s="5">
        <v>245</v>
      </c>
      <c r="L33" s="5">
        <v>85</v>
      </c>
      <c r="M33" s="44" t="s">
        <v>513</v>
      </c>
      <c r="N33" s="5">
        <v>198</v>
      </c>
      <c r="O33" s="5">
        <v>1194</v>
      </c>
      <c r="P33" s="29">
        <v>68</v>
      </c>
      <c r="T33" s="51"/>
    </row>
    <row r="34" spans="1:20" ht="12" customHeight="1">
      <c r="A34" s="49" t="s">
        <v>541</v>
      </c>
      <c r="B34" s="11">
        <v>417000</v>
      </c>
      <c r="C34" s="11">
        <v>232032</v>
      </c>
      <c r="D34" s="11">
        <v>155071</v>
      </c>
      <c r="E34" s="11">
        <v>29897</v>
      </c>
      <c r="F34" s="11">
        <v>742</v>
      </c>
      <c r="G34" s="11">
        <v>4573</v>
      </c>
      <c r="H34" s="11">
        <v>4939</v>
      </c>
      <c r="I34" s="11">
        <v>71911</v>
      </c>
      <c r="J34" s="11">
        <v>623</v>
      </c>
      <c r="K34" s="11">
        <v>3107</v>
      </c>
      <c r="L34" s="11">
        <v>683</v>
      </c>
      <c r="M34" s="45" t="s">
        <v>513</v>
      </c>
      <c r="N34" s="11">
        <v>3152</v>
      </c>
      <c r="O34" s="11">
        <v>13561</v>
      </c>
      <c r="P34" s="30">
        <v>718</v>
      </c>
      <c r="T34" s="51"/>
    </row>
    <row r="35" spans="1:20" ht="12" customHeight="1" hidden="1">
      <c r="A35" s="42" t="s">
        <v>10</v>
      </c>
      <c r="B35" s="5">
        <v>45189</v>
      </c>
      <c r="C35" s="5">
        <v>25381</v>
      </c>
      <c r="D35" s="5">
        <v>17371</v>
      </c>
      <c r="E35" s="5">
        <v>2437</v>
      </c>
      <c r="F35" s="5">
        <v>48</v>
      </c>
      <c r="G35" s="5">
        <v>410</v>
      </c>
      <c r="H35" s="5">
        <v>535</v>
      </c>
      <c r="I35" s="5">
        <v>7845</v>
      </c>
      <c r="J35" s="5">
        <v>57</v>
      </c>
      <c r="K35" s="5">
        <v>287</v>
      </c>
      <c r="L35" s="5">
        <v>69</v>
      </c>
      <c r="M35" s="44" t="s">
        <v>513</v>
      </c>
      <c r="N35" s="5">
        <v>239</v>
      </c>
      <c r="O35" s="5">
        <v>1312</v>
      </c>
      <c r="P35" s="29">
        <v>88</v>
      </c>
      <c r="T35" s="51"/>
    </row>
    <row r="36" spans="1:20" ht="12" customHeight="1" hidden="1">
      <c r="A36" s="42" t="s">
        <v>11</v>
      </c>
      <c r="B36" s="5">
        <v>49666</v>
      </c>
      <c r="C36" s="5">
        <v>27593</v>
      </c>
      <c r="D36" s="5">
        <v>18452</v>
      </c>
      <c r="E36" s="5">
        <v>3621</v>
      </c>
      <c r="F36" s="5">
        <v>80</v>
      </c>
      <c r="G36" s="5">
        <v>511</v>
      </c>
      <c r="H36" s="5">
        <v>679</v>
      </c>
      <c r="I36" s="5">
        <v>8738</v>
      </c>
      <c r="J36" s="5">
        <v>92</v>
      </c>
      <c r="K36" s="5">
        <v>329</v>
      </c>
      <c r="L36" s="5">
        <v>79</v>
      </c>
      <c r="M36" s="44" t="s">
        <v>513</v>
      </c>
      <c r="N36" s="5">
        <v>296</v>
      </c>
      <c r="O36" s="5">
        <v>1469</v>
      </c>
      <c r="P36" s="29">
        <v>67</v>
      </c>
      <c r="T36" s="51"/>
    </row>
    <row r="37" spans="1:20" ht="12" customHeight="1" hidden="1">
      <c r="A37" s="42" t="s">
        <v>12</v>
      </c>
      <c r="B37" s="5">
        <v>46754</v>
      </c>
      <c r="C37" s="5">
        <v>23888</v>
      </c>
      <c r="D37" s="5">
        <v>19536</v>
      </c>
      <c r="E37" s="5">
        <v>3330</v>
      </c>
      <c r="F37" s="5">
        <v>42</v>
      </c>
      <c r="G37" s="5">
        <v>419</v>
      </c>
      <c r="H37" s="5">
        <v>476</v>
      </c>
      <c r="I37" s="5">
        <v>8129</v>
      </c>
      <c r="J37" s="5">
        <v>67</v>
      </c>
      <c r="K37" s="5">
        <v>324</v>
      </c>
      <c r="L37" s="5">
        <v>69</v>
      </c>
      <c r="M37" s="44" t="s">
        <v>513</v>
      </c>
      <c r="N37" s="5">
        <v>231</v>
      </c>
      <c r="O37" s="5">
        <v>1186</v>
      </c>
      <c r="P37" s="29">
        <v>90</v>
      </c>
      <c r="T37" s="51"/>
    </row>
    <row r="38" spans="1:20" ht="12" customHeight="1" hidden="1">
      <c r="A38" s="42" t="s">
        <v>13</v>
      </c>
      <c r="B38" s="5">
        <v>44529</v>
      </c>
      <c r="C38" s="5">
        <v>24030</v>
      </c>
      <c r="D38" s="5">
        <v>17474</v>
      </c>
      <c r="E38" s="5">
        <v>3025</v>
      </c>
      <c r="F38" s="5">
        <v>44</v>
      </c>
      <c r="G38" s="5">
        <v>484</v>
      </c>
      <c r="H38" s="5">
        <v>528</v>
      </c>
      <c r="I38" s="5">
        <v>7956</v>
      </c>
      <c r="J38" s="5">
        <v>63</v>
      </c>
      <c r="K38" s="5">
        <v>334</v>
      </c>
      <c r="L38" s="5">
        <v>87</v>
      </c>
      <c r="M38" s="44" t="s">
        <v>513</v>
      </c>
      <c r="N38" s="5">
        <v>268</v>
      </c>
      <c r="O38" s="5">
        <v>1332</v>
      </c>
      <c r="P38" s="29">
        <v>63</v>
      </c>
      <c r="T38" s="51"/>
    </row>
    <row r="39" spans="1:20" ht="12" customHeight="1" hidden="1">
      <c r="A39" s="42" t="s">
        <v>14</v>
      </c>
      <c r="B39" s="5">
        <v>34147</v>
      </c>
      <c r="C39" s="5">
        <v>18974</v>
      </c>
      <c r="D39" s="5">
        <v>12668</v>
      </c>
      <c r="E39" s="5">
        <v>2505</v>
      </c>
      <c r="F39" s="5">
        <v>68</v>
      </c>
      <c r="G39" s="5">
        <v>390</v>
      </c>
      <c r="H39" s="5">
        <v>350</v>
      </c>
      <c r="I39" s="5">
        <v>6125</v>
      </c>
      <c r="J39" s="5">
        <v>45</v>
      </c>
      <c r="K39" s="5">
        <v>247</v>
      </c>
      <c r="L39" s="5">
        <v>52</v>
      </c>
      <c r="M39" s="44" t="s">
        <v>513</v>
      </c>
      <c r="N39" s="5">
        <v>215</v>
      </c>
      <c r="O39" s="5">
        <v>1075</v>
      </c>
      <c r="P39" s="29">
        <v>54</v>
      </c>
      <c r="T39" s="51"/>
    </row>
    <row r="40" spans="1:20" ht="12" customHeight="1" hidden="1">
      <c r="A40" s="42" t="s">
        <v>15</v>
      </c>
      <c r="B40" s="5">
        <v>25950</v>
      </c>
      <c r="C40" s="5">
        <v>15289</v>
      </c>
      <c r="D40" s="5">
        <v>8631</v>
      </c>
      <c r="E40" s="5">
        <v>2030</v>
      </c>
      <c r="F40" s="5">
        <v>132</v>
      </c>
      <c r="G40" s="5">
        <v>384</v>
      </c>
      <c r="H40" s="5">
        <v>288</v>
      </c>
      <c r="I40" s="5">
        <v>4658</v>
      </c>
      <c r="J40" s="5">
        <v>28</v>
      </c>
      <c r="K40" s="5">
        <v>257</v>
      </c>
      <c r="L40" s="5">
        <v>37</v>
      </c>
      <c r="M40" s="44" t="s">
        <v>513</v>
      </c>
      <c r="N40" s="5">
        <v>163</v>
      </c>
      <c r="O40" s="5">
        <v>1117</v>
      </c>
      <c r="P40" s="29">
        <v>38</v>
      </c>
      <c r="T40" s="51"/>
    </row>
    <row r="41" spans="1:20" ht="12" customHeight="1" hidden="1">
      <c r="A41" s="42" t="s">
        <v>16</v>
      </c>
      <c r="B41" s="5">
        <v>24595</v>
      </c>
      <c r="C41" s="5">
        <v>14699</v>
      </c>
      <c r="D41" s="5">
        <v>7976</v>
      </c>
      <c r="E41" s="5">
        <v>1920</v>
      </c>
      <c r="F41" s="5">
        <v>60</v>
      </c>
      <c r="G41" s="5">
        <v>338</v>
      </c>
      <c r="H41" s="5">
        <v>286</v>
      </c>
      <c r="I41" s="5">
        <v>3984</v>
      </c>
      <c r="J41" s="5">
        <v>43</v>
      </c>
      <c r="K41" s="5">
        <v>233</v>
      </c>
      <c r="L41" s="5">
        <v>36</v>
      </c>
      <c r="M41" s="44" t="s">
        <v>513</v>
      </c>
      <c r="N41" s="5">
        <v>245</v>
      </c>
      <c r="O41" s="5">
        <v>1011</v>
      </c>
      <c r="P41" s="29">
        <v>48</v>
      </c>
      <c r="T41" s="51"/>
    </row>
    <row r="42" spans="1:20" ht="12" customHeight="1" hidden="1">
      <c r="A42" s="42" t="s">
        <v>17</v>
      </c>
      <c r="B42" s="5">
        <v>28443</v>
      </c>
      <c r="C42" s="5">
        <v>16949</v>
      </c>
      <c r="D42" s="5">
        <v>9193</v>
      </c>
      <c r="E42" s="5">
        <v>2301</v>
      </c>
      <c r="F42" s="5">
        <v>64</v>
      </c>
      <c r="G42" s="5">
        <v>344</v>
      </c>
      <c r="H42" s="5">
        <v>256</v>
      </c>
      <c r="I42" s="5">
        <v>4656</v>
      </c>
      <c r="J42" s="5">
        <v>46</v>
      </c>
      <c r="K42" s="5">
        <v>217</v>
      </c>
      <c r="L42" s="5">
        <v>62</v>
      </c>
      <c r="M42" s="44" t="s">
        <v>513</v>
      </c>
      <c r="N42" s="5">
        <v>395</v>
      </c>
      <c r="O42" s="5">
        <v>1148</v>
      </c>
      <c r="P42" s="29">
        <v>49</v>
      </c>
      <c r="T42" s="51"/>
    </row>
    <row r="43" spans="1:20" ht="12" customHeight="1" hidden="1">
      <c r="A43" s="42" t="s">
        <v>18</v>
      </c>
      <c r="B43" s="5">
        <v>26843</v>
      </c>
      <c r="C43" s="5">
        <v>15575</v>
      </c>
      <c r="D43" s="5">
        <v>9571</v>
      </c>
      <c r="E43" s="5">
        <v>1697</v>
      </c>
      <c r="F43" s="5">
        <v>25</v>
      </c>
      <c r="G43" s="5">
        <v>316</v>
      </c>
      <c r="H43" s="5">
        <v>299</v>
      </c>
      <c r="I43" s="5">
        <v>4585</v>
      </c>
      <c r="J43" s="5">
        <v>42</v>
      </c>
      <c r="K43" s="5">
        <v>217</v>
      </c>
      <c r="L43" s="5">
        <v>48</v>
      </c>
      <c r="M43" s="44" t="s">
        <v>513</v>
      </c>
      <c r="N43" s="5">
        <v>298</v>
      </c>
      <c r="O43" s="5">
        <v>1010</v>
      </c>
      <c r="P43" s="29">
        <v>63</v>
      </c>
      <c r="T43" s="51"/>
    </row>
    <row r="44" spans="1:20" ht="12" customHeight="1" hidden="1">
      <c r="A44" s="42" t="s">
        <v>19</v>
      </c>
      <c r="B44" s="5">
        <v>29772</v>
      </c>
      <c r="C44" s="5">
        <v>16609</v>
      </c>
      <c r="D44" s="5">
        <v>10963</v>
      </c>
      <c r="E44" s="5">
        <v>2200</v>
      </c>
      <c r="F44" s="5">
        <v>52</v>
      </c>
      <c r="G44" s="5">
        <v>377</v>
      </c>
      <c r="H44" s="5">
        <v>458</v>
      </c>
      <c r="I44" s="5">
        <v>4758</v>
      </c>
      <c r="J44" s="5">
        <v>43</v>
      </c>
      <c r="K44" s="5">
        <v>240</v>
      </c>
      <c r="L44" s="5">
        <v>62</v>
      </c>
      <c r="M44" s="44" t="s">
        <v>513</v>
      </c>
      <c r="N44" s="5">
        <v>361</v>
      </c>
      <c r="O44" s="5">
        <v>998</v>
      </c>
      <c r="P44" s="29">
        <v>45</v>
      </c>
      <c r="T44" s="51"/>
    </row>
    <row r="45" spans="1:20" ht="12" customHeight="1" hidden="1">
      <c r="A45" s="42" t="s">
        <v>20</v>
      </c>
      <c r="B45" s="5">
        <v>34280</v>
      </c>
      <c r="C45" s="5">
        <v>18357</v>
      </c>
      <c r="D45" s="5">
        <v>13265</v>
      </c>
      <c r="E45" s="5">
        <v>2658</v>
      </c>
      <c r="F45" s="5">
        <v>55</v>
      </c>
      <c r="G45" s="5">
        <v>342</v>
      </c>
      <c r="H45" s="5">
        <v>478</v>
      </c>
      <c r="I45" s="5">
        <v>5959</v>
      </c>
      <c r="J45" s="5">
        <v>43</v>
      </c>
      <c r="K45" s="5">
        <v>211</v>
      </c>
      <c r="L45" s="5">
        <v>54</v>
      </c>
      <c r="M45" s="44" t="s">
        <v>513</v>
      </c>
      <c r="N45" s="5">
        <v>316</v>
      </c>
      <c r="O45" s="5">
        <v>1005</v>
      </c>
      <c r="P45" s="29">
        <v>70</v>
      </c>
      <c r="T45" s="51"/>
    </row>
    <row r="46" spans="1:20" ht="12" customHeight="1" hidden="1">
      <c r="A46" s="42" t="s">
        <v>21</v>
      </c>
      <c r="B46" s="5">
        <v>26832</v>
      </c>
      <c r="C46" s="5">
        <v>14688</v>
      </c>
      <c r="D46" s="5">
        <v>9971</v>
      </c>
      <c r="E46" s="5">
        <v>2173</v>
      </c>
      <c r="F46" s="5">
        <v>72</v>
      </c>
      <c r="G46" s="5">
        <v>258</v>
      </c>
      <c r="H46" s="5">
        <v>306</v>
      </c>
      <c r="I46" s="5">
        <v>4518</v>
      </c>
      <c r="J46" s="5">
        <v>54</v>
      </c>
      <c r="K46" s="5">
        <v>211</v>
      </c>
      <c r="L46" s="5">
        <v>28</v>
      </c>
      <c r="M46" s="44" t="s">
        <v>513</v>
      </c>
      <c r="N46" s="5">
        <v>125</v>
      </c>
      <c r="O46" s="5">
        <v>898</v>
      </c>
      <c r="P46" s="29">
        <v>43</v>
      </c>
      <c r="T46" s="51"/>
    </row>
    <row r="47" spans="1:20" ht="12" customHeight="1">
      <c r="A47" s="49" t="s">
        <v>542</v>
      </c>
      <c r="B47" s="11">
        <v>389578</v>
      </c>
      <c r="C47" s="11">
        <v>210646</v>
      </c>
      <c r="D47" s="11">
        <v>147904</v>
      </c>
      <c r="E47" s="11">
        <v>31028</v>
      </c>
      <c r="F47" s="11">
        <v>645</v>
      </c>
      <c r="G47" s="11">
        <v>3808</v>
      </c>
      <c r="H47" s="11">
        <v>4339</v>
      </c>
      <c r="I47" s="11">
        <v>67200</v>
      </c>
      <c r="J47" s="11">
        <v>894</v>
      </c>
      <c r="K47" s="11">
        <v>3230</v>
      </c>
      <c r="L47" s="11">
        <v>587</v>
      </c>
      <c r="M47" s="45" t="s">
        <v>513</v>
      </c>
      <c r="N47" s="11">
        <v>2695</v>
      </c>
      <c r="O47" s="11">
        <v>13700</v>
      </c>
      <c r="P47" s="30">
        <v>961</v>
      </c>
      <c r="Q47" s="51"/>
      <c r="T47" s="51"/>
    </row>
    <row r="48" spans="1:20" ht="12" customHeight="1" hidden="1">
      <c r="A48" s="42" t="s">
        <v>10</v>
      </c>
      <c r="B48" s="5">
        <v>34353</v>
      </c>
      <c r="C48" s="5">
        <v>18729</v>
      </c>
      <c r="D48" s="5">
        <v>13201</v>
      </c>
      <c r="E48" s="5">
        <v>2423</v>
      </c>
      <c r="F48" s="5">
        <v>60</v>
      </c>
      <c r="G48" s="5">
        <v>373</v>
      </c>
      <c r="H48" s="5">
        <v>343</v>
      </c>
      <c r="I48" s="5">
        <v>5399</v>
      </c>
      <c r="J48" s="5">
        <v>38</v>
      </c>
      <c r="K48" s="5">
        <v>280</v>
      </c>
      <c r="L48" s="5">
        <v>58</v>
      </c>
      <c r="M48" s="44" t="s">
        <v>513</v>
      </c>
      <c r="N48" s="5">
        <v>173</v>
      </c>
      <c r="O48" s="5">
        <v>1288</v>
      </c>
      <c r="P48" s="29">
        <v>45</v>
      </c>
      <c r="T48" s="51"/>
    </row>
    <row r="49" spans="1:20" ht="12" customHeight="1" hidden="1">
      <c r="A49" s="42" t="s">
        <v>11</v>
      </c>
      <c r="B49" s="5">
        <v>33725</v>
      </c>
      <c r="C49" s="5">
        <v>17643</v>
      </c>
      <c r="D49" s="5">
        <v>13777</v>
      </c>
      <c r="E49" s="5">
        <v>2305</v>
      </c>
      <c r="F49" s="5">
        <v>28</v>
      </c>
      <c r="G49" s="5">
        <v>332</v>
      </c>
      <c r="H49" s="5">
        <v>345</v>
      </c>
      <c r="I49" s="5">
        <v>5706</v>
      </c>
      <c r="J49" s="5">
        <v>60</v>
      </c>
      <c r="K49" s="5">
        <v>289</v>
      </c>
      <c r="L49" s="5">
        <v>37</v>
      </c>
      <c r="M49" s="44" t="s">
        <v>513</v>
      </c>
      <c r="N49" s="5">
        <v>208</v>
      </c>
      <c r="O49" s="5">
        <v>1152</v>
      </c>
      <c r="P49" s="29">
        <v>92</v>
      </c>
      <c r="T49" s="51"/>
    </row>
    <row r="50" spans="1:20" ht="12" customHeight="1" hidden="1">
      <c r="A50" s="42" t="s">
        <v>12</v>
      </c>
      <c r="B50" s="5">
        <v>37185</v>
      </c>
      <c r="C50" s="5">
        <v>20190</v>
      </c>
      <c r="D50" s="5">
        <v>14177</v>
      </c>
      <c r="E50" s="5">
        <v>2818</v>
      </c>
      <c r="F50" s="5">
        <v>37</v>
      </c>
      <c r="G50" s="5">
        <v>361</v>
      </c>
      <c r="H50" s="5">
        <v>390</v>
      </c>
      <c r="I50" s="5">
        <v>6086</v>
      </c>
      <c r="J50" s="5">
        <v>84</v>
      </c>
      <c r="K50" s="5">
        <v>292</v>
      </c>
      <c r="L50" s="5">
        <v>54</v>
      </c>
      <c r="M50" s="44" t="s">
        <v>513</v>
      </c>
      <c r="N50" s="5">
        <v>282</v>
      </c>
      <c r="O50" s="5">
        <v>1137</v>
      </c>
      <c r="P50" s="29">
        <v>62</v>
      </c>
      <c r="T50" s="51"/>
    </row>
    <row r="51" spans="1:20" ht="12" customHeight="1" hidden="1">
      <c r="A51" s="42" t="s">
        <v>13</v>
      </c>
      <c r="B51" s="5">
        <v>23301</v>
      </c>
      <c r="C51" s="5">
        <v>13939</v>
      </c>
      <c r="D51" s="5">
        <v>7508</v>
      </c>
      <c r="E51" s="5">
        <v>1854</v>
      </c>
      <c r="F51" s="5">
        <v>23</v>
      </c>
      <c r="G51" s="5">
        <v>272</v>
      </c>
      <c r="H51" s="5">
        <v>236</v>
      </c>
      <c r="I51" s="5">
        <v>4330</v>
      </c>
      <c r="J51" s="5">
        <v>56</v>
      </c>
      <c r="K51" s="5">
        <v>198</v>
      </c>
      <c r="L51" s="5">
        <v>38</v>
      </c>
      <c r="M51" s="44" t="s">
        <v>513</v>
      </c>
      <c r="N51" s="5">
        <v>173</v>
      </c>
      <c r="O51" s="5">
        <v>1020</v>
      </c>
      <c r="P51" s="29">
        <v>35</v>
      </c>
      <c r="T51" s="51"/>
    </row>
    <row r="52" spans="1:20" ht="12" customHeight="1" hidden="1">
      <c r="A52" s="42" t="s">
        <v>14</v>
      </c>
      <c r="B52" s="5">
        <v>27966</v>
      </c>
      <c r="C52" s="5">
        <v>15686</v>
      </c>
      <c r="D52" s="5">
        <v>10171</v>
      </c>
      <c r="E52" s="5">
        <v>2109</v>
      </c>
      <c r="F52" s="5">
        <v>41</v>
      </c>
      <c r="G52" s="5">
        <v>244</v>
      </c>
      <c r="H52" s="5">
        <v>313</v>
      </c>
      <c r="I52" s="5">
        <v>4779</v>
      </c>
      <c r="J52" s="5">
        <v>59</v>
      </c>
      <c r="K52" s="5">
        <v>284</v>
      </c>
      <c r="L52" s="5">
        <v>44</v>
      </c>
      <c r="M52" s="44" t="s">
        <v>513</v>
      </c>
      <c r="N52" s="5">
        <v>217</v>
      </c>
      <c r="O52" s="5">
        <v>1038</v>
      </c>
      <c r="P52" s="29">
        <v>57</v>
      </c>
      <c r="T52" s="51"/>
    </row>
    <row r="53" spans="1:20" ht="12" customHeight="1" hidden="1">
      <c r="A53" s="42" t="s">
        <v>15</v>
      </c>
      <c r="B53" s="5">
        <v>25401</v>
      </c>
      <c r="C53" s="5">
        <v>14588</v>
      </c>
      <c r="D53" s="5">
        <v>8815</v>
      </c>
      <c r="E53" s="5">
        <v>1998</v>
      </c>
      <c r="F53" s="5">
        <v>20</v>
      </c>
      <c r="G53" s="5">
        <v>299</v>
      </c>
      <c r="H53" s="5">
        <v>279</v>
      </c>
      <c r="I53" s="5">
        <v>4117</v>
      </c>
      <c r="J53" s="5">
        <v>47</v>
      </c>
      <c r="K53" s="5">
        <v>234</v>
      </c>
      <c r="L53" s="5">
        <v>48</v>
      </c>
      <c r="M53" s="44" t="s">
        <v>513</v>
      </c>
      <c r="N53" s="5">
        <v>197</v>
      </c>
      <c r="O53" s="5">
        <v>928</v>
      </c>
      <c r="P53" s="29">
        <v>56</v>
      </c>
      <c r="T53" s="51"/>
    </row>
    <row r="54" spans="1:20" ht="12" customHeight="1" hidden="1">
      <c r="A54" s="42" t="s">
        <v>16</v>
      </c>
      <c r="B54" s="5">
        <v>36563</v>
      </c>
      <c r="C54" s="5">
        <v>19202</v>
      </c>
      <c r="D54" s="5">
        <v>14831</v>
      </c>
      <c r="E54" s="5">
        <v>2530</v>
      </c>
      <c r="F54" s="5">
        <v>56</v>
      </c>
      <c r="G54" s="5">
        <v>347</v>
      </c>
      <c r="H54" s="5">
        <v>364</v>
      </c>
      <c r="I54" s="5">
        <v>6286</v>
      </c>
      <c r="J54" s="5">
        <v>71</v>
      </c>
      <c r="K54" s="5">
        <v>280</v>
      </c>
      <c r="L54" s="5">
        <v>63</v>
      </c>
      <c r="M54" s="44" t="s">
        <v>513</v>
      </c>
      <c r="N54" s="5">
        <v>268</v>
      </c>
      <c r="O54" s="5">
        <v>1259</v>
      </c>
      <c r="P54" s="29">
        <v>87</v>
      </c>
      <c r="T54" s="51"/>
    </row>
    <row r="55" spans="1:20" ht="12" customHeight="1" hidden="1">
      <c r="A55" s="42" t="s">
        <v>17</v>
      </c>
      <c r="B55" s="5">
        <v>27369</v>
      </c>
      <c r="C55" s="5">
        <v>14550</v>
      </c>
      <c r="D55" s="5">
        <v>10761</v>
      </c>
      <c r="E55" s="5">
        <v>2058</v>
      </c>
      <c r="F55" s="5">
        <v>195</v>
      </c>
      <c r="G55" s="5">
        <v>280</v>
      </c>
      <c r="H55" s="5">
        <v>261</v>
      </c>
      <c r="I55" s="5">
        <v>4564</v>
      </c>
      <c r="J55" s="5">
        <v>60</v>
      </c>
      <c r="K55" s="5">
        <v>269</v>
      </c>
      <c r="L55" s="5">
        <v>34</v>
      </c>
      <c r="M55" s="44" t="s">
        <v>513</v>
      </c>
      <c r="N55" s="5">
        <v>235</v>
      </c>
      <c r="O55" s="5">
        <v>1076</v>
      </c>
      <c r="P55" s="29">
        <v>78</v>
      </c>
      <c r="T55" s="51"/>
    </row>
    <row r="56" spans="1:20" ht="12" customHeight="1" hidden="1">
      <c r="A56" s="42" t="s">
        <v>18</v>
      </c>
      <c r="B56" s="5">
        <v>27660</v>
      </c>
      <c r="C56" s="5">
        <v>14994</v>
      </c>
      <c r="D56" s="5">
        <v>10313</v>
      </c>
      <c r="E56" s="5">
        <v>2353</v>
      </c>
      <c r="F56" s="5">
        <v>27</v>
      </c>
      <c r="G56" s="5">
        <v>339</v>
      </c>
      <c r="H56" s="5">
        <v>337</v>
      </c>
      <c r="I56" s="5">
        <v>4658</v>
      </c>
      <c r="J56" s="5">
        <v>119</v>
      </c>
      <c r="K56" s="5">
        <v>283</v>
      </c>
      <c r="L56" s="5">
        <v>30</v>
      </c>
      <c r="M56" s="44" t="s">
        <v>513</v>
      </c>
      <c r="N56" s="5">
        <v>218</v>
      </c>
      <c r="O56" s="5">
        <v>1012</v>
      </c>
      <c r="P56" s="29">
        <v>54</v>
      </c>
      <c r="T56" s="51"/>
    </row>
    <row r="57" spans="1:20" ht="12" customHeight="1" hidden="1">
      <c r="A57" s="42" t="s">
        <v>19</v>
      </c>
      <c r="B57" s="5">
        <v>37971</v>
      </c>
      <c r="C57" s="5">
        <v>19777</v>
      </c>
      <c r="D57" s="5">
        <v>15201</v>
      </c>
      <c r="E57" s="5">
        <v>2993</v>
      </c>
      <c r="F57" s="5">
        <v>58</v>
      </c>
      <c r="G57" s="5">
        <v>365</v>
      </c>
      <c r="H57" s="5">
        <v>545</v>
      </c>
      <c r="I57" s="5">
        <v>7152</v>
      </c>
      <c r="J57" s="5">
        <v>84</v>
      </c>
      <c r="K57" s="5">
        <v>268</v>
      </c>
      <c r="L57" s="5">
        <v>52</v>
      </c>
      <c r="M57" s="44" t="s">
        <v>513</v>
      </c>
      <c r="N57" s="5">
        <v>233</v>
      </c>
      <c r="O57" s="5">
        <v>1214</v>
      </c>
      <c r="P57" s="29">
        <v>106</v>
      </c>
      <c r="T57" s="51"/>
    </row>
    <row r="58" spans="1:20" ht="12" customHeight="1" hidden="1">
      <c r="A58" s="42" t="s">
        <v>20</v>
      </c>
      <c r="B58" s="5">
        <v>32894</v>
      </c>
      <c r="C58" s="5">
        <v>18024</v>
      </c>
      <c r="D58" s="5">
        <v>11945</v>
      </c>
      <c r="E58" s="5">
        <v>2925</v>
      </c>
      <c r="F58" s="5">
        <v>9</v>
      </c>
      <c r="G58" s="5">
        <v>259</v>
      </c>
      <c r="H58" s="5">
        <v>353</v>
      </c>
      <c r="I58" s="5">
        <v>5829</v>
      </c>
      <c r="J58" s="5">
        <v>73</v>
      </c>
      <c r="K58" s="5">
        <v>235</v>
      </c>
      <c r="L58" s="5">
        <v>54</v>
      </c>
      <c r="M58" s="44" t="s">
        <v>513</v>
      </c>
      <c r="N58" s="5">
        <v>233</v>
      </c>
      <c r="O58" s="5">
        <v>1158</v>
      </c>
      <c r="P58" s="29">
        <v>94</v>
      </c>
      <c r="T58" s="51"/>
    </row>
    <row r="59" spans="1:20" ht="12" customHeight="1" hidden="1">
      <c r="A59" s="42" t="s">
        <v>21</v>
      </c>
      <c r="B59" s="5">
        <v>45190</v>
      </c>
      <c r="C59" s="5">
        <v>23324</v>
      </c>
      <c r="D59" s="5">
        <v>17204</v>
      </c>
      <c r="E59" s="5">
        <v>4662</v>
      </c>
      <c r="F59" s="5">
        <v>91</v>
      </c>
      <c r="G59" s="5">
        <v>337</v>
      </c>
      <c r="H59" s="5">
        <v>573</v>
      </c>
      <c r="I59" s="5">
        <v>8294</v>
      </c>
      <c r="J59" s="5">
        <v>143</v>
      </c>
      <c r="K59" s="5">
        <v>318</v>
      </c>
      <c r="L59" s="5">
        <v>75</v>
      </c>
      <c r="M59" s="44" t="s">
        <v>513</v>
      </c>
      <c r="N59" s="5">
        <v>258</v>
      </c>
      <c r="O59" s="5">
        <v>1418</v>
      </c>
      <c r="P59" s="29">
        <v>195</v>
      </c>
      <c r="T59" s="51"/>
    </row>
    <row r="60" spans="1:20" ht="12" customHeight="1">
      <c r="A60" s="49" t="s">
        <v>543</v>
      </c>
      <c r="B60" s="11">
        <v>373974</v>
      </c>
      <c r="C60" s="11">
        <v>212863</v>
      </c>
      <c r="D60" s="11">
        <v>131452</v>
      </c>
      <c r="E60" s="11">
        <v>29659</v>
      </c>
      <c r="F60" s="11">
        <v>836</v>
      </c>
      <c r="G60" s="11">
        <v>4577</v>
      </c>
      <c r="H60" s="11">
        <v>3793</v>
      </c>
      <c r="I60" s="11">
        <v>68726</v>
      </c>
      <c r="J60" s="11">
        <v>1309</v>
      </c>
      <c r="K60" s="11">
        <v>3507</v>
      </c>
      <c r="L60" s="11">
        <v>587</v>
      </c>
      <c r="M60" s="11">
        <v>29</v>
      </c>
      <c r="N60" s="11">
        <v>2833</v>
      </c>
      <c r="O60" s="11">
        <v>15448</v>
      </c>
      <c r="P60" s="30">
        <v>796</v>
      </c>
      <c r="T60" s="51"/>
    </row>
    <row r="61" spans="1:20" ht="12" customHeight="1" hidden="1">
      <c r="A61" s="42" t="s">
        <v>10</v>
      </c>
      <c r="B61" s="5">
        <v>45778</v>
      </c>
      <c r="C61" s="5">
        <v>25645</v>
      </c>
      <c r="D61" s="5">
        <v>16746</v>
      </c>
      <c r="E61" s="5">
        <v>3387</v>
      </c>
      <c r="F61" s="5">
        <v>94</v>
      </c>
      <c r="G61" s="5">
        <v>498</v>
      </c>
      <c r="H61" s="5">
        <v>472</v>
      </c>
      <c r="I61" s="5">
        <v>8393</v>
      </c>
      <c r="J61" s="5">
        <v>113</v>
      </c>
      <c r="K61" s="5">
        <v>419</v>
      </c>
      <c r="L61" s="5">
        <v>60</v>
      </c>
      <c r="M61" s="5">
        <v>0</v>
      </c>
      <c r="N61" s="5">
        <v>333</v>
      </c>
      <c r="O61" s="5">
        <v>1521</v>
      </c>
      <c r="P61" s="29">
        <v>100</v>
      </c>
      <c r="T61" s="36"/>
    </row>
    <row r="62" spans="1:20" ht="12" customHeight="1" hidden="1">
      <c r="A62" s="42" t="s">
        <v>11</v>
      </c>
      <c r="B62" s="5">
        <v>36500</v>
      </c>
      <c r="C62" s="5">
        <v>19975</v>
      </c>
      <c r="D62" s="5">
        <v>13516</v>
      </c>
      <c r="E62" s="5">
        <v>3009</v>
      </c>
      <c r="F62" s="5">
        <v>60</v>
      </c>
      <c r="G62" s="5">
        <v>412</v>
      </c>
      <c r="H62" s="5">
        <v>345</v>
      </c>
      <c r="I62" s="5">
        <v>6481</v>
      </c>
      <c r="J62" s="5">
        <v>124</v>
      </c>
      <c r="K62" s="5">
        <v>277</v>
      </c>
      <c r="L62" s="5">
        <v>42</v>
      </c>
      <c r="M62" s="5">
        <v>6</v>
      </c>
      <c r="N62" s="5">
        <v>292</v>
      </c>
      <c r="O62" s="5">
        <v>1321</v>
      </c>
      <c r="P62" s="29">
        <v>97</v>
      </c>
      <c r="T62" s="36"/>
    </row>
    <row r="63" spans="1:20" ht="12" customHeight="1" hidden="1">
      <c r="A63" s="42" t="s">
        <v>12</v>
      </c>
      <c r="B63" s="5">
        <v>33094</v>
      </c>
      <c r="C63" s="5">
        <v>18086</v>
      </c>
      <c r="D63" s="5">
        <v>12662</v>
      </c>
      <c r="E63" s="5">
        <v>2346</v>
      </c>
      <c r="F63" s="5">
        <v>55</v>
      </c>
      <c r="G63" s="5">
        <v>417</v>
      </c>
      <c r="H63" s="5">
        <v>303</v>
      </c>
      <c r="I63" s="5">
        <v>5984</v>
      </c>
      <c r="J63" s="5">
        <v>137</v>
      </c>
      <c r="K63" s="5">
        <v>263</v>
      </c>
      <c r="L63" s="5">
        <v>44</v>
      </c>
      <c r="M63" s="5">
        <v>0</v>
      </c>
      <c r="N63" s="5">
        <v>212</v>
      </c>
      <c r="O63" s="5">
        <v>1235</v>
      </c>
      <c r="P63" s="29">
        <v>64</v>
      </c>
      <c r="T63" s="36"/>
    </row>
    <row r="64" spans="1:20" ht="12" customHeight="1" hidden="1">
      <c r="A64" s="42" t="s">
        <v>13</v>
      </c>
      <c r="B64" s="5">
        <v>29059</v>
      </c>
      <c r="C64" s="5">
        <v>17019</v>
      </c>
      <c r="D64" s="5">
        <v>9675</v>
      </c>
      <c r="E64" s="5">
        <v>2365</v>
      </c>
      <c r="F64" s="5">
        <v>102</v>
      </c>
      <c r="G64" s="5">
        <v>380</v>
      </c>
      <c r="H64" s="5">
        <v>277</v>
      </c>
      <c r="I64" s="5">
        <v>5376</v>
      </c>
      <c r="J64" s="5">
        <v>103</v>
      </c>
      <c r="K64" s="5">
        <v>280</v>
      </c>
      <c r="L64" s="5">
        <v>51</v>
      </c>
      <c r="M64" s="5">
        <v>1</v>
      </c>
      <c r="N64" s="5">
        <v>257</v>
      </c>
      <c r="O64" s="5">
        <v>1338</v>
      </c>
      <c r="P64" s="29">
        <v>59</v>
      </c>
      <c r="T64" s="36"/>
    </row>
    <row r="65" spans="1:20" ht="12" customHeight="1" hidden="1">
      <c r="A65" s="42" t="s">
        <v>14</v>
      </c>
      <c r="B65" s="5">
        <v>27793</v>
      </c>
      <c r="C65" s="5">
        <v>16311</v>
      </c>
      <c r="D65" s="5">
        <v>9220</v>
      </c>
      <c r="E65" s="5">
        <v>2262</v>
      </c>
      <c r="F65" s="5">
        <v>45</v>
      </c>
      <c r="G65" s="5">
        <v>335</v>
      </c>
      <c r="H65" s="5">
        <v>271</v>
      </c>
      <c r="I65" s="5">
        <v>5367</v>
      </c>
      <c r="J65" s="5">
        <v>66</v>
      </c>
      <c r="K65" s="5">
        <v>280</v>
      </c>
      <c r="L65" s="5">
        <v>39</v>
      </c>
      <c r="M65" s="5">
        <v>0</v>
      </c>
      <c r="N65" s="5">
        <v>254</v>
      </c>
      <c r="O65" s="5">
        <v>1183</v>
      </c>
      <c r="P65" s="29">
        <v>79</v>
      </c>
      <c r="T65" s="36"/>
    </row>
    <row r="66" spans="1:20" ht="12" customHeight="1" hidden="1">
      <c r="A66" s="42" t="s">
        <v>15</v>
      </c>
      <c r="B66" s="5">
        <v>28112</v>
      </c>
      <c r="C66" s="5">
        <v>16222</v>
      </c>
      <c r="D66" s="5">
        <v>9822</v>
      </c>
      <c r="E66" s="5">
        <v>2068</v>
      </c>
      <c r="F66" s="5">
        <v>30</v>
      </c>
      <c r="G66" s="5">
        <v>365</v>
      </c>
      <c r="H66" s="5">
        <v>316</v>
      </c>
      <c r="I66" s="5">
        <v>5219</v>
      </c>
      <c r="J66" s="5">
        <v>112</v>
      </c>
      <c r="K66" s="5">
        <v>289</v>
      </c>
      <c r="L66" s="5">
        <v>44</v>
      </c>
      <c r="M66" s="5">
        <v>7</v>
      </c>
      <c r="N66" s="5">
        <v>187</v>
      </c>
      <c r="O66" s="5">
        <v>1227</v>
      </c>
      <c r="P66" s="29">
        <v>54</v>
      </c>
      <c r="T66" s="36"/>
    </row>
    <row r="67" spans="1:20" ht="12" customHeight="1" hidden="1">
      <c r="A67" s="42" t="s">
        <v>16</v>
      </c>
      <c r="B67" s="5">
        <v>28120</v>
      </c>
      <c r="C67" s="5">
        <v>16659</v>
      </c>
      <c r="D67" s="5">
        <v>9376</v>
      </c>
      <c r="E67" s="5">
        <v>2085</v>
      </c>
      <c r="F67" s="5">
        <v>94</v>
      </c>
      <c r="G67" s="5">
        <v>364</v>
      </c>
      <c r="H67" s="5">
        <v>273</v>
      </c>
      <c r="I67" s="5">
        <v>4931</v>
      </c>
      <c r="J67" s="5">
        <v>121</v>
      </c>
      <c r="K67" s="5">
        <v>308</v>
      </c>
      <c r="L67" s="5">
        <v>41</v>
      </c>
      <c r="M67" s="5">
        <v>4</v>
      </c>
      <c r="N67" s="5">
        <v>171</v>
      </c>
      <c r="O67" s="5">
        <v>1327</v>
      </c>
      <c r="P67" s="29">
        <v>62</v>
      </c>
      <c r="T67" s="36"/>
    </row>
    <row r="68" spans="1:20" ht="12" customHeight="1" hidden="1">
      <c r="A68" s="42" t="s">
        <v>17</v>
      </c>
      <c r="B68" s="5">
        <v>26513</v>
      </c>
      <c r="C68" s="5">
        <v>14991</v>
      </c>
      <c r="D68" s="5">
        <v>9510</v>
      </c>
      <c r="E68" s="5">
        <v>2012</v>
      </c>
      <c r="F68" s="5">
        <v>50</v>
      </c>
      <c r="G68" s="5">
        <v>347</v>
      </c>
      <c r="H68" s="5">
        <v>302</v>
      </c>
      <c r="I68" s="5">
        <v>4658</v>
      </c>
      <c r="J68" s="5">
        <v>104</v>
      </c>
      <c r="K68" s="5">
        <v>277</v>
      </c>
      <c r="L68" s="5">
        <v>55</v>
      </c>
      <c r="M68" s="5">
        <v>1</v>
      </c>
      <c r="N68" s="5">
        <v>229</v>
      </c>
      <c r="O68" s="5">
        <v>1211</v>
      </c>
      <c r="P68" s="29">
        <v>59</v>
      </c>
      <c r="T68" s="36"/>
    </row>
    <row r="69" spans="1:20" ht="12" customHeight="1" hidden="1">
      <c r="A69" s="42" t="s">
        <v>18</v>
      </c>
      <c r="B69" s="5">
        <v>22388</v>
      </c>
      <c r="C69" s="5">
        <v>13097</v>
      </c>
      <c r="D69" s="5">
        <v>7451</v>
      </c>
      <c r="E69" s="5">
        <v>1840</v>
      </c>
      <c r="F69" s="5">
        <v>41</v>
      </c>
      <c r="G69" s="5">
        <v>342</v>
      </c>
      <c r="H69" s="5">
        <v>292</v>
      </c>
      <c r="I69" s="5">
        <v>3973</v>
      </c>
      <c r="J69" s="5">
        <v>123</v>
      </c>
      <c r="K69" s="5">
        <v>256</v>
      </c>
      <c r="L69" s="5">
        <v>43</v>
      </c>
      <c r="M69" s="5">
        <v>4</v>
      </c>
      <c r="N69" s="5">
        <v>216</v>
      </c>
      <c r="O69" s="5">
        <v>1072</v>
      </c>
      <c r="P69" s="29">
        <v>47</v>
      </c>
      <c r="T69" s="36"/>
    </row>
    <row r="70" spans="1:20" ht="12" customHeight="1" hidden="1">
      <c r="A70" s="42" t="s">
        <v>19</v>
      </c>
      <c r="B70" s="5">
        <v>34046</v>
      </c>
      <c r="C70" s="5">
        <v>19458</v>
      </c>
      <c r="D70" s="5">
        <v>11937</v>
      </c>
      <c r="E70" s="5">
        <v>2651</v>
      </c>
      <c r="F70" s="5">
        <v>99</v>
      </c>
      <c r="G70" s="5">
        <v>367</v>
      </c>
      <c r="H70" s="5">
        <v>379</v>
      </c>
      <c r="I70" s="5">
        <v>6643</v>
      </c>
      <c r="J70" s="5">
        <v>91</v>
      </c>
      <c r="K70" s="5">
        <v>315</v>
      </c>
      <c r="L70" s="5">
        <v>49</v>
      </c>
      <c r="M70" s="5">
        <v>3</v>
      </c>
      <c r="N70" s="5">
        <v>245</v>
      </c>
      <c r="O70" s="5">
        <v>1442</v>
      </c>
      <c r="P70" s="29">
        <v>50</v>
      </c>
      <c r="T70" s="36"/>
    </row>
    <row r="71" spans="1:20" ht="12" customHeight="1" hidden="1">
      <c r="A71" s="42" t="s">
        <v>20</v>
      </c>
      <c r="B71" s="5">
        <v>31929</v>
      </c>
      <c r="C71" s="5">
        <v>17791</v>
      </c>
      <c r="D71" s="5">
        <v>11225</v>
      </c>
      <c r="E71" s="5">
        <v>2913</v>
      </c>
      <c r="F71" s="5">
        <v>109</v>
      </c>
      <c r="G71" s="5">
        <v>370</v>
      </c>
      <c r="H71" s="5">
        <v>293</v>
      </c>
      <c r="I71" s="5">
        <v>5833</v>
      </c>
      <c r="J71" s="5">
        <v>94</v>
      </c>
      <c r="K71" s="5">
        <v>281</v>
      </c>
      <c r="L71" s="5">
        <v>61</v>
      </c>
      <c r="M71" s="5">
        <v>2</v>
      </c>
      <c r="N71" s="5">
        <v>244</v>
      </c>
      <c r="O71" s="5">
        <v>1309</v>
      </c>
      <c r="P71" s="29">
        <v>63</v>
      </c>
      <c r="T71" s="36"/>
    </row>
    <row r="72" spans="1:20" ht="12" customHeight="1" hidden="1">
      <c r="A72" s="42" t="s">
        <v>21</v>
      </c>
      <c r="B72" s="5">
        <v>30642</v>
      </c>
      <c r="C72" s="5">
        <v>17609</v>
      </c>
      <c r="D72" s="5">
        <v>10312</v>
      </c>
      <c r="E72" s="5">
        <v>2721</v>
      </c>
      <c r="F72" s="5">
        <v>57</v>
      </c>
      <c r="G72" s="5">
        <v>380</v>
      </c>
      <c r="H72" s="5">
        <v>270</v>
      </c>
      <c r="I72" s="5">
        <v>5868</v>
      </c>
      <c r="J72" s="5">
        <v>121</v>
      </c>
      <c r="K72" s="5">
        <v>262</v>
      </c>
      <c r="L72" s="5">
        <v>58</v>
      </c>
      <c r="M72" s="5">
        <v>1</v>
      </c>
      <c r="N72" s="5">
        <v>193</v>
      </c>
      <c r="O72" s="5">
        <v>1262</v>
      </c>
      <c r="P72" s="29">
        <v>62</v>
      </c>
      <c r="T72" s="36"/>
    </row>
    <row r="73" spans="1:20" ht="12" customHeight="1">
      <c r="A73" s="49" t="s">
        <v>544</v>
      </c>
      <c r="B73" s="11">
        <v>341302</v>
      </c>
      <c r="C73" s="11">
        <v>201153</v>
      </c>
      <c r="D73" s="11">
        <v>108676</v>
      </c>
      <c r="E73" s="11">
        <v>31473</v>
      </c>
      <c r="F73" s="11">
        <v>1275</v>
      </c>
      <c r="G73" s="11">
        <v>3927</v>
      </c>
      <c r="H73" s="11">
        <v>3938</v>
      </c>
      <c r="I73" s="11">
        <v>64202</v>
      </c>
      <c r="J73" s="11">
        <v>1197</v>
      </c>
      <c r="K73" s="11">
        <v>3365</v>
      </c>
      <c r="L73" s="11">
        <v>495</v>
      </c>
      <c r="M73" s="11">
        <v>94</v>
      </c>
      <c r="N73" s="11">
        <v>3328</v>
      </c>
      <c r="O73" s="11">
        <v>15357</v>
      </c>
      <c r="P73" s="30">
        <v>545</v>
      </c>
      <c r="T73" s="51"/>
    </row>
    <row r="74" spans="1:20" ht="12" customHeight="1" hidden="1">
      <c r="A74" s="42" t="s">
        <v>10</v>
      </c>
      <c r="B74" s="5">
        <v>31510</v>
      </c>
      <c r="C74" s="5">
        <v>18758</v>
      </c>
      <c r="D74" s="5">
        <v>10131</v>
      </c>
      <c r="E74" s="5">
        <v>2621</v>
      </c>
      <c r="F74" s="5">
        <v>68</v>
      </c>
      <c r="G74" s="5">
        <v>406</v>
      </c>
      <c r="H74" s="5">
        <v>385</v>
      </c>
      <c r="I74" s="5">
        <v>5845</v>
      </c>
      <c r="J74" s="5">
        <v>143</v>
      </c>
      <c r="K74" s="5">
        <v>333</v>
      </c>
      <c r="L74" s="5">
        <v>52</v>
      </c>
      <c r="M74" s="5">
        <v>2</v>
      </c>
      <c r="N74" s="5">
        <v>296</v>
      </c>
      <c r="O74" s="5">
        <v>1462</v>
      </c>
      <c r="P74" s="29">
        <v>61</v>
      </c>
      <c r="T74" s="36"/>
    </row>
    <row r="75" spans="1:20" ht="12" customHeight="1" hidden="1">
      <c r="A75" s="42" t="s">
        <v>11</v>
      </c>
      <c r="B75" s="5">
        <v>31278</v>
      </c>
      <c r="C75" s="5">
        <v>17868</v>
      </c>
      <c r="D75" s="5">
        <v>10630</v>
      </c>
      <c r="E75" s="5">
        <v>2780</v>
      </c>
      <c r="F75" s="5">
        <v>246</v>
      </c>
      <c r="G75" s="5">
        <v>355</v>
      </c>
      <c r="H75" s="5">
        <v>267</v>
      </c>
      <c r="I75" s="5">
        <v>5853</v>
      </c>
      <c r="J75" s="5">
        <v>148</v>
      </c>
      <c r="K75" s="5">
        <v>296</v>
      </c>
      <c r="L75" s="5">
        <v>32</v>
      </c>
      <c r="M75" s="5">
        <v>3</v>
      </c>
      <c r="N75" s="5">
        <v>260</v>
      </c>
      <c r="O75" s="5">
        <v>1469</v>
      </c>
      <c r="P75" s="29">
        <v>67</v>
      </c>
      <c r="T75" s="36"/>
    </row>
    <row r="76" spans="1:20" ht="12" customHeight="1" hidden="1">
      <c r="A76" s="42" t="s">
        <v>12</v>
      </c>
      <c r="B76" s="5">
        <v>30810</v>
      </c>
      <c r="C76" s="5">
        <v>17893</v>
      </c>
      <c r="D76" s="5">
        <v>10444</v>
      </c>
      <c r="E76" s="5">
        <v>2473</v>
      </c>
      <c r="F76" s="5">
        <v>142</v>
      </c>
      <c r="G76" s="5">
        <v>402</v>
      </c>
      <c r="H76" s="5">
        <v>279</v>
      </c>
      <c r="I76" s="5">
        <v>5587</v>
      </c>
      <c r="J76" s="5">
        <v>126</v>
      </c>
      <c r="K76" s="5">
        <v>322</v>
      </c>
      <c r="L76" s="5">
        <v>56</v>
      </c>
      <c r="M76" s="5">
        <v>3</v>
      </c>
      <c r="N76" s="5">
        <v>294</v>
      </c>
      <c r="O76" s="5">
        <v>1506</v>
      </c>
      <c r="P76" s="29">
        <v>53</v>
      </c>
      <c r="T76" s="36"/>
    </row>
    <row r="77" spans="1:20" ht="12" customHeight="1" hidden="1">
      <c r="A77" s="42" t="s">
        <v>13</v>
      </c>
      <c r="B77" s="5">
        <v>27831</v>
      </c>
      <c r="C77" s="5">
        <v>15607</v>
      </c>
      <c r="D77" s="5">
        <v>9530</v>
      </c>
      <c r="E77" s="5">
        <v>2694</v>
      </c>
      <c r="F77" s="5">
        <v>75</v>
      </c>
      <c r="G77" s="5">
        <v>298</v>
      </c>
      <c r="H77" s="5">
        <v>288</v>
      </c>
      <c r="I77" s="5">
        <v>5376</v>
      </c>
      <c r="J77" s="5">
        <v>119</v>
      </c>
      <c r="K77" s="5">
        <v>256</v>
      </c>
      <c r="L77" s="5">
        <v>40</v>
      </c>
      <c r="M77" s="5">
        <v>6</v>
      </c>
      <c r="N77" s="5">
        <v>235</v>
      </c>
      <c r="O77" s="5">
        <v>1232</v>
      </c>
      <c r="P77" s="29">
        <v>26</v>
      </c>
      <c r="T77" s="36"/>
    </row>
    <row r="78" spans="1:20" ht="12" customHeight="1" hidden="1">
      <c r="A78" s="42" t="s">
        <v>14</v>
      </c>
      <c r="B78" s="5">
        <v>24489</v>
      </c>
      <c r="C78" s="5">
        <v>15245</v>
      </c>
      <c r="D78" s="5">
        <v>7344</v>
      </c>
      <c r="E78" s="5">
        <v>1900</v>
      </c>
      <c r="F78" s="5">
        <v>132</v>
      </c>
      <c r="G78" s="5">
        <v>338</v>
      </c>
      <c r="H78" s="5">
        <v>269</v>
      </c>
      <c r="I78" s="5">
        <v>4347</v>
      </c>
      <c r="J78" s="5">
        <v>84</v>
      </c>
      <c r="K78" s="5">
        <v>264</v>
      </c>
      <c r="L78" s="5">
        <v>41</v>
      </c>
      <c r="M78" s="5">
        <v>11</v>
      </c>
      <c r="N78" s="5">
        <v>262</v>
      </c>
      <c r="O78" s="5">
        <v>1221</v>
      </c>
      <c r="P78" s="29">
        <v>21</v>
      </c>
      <c r="T78" s="36"/>
    </row>
    <row r="79" spans="1:20" ht="12" customHeight="1" hidden="1">
      <c r="A79" s="42" t="s">
        <v>15</v>
      </c>
      <c r="B79" s="5">
        <v>22373</v>
      </c>
      <c r="C79" s="5">
        <v>14043</v>
      </c>
      <c r="D79" s="5">
        <v>5693</v>
      </c>
      <c r="E79" s="5">
        <v>2637</v>
      </c>
      <c r="F79" s="5">
        <v>58</v>
      </c>
      <c r="G79" s="5">
        <v>377</v>
      </c>
      <c r="H79" s="5">
        <v>295</v>
      </c>
      <c r="I79" s="5">
        <v>3928</v>
      </c>
      <c r="J79" s="5">
        <v>71</v>
      </c>
      <c r="K79" s="5">
        <v>272</v>
      </c>
      <c r="L79" s="5">
        <v>32</v>
      </c>
      <c r="M79" s="5">
        <v>6</v>
      </c>
      <c r="N79" s="5">
        <v>294</v>
      </c>
      <c r="O79" s="5">
        <v>1205</v>
      </c>
      <c r="P79" s="29">
        <v>40</v>
      </c>
      <c r="T79" s="36"/>
    </row>
    <row r="80" spans="1:20" ht="12" customHeight="1" hidden="1">
      <c r="A80" s="42" t="s">
        <v>16</v>
      </c>
      <c r="B80" s="5">
        <v>28097</v>
      </c>
      <c r="C80" s="5">
        <v>17240</v>
      </c>
      <c r="D80" s="5">
        <v>7846</v>
      </c>
      <c r="E80" s="5">
        <v>3011</v>
      </c>
      <c r="F80" s="5">
        <v>72</v>
      </c>
      <c r="G80" s="5">
        <v>336</v>
      </c>
      <c r="H80" s="5">
        <v>348</v>
      </c>
      <c r="I80" s="5">
        <v>5249</v>
      </c>
      <c r="J80" s="5">
        <v>99</v>
      </c>
      <c r="K80" s="5">
        <v>293</v>
      </c>
      <c r="L80" s="5">
        <v>35</v>
      </c>
      <c r="M80" s="5">
        <v>14</v>
      </c>
      <c r="N80" s="5">
        <v>316</v>
      </c>
      <c r="O80" s="5">
        <v>1352</v>
      </c>
      <c r="P80" s="29">
        <v>41</v>
      </c>
      <c r="T80" s="36"/>
    </row>
    <row r="81" spans="1:20" ht="12" customHeight="1" hidden="1">
      <c r="A81" s="42" t="s">
        <v>17</v>
      </c>
      <c r="B81" s="5">
        <v>24970</v>
      </c>
      <c r="C81" s="5">
        <v>15399</v>
      </c>
      <c r="D81" s="5">
        <v>7072</v>
      </c>
      <c r="E81" s="5">
        <v>2499</v>
      </c>
      <c r="F81" s="5">
        <v>49</v>
      </c>
      <c r="G81" s="5">
        <v>282</v>
      </c>
      <c r="H81" s="5">
        <v>343</v>
      </c>
      <c r="I81" s="5">
        <v>4551</v>
      </c>
      <c r="J81" s="5">
        <v>88</v>
      </c>
      <c r="K81" s="5">
        <v>258</v>
      </c>
      <c r="L81" s="5">
        <v>41</v>
      </c>
      <c r="M81" s="5">
        <v>19</v>
      </c>
      <c r="N81" s="5">
        <v>278</v>
      </c>
      <c r="O81" s="5">
        <v>1278</v>
      </c>
      <c r="P81" s="29">
        <v>43</v>
      </c>
      <c r="T81" s="36"/>
    </row>
    <row r="82" spans="1:20" ht="12" customHeight="1" hidden="1">
      <c r="A82" s="42" t="s">
        <v>18</v>
      </c>
      <c r="B82" s="5">
        <v>26667</v>
      </c>
      <c r="C82" s="5">
        <v>15566</v>
      </c>
      <c r="D82" s="5">
        <v>8721</v>
      </c>
      <c r="E82" s="5">
        <v>2380</v>
      </c>
      <c r="F82" s="5">
        <v>46</v>
      </c>
      <c r="G82" s="5">
        <v>274</v>
      </c>
      <c r="H82" s="5">
        <v>345</v>
      </c>
      <c r="I82" s="5">
        <v>4945</v>
      </c>
      <c r="J82" s="5">
        <v>81</v>
      </c>
      <c r="K82" s="5">
        <v>276</v>
      </c>
      <c r="L82" s="5">
        <v>29</v>
      </c>
      <c r="M82" s="5">
        <v>4</v>
      </c>
      <c r="N82" s="5">
        <v>236</v>
      </c>
      <c r="O82" s="5">
        <v>1184</v>
      </c>
      <c r="P82" s="29">
        <v>39</v>
      </c>
      <c r="T82" s="36"/>
    </row>
    <row r="83" spans="1:20" ht="12" customHeight="1" hidden="1">
      <c r="A83" s="42" t="s">
        <v>19</v>
      </c>
      <c r="B83" s="5">
        <v>27686</v>
      </c>
      <c r="C83" s="5">
        <v>15703</v>
      </c>
      <c r="D83" s="5">
        <v>9412</v>
      </c>
      <c r="E83" s="5">
        <v>2571</v>
      </c>
      <c r="F83" s="5">
        <v>103</v>
      </c>
      <c r="G83" s="5">
        <v>314</v>
      </c>
      <c r="H83" s="5">
        <v>312</v>
      </c>
      <c r="I83" s="5">
        <v>5514</v>
      </c>
      <c r="J83" s="5">
        <v>73</v>
      </c>
      <c r="K83" s="5">
        <v>234</v>
      </c>
      <c r="L83" s="5">
        <v>50</v>
      </c>
      <c r="M83" s="5">
        <v>7</v>
      </c>
      <c r="N83" s="5">
        <v>284</v>
      </c>
      <c r="O83" s="5">
        <v>1007</v>
      </c>
      <c r="P83" s="29">
        <v>62</v>
      </c>
      <c r="T83" s="36"/>
    </row>
    <row r="84" spans="1:20" ht="12" customHeight="1" hidden="1">
      <c r="A84" s="42" t="s">
        <v>20</v>
      </c>
      <c r="B84" s="5">
        <v>29560</v>
      </c>
      <c r="C84" s="5">
        <v>17046</v>
      </c>
      <c r="D84" s="5">
        <v>9991</v>
      </c>
      <c r="E84" s="5">
        <v>2523</v>
      </c>
      <c r="F84" s="5">
        <v>145</v>
      </c>
      <c r="G84" s="5">
        <v>262</v>
      </c>
      <c r="H84" s="5">
        <v>423</v>
      </c>
      <c r="I84" s="5">
        <v>5806</v>
      </c>
      <c r="J84" s="5">
        <v>71</v>
      </c>
      <c r="K84" s="5">
        <v>257</v>
      </c>
      <c r="L84" s="5">
        <v>41</v>
      </c>
      <c r="M84" s="5">
        <v>8</v>
      </c>
      <c r="N84" s="5">
        <v>270</v>
      </c>
      <c r="O84" s="5">
        <v>1164</v>
      </c>
      <c r="P84" s="29">
        <v>50</v>
      </c>
      <c r="T84" s="36"/>
    </row>
    <row r="85" spans="1:20" ht="12" customHeight="1" hidden="1">
      <c r="A85" s="42" t="s">
        <v>21</v>
      </c>
      <c r="B85" s="5">
        <v>36031</v>
      </c>
      <c r="C85" s="5">
        <v>20785</v>
      </c>
      <c r="D85" s="5">
        <v>11862</v>
      </c>
      <c r="E85" s="5">
        <v>3384</v>
      </c>
      <c r="F85" s="5">
        <v>139</v>
      </c>
      <c r="G85" s="5">
        <v>283</v>
      </c>
      <c r="H85" s="5">
        <v>384</v>
      </c>
      <c r="I85" s="5">
        <v>7201</v>
      </c>
      <c r="J85" s="5">
        <v>94</v>
      </c>
      <c r="K85" s="5">
        <v>304</v>
      </c>
      <c r="L85" s="5">
        <v>46</v>
      </c>
      <c r="M85" s="5">
        <v>11</v>
      </c>
      <c r="N85" s="5">
        <v>303</v>
      </c>
      <c r="O85" s="5">
        <v>1277</v>
      </c>
      <c r="P85" s="29">
        <v>42</v>
      </c>
      <c r="T85" s="36"/>
    </row>
    <row r="86" spans="1:20" s="4" customFormat="1" ht="12" customHeight="1">
      <c r="A86" s="52" t="s">
        <v>545</v>
      </c>
      <c r="B86" s="6">
        <v>302767</v>
      </c>
      <c r="C86" s="6">
        <v>177172</v>
      </c>
      <c r="D86" s="6">
        <v>103353</v>
      </c>
      <c r="E86" s="6">
        <v>22242</v>
      </c>
      <c r="F86" s="6">
        <v>968</v>
      </c>
      <c r="G86" s="6">
        <v>3269</v>
      </c>
      <c r="H86" s="6">
        <v>3489</v>
      </c>
      <c r="I86" s="6">
        <v>59823</v>
      </c>
      <c r="J86" s="6">
        <v>693</v>
      </c>
      <c r="K86" s="6">
        <v>2842</v>
      </c>
      <c r="L86" s="6">
        <v>418</v>
      </c>
      <c r="M86" s="6">
        <v>149</v>
      </c>
      <c r="N86" s="6">
        <v>3119</v>
      </c>
      <c r="O86" s="6">
        <v>13199</v>
      </c>
      <c r="P86" s="31">
        <v>531</v>
      </c>
      <c r="T86" s="36"/>
    </row>
    <row r="87" spans="1:20" ht="12" customHeight="1" hidden="1">
      <c r="A87" s="42" t="s">
        <v>10</v>
      </c>
      <c r="B87" s="5">
        <v>28900</v>
      </c>
      <c r="C87" s="5">
        <v>17150</v>
      </c>
      <c r="D87" s="5">
        <v>9357</v>
      </c>
      <c r="E87" s="5">
        <v>2393</v>
      </c>
      <c r="F87" s="5">
        <v>78</v>
      </c>
      <c r="G87" s="5">
        <v>294</v>
      </c>
      <c r="H87" s="5">
        <v>326</v>
      </c>
      <c r="I87" s="5">
        <v>5736</v>
      </c>
      <c r="J87" s="5">
        <v>69</v>
      </c>
      <c r="K87" s="5">
        <v>290</v>
      </c>
      <c r="L87" s="5">
        <v>52</v>
      </c>
      <c r="M87" s="5">
        <v>2</v>
      </c>
      <c r="N87" s="5">
        <v>317</v>
      </c>
      <c r="O87" s="5">
        <v>1501</v>
      </c>
      <c r="P87" s="29">
        <v>48</v>
      </c>
      <c r="T87" s="36"/>
    </row>
    <row r="88" spans="1:20" ht="12" customHeight="1" hidden="1">
      <c r="A88" s="42" t="s">
        <v>11</v>
      </c>
      <c r="B88" s="5">
        <v>29295</v>
      </c>
      <c r="C88" s="5">
        <v>15837</v>
      </c>
      <c r="D88" s="5">
        <v>10717</v>
      </c>
      <c r="E88" s="5">
        <v>2741</v>
      </c>
      <c r="F88" s="5">
        <v>126</v>
      </c>
      <c r="G88" s="5">
        <v>228</v>
      </c>
      <c r="H88" s="5">
        <v>286</v>
      </c>
      <c r="I88" s="5">
        <v>5788</v>
      </c>
      <c r="J88" s="5">
        <v>60</v>
      </c>
      <c r="K88" s="5">
        <v>208</v>
      </c>
      <c r="L88" s="5">
        <v>33</v>
      </c>
      <c r="M88" s="5">
        <v>28</v>
      </c>
      <c r="N88" s="5">
        <v>251</v>
      </c>
      <c r="O88" s="5">
        <v>1040</v>
      </c>
      <c r="P88" s="29">
        <v>65</v>
      </c>
      <c r="T88" s="36"/>
    </row>
    <row r="89" spans="1:20" ht="12" customHeight="1" hidden="1">
      <c r="A89" s="42" t="s">
        <v>12</v>
      </c>
      <c r="B89" s="5">
        <v>29840</v>
      </c>
      <c r="C89" s="5">
        <v>16237</v>
      </c>
      <c r="D89" s="5">
        <v>11126</v>
      </c>
      <c r="E89" s="5">
        <v>2477</v>
      </c>
      <c r="F89" s="5">
        <v>114</v>
      </c>
      <c r="G89" s="5">
        <v>228</v>
      </c>
      <c r="H89" s="5">
        <v>323</v>
      </c>
      <c r="I89" s="5">
        <v>5962</v>
      </c>
      <c r="J89" s="5">
        <v>103</v>
      </c>
      <c r="K89" s="5">
        <v>221</v>
      </c>
      <c r="L89" s="5">
        <v>36</v>
      </c>
      <c r="M89" s="5">
        <v>11</v>
      </c>
      <c r="N89" s="5">
        <v>276</v>
      </c>
      <c r="O89" s="5">
        <v>1051</v>
      </c>
      <c r="P89" s="29">
        <v>43</v>
      </c>
      <c r="T89" s="36"/>
    </row>
    <row r="90" spans="1:20" ht="12" customHeight="1" hidden="1">
      <c r="A90" s="42" t="s">
        <v>13</v>
      </c>
      <c r="B90" s="5">
        <v>27526</v>
      </c>
      <c r="C90" s="5">
        <v>15124</v>
      </c>
      <c r="D90" s="5">
        <v>10461</v>
      </c>
      <c r="E90" s="5">
        <v>1941</v>
      </c>
      <c r="F90" s="5">
        <v>73</v>
      </c>
      <c r="G90" s="5">
        <v>209</v>
      </c>
      <c r="H90" s="5">
        <v>274</v>
      </c>
      <c r="I90" s="5">
        <v>5453</v>
      </c>
      <c r="J90" s="5">
        <v>56</v>
      </c>
      <c r="K90" s="5">
        <v>218</v>
      </c>
      <c r="L90" s="5">
        <v>30</v>
      </c>
      <c r="M90" s="5">
        <v>8</v>
      </c>
      <c r="N90" s="5">
        <v>277</v>
      </c>
      <c r="O90" s="5">
        <v>1081</v>
      </c>
      <c r="P90" s="29">
        <v>49</v>
      </c>
      <c r="T90" s="36"/>
    </row>
    <row r="91" spans="1:20" ht="12" customHeight="1" hidden="1">
      <c r="A91" s="42" t="s">
        <v>14</v>
      </c>
      <c r="B91" s="5">
        <v>21215</v>
      </c>
      <c r="C91" s="5">
        <v>13096</v>
      </c>
      <c r="D91" s="5">
        <v>6631</v>
      </c>
      <c r="E91" s="5">
        <v>1488</v>
      </c>
      <c r="F91" s="5">
        <v>72</v>
      </c>
      <c r="G91" s="5">
        <v>216</v>
      </c>
      <c r="H91" s="5">
        <v>222</v>
      </c>
      <c r="I91" s="5">
        <v>4244</v>
      </c>
      <c r="J91" s="5">
        <v>44</v>
      </c>
      <c r="K91" s="5">
        <v>246</v>
      </c>
      <c r="L91" s="5">
        <v>38</v>
      </c>
      <c r="M91" s="5">
        <v>4</v>
      </c>
      <c r="N91" s="5">
        <v>268</v>
      </c>
      <c r="O91" s="5">
        <v>1068</v>
      </c>
      <c r="P91" s="29">
        <v>48</v>
      </c>
      <c r="T91" s="36"/>
    </row>
    <row r="92" spans="1:20" ht="12" customHeight="1" hidden="1">
      <c r="A92" s="42" t="s">
        <v>15</v>
      </c>
      <c r="B92" s="5">
        <v>20696</v>
      </c>
      <c r="C92" s="5">
        <v>13398</v>
      </c>
      <c r="D92" s="5">
        <v>5902</v>
      </c>
      <c r="E92" s="5">
        <v>1396</v>
      </c>
      <c r="F92" s="5">
        <v>20</v>
      </c>
      <c r="G92" s="5">
        <v>265</v>
      </c>
      <c r="H92" s="5">
        <v>221</v>
      </c>
      <c r="I92" s="5">
        <v>4017</v>
      </c>
      <c r="J92" s="5">
        <v>43</v>
      </c>
      <c r="K92" s="5">
        <v>212</v>
      </c>
      <c r="L92" s="5">
        <v>32</v>
      </c>
      <c r="M92" s="5">
        <v>13</v>
      </c>
      <c r="N92" s="5">
        <v>270</v>
      </c>
      <c r="O92" s="5">
        <v>1209</v>
      </c>
      <c r="P92" s="29">
        <v>33</v>
      </c>
      <c r="T92" s="36"/>
    </row>
    <row r="93" spans="1:20" ht="12" customHeight="1" hidden="1">
      <c r="A93" s="42" t="s">
        <v>16</v>
      </c>
      <c r="B93" s="5">
        <v>22264</v>
      </c>
      <c r="C93" s="5">
        <v>13289</v>
      </c>
      <c r="D93" s="5">
        <v>7341</v>
      </c>
      <c r="E93" s="5">
        <v>1634</v>
      </c>
      <c r="F93" s="5">
        <v>87</v>
      </c>
      <c r="G93" s="5">
        <v>344</v>
      </c>
      <c r="H93" s="5">
        <v>217</v>
      </c>
      <c r="I93" s="5">
        <v>4352</v>
      </c>
      <c r="J93" s="5">
        <v>58</v>
      </c>
      <c r="K93" s="5">
        <v>215</v>
      </c>
      <c r="L93" s="5">
        <v>40</v>
      </c>
      <c r="M93" s="5">
        <v>12</v>
      </c>
      <c r="N93" s="5">
        <v>291</v>
      </c>
      <c r="O93" s="5">
        <v>988</v>
      </c>
      <c r="P93" s="29">
        <v>42</v>
      </c>
      <c r="T93" s="36"/>
    </row>
    <row r="94" spans="1:20" ht="12" customHeight="1" hidden="1">
      <c r="A94" s="42" t="s">
        <v>17</v>
      </c>
      <c r="B94" s="5">
        <v>23142</v>
      </c>
      <c r="C94" s="5">
        <v>13305</v>
      </c>
      <c r="D94" s="5">
        <v>8275</v>
      </c>
      <c r="E94" s="5">
        <v>1562</v>
      </c>
      <c r="F94" s="5">
        <v>141</v>
      </c>
      <c r="G94" s="5">
        <v>302</v>
      </c>
      <c r="H94" s="5">
        <v>293</v>
      </c>
      <c r="I94" s="5">
        <v>4515</v>
      </c>
      <c r="J94" s="5">
        <v>43</v>
      </c>
      <c r="K94" s="5">
        <v>238</v>
      </c>
      <c r="L94" s="5">
        <v>40</v>
      </c>
      <c r="M94" s="5">
        <v>8</v>
      </c>
      <c r="N94" s="5">
        <v>244</v>
      </c>
      <c r="O94" s="5">
        <v>1051</v>
      </c>
      <c r="P94" s="29">
        <v>60</v>
      </c>
      <c r="T94" s="36"/>
    </row>
    <row r="95" spans="1:20" ht="12" customHeight="1" hidden="1">
      <c r="A95" s="42" t="s">
        <v>18</v>
      </c>
      <c r="B95" s="5">
        <v>19457</v>
      </c>
      <c r="C95" s="5">
        <v>11766</v>
      </c>
      <c r="D95" s="5">
        <v>6419</v>
      </c>
      <c r="E95" s="5">
        <v>1272</v>
      </c>
      <c r="F95" s="5">
        <v>35</v>
      </c>
      <c r="G95" s="5">
        <v>265</v>
      </c>
      <c r="H95" s="5">
        <v>202</v>
      </c>
      <c r="I95" s="5">
        <v>3771</v>
      </c>
      <c r="J95" s="5">
        <v>66</v>
      </c>
      <c r="K95" s="5">
        <v>203</v>
      </c>
      <c r="L95" s="5">
        <v>25</v>
      </c>
      <c r="M95" s="5">
        <v>18</v>
      </c>
      <c r="N95" s="5">
        <v>207</v>
      </c>
      <c r="O95" s="5">
        <v>909</v>
      </c>
      <c r="P95" s="29">
        <v>31</v>
      </c>
      <c r="T95" s="36"/>
    </row>
    <row r="96" spans="1:20" ht="12" customHeight="1" hidden="1">
      <c r="A96" s="42" t="s">
        <v>19</v>
      </c>
      <c r="B96" s="5">
        <v>30613</v>
      </c>
      <c r="C96" s="5">
        <v>17169</v>
      </c>
      <c r="D96" s="5">
        <v>11296</v>
      </c>
      <c r="E96" s="5">
        <v>2148</v>
      </c>
      <c r="F96" s="5">
        <v>62</v>
      </c>
      <c r="G96" s="5">
        <v>291</v>
      </c>
      <c r="H96" s="5">
        <v>371</v>
      </c>
      <c r="I96" s="5">
        <v>6277</v>
      </c>
      <c r="J96" s="5">
        <v>58</v>
      </c>
      <c r="K96" s="5">
        <v>244</v>
      </c>
      <c r="L96" s="5">
        <v>37</v>
      </c>
      <c r="M96" s="5">
        <v>26</v>
      </c>
      <c r="N96" s="5">
        <v>231</v>
      </c>
      <c r="O96" s="5">
        <v>1127</v>
      </c>
      <c r="P96" s="29">
        <v>48</v>
      </c>
      <c r="T96" s="36"/>
    </row>
    <row r="97" spans="1:20" ht="12" customHeight="1" hidden="1">
      <c r="A97" s="42" t="s">
        <v>20</v>
      </c>
      <c r="B97" s="5">
        <v>23041</v>
      </c>
      <c r="C97" s="5">
        <v>14081</v>
      </c>
      <c r="D97" s="5">
        <v>7573</v>
      </c>
      <c r="E97" s="5">
        <v>1387</v>
      </c>
      <c r="F97" s="5">
        <v>51</v>
      </c>
      <c r="G97" s="5">
        <v>274</v>
      </c>
      <c r="H97" s="5">
        <v>383</v>
      </c>
      <c r="I97" s="5">
        <v>4342</v>
      </c>
      <c r="J97" s="5">
        <v>56</v>
      </c>
      <c r="K97" s="5">
        <v>231</v>
      </c>
      <c r="L97" s="5">
        <v>23</v>
      </c>
      <c r="M97" s="5">
        <v>9</v>
      </c>
      <c r="N97" s="5">
        <v>236</v>
      </c>
      <c r="O97" s="5">
        <v>968</v>
      </c>
      <c r="P97" s="29">
        <v>35</v>
      </c>
      <c r="T97" s="36"/>
    </row>
    <row r="98" spans="1:20" ht="12" customHeight="1" hidden="1">
      <c r="A98" s="42" t="s">
        <v>21</v>
      </c>
      <c r="B98" s="5">
        <v>26778</v>
      </c>
      <c r="C98" s="5">
        <v>16720</v>
      </c>
      <c r="D98" s="5">
        <v>8255</v>
      </c>
      <c r="E98" s="5">
        <v>1803</v>
      </c>
      <c r="F98" s="5">
        <v>109</v>
      </c>
      <c r="G98" s="5">
        <v>353</v>
      </c>
      <c r="H98" s="5">
        <v>371</v>
      </c>
      <c r="I98" s="5">
        <v>5366</v>
      </c>
      <c r="J98" s="5">
        <v>37</v>
      </c>
      <c r="K98" s="5">
        <v>316</v>
      </c>
      <c r="L98" s="5">
        <v>32</v>
      </c>
      <c r="M98" s="5">
        <v>10</v>
      </c>
      <c r="N98" s="5">
        <v>251</v>
      </c>
      <c r="O98" s="5">
        <v>1206</v>
      </c>
      <c r="P98" s="29">
        <v>29</v>
      </c>
      <c r="T98" s="36"/>
    </row>
    <row r="99" spans="1:20" ht="12" customHeight="1">
      <c r="A99" s="49" t="s">
        <v>546</v>
      </c>
      <c r="B99" s="11">
        <v>322613</v>
      </c>
      <c r="C99" s="11">
        <v>197261</v>
      </c>
      <c r="D99" s="11">
        <v>104840</v>
      </c>
      <c r="E99" s="11">
        <v>20512</v>
      </c>
      <c r="F99" s="11">
        <v>1329</v>
      </c>
      <c r="G99" s="11">
        <v>4208</v>
      </c>
      <c r="H99" s="11">
        <v>5262</v>
      </c>
      <c r="I99" s="11">
        <v>63262</v>
      </c>
      <c r="J99" s="11">
        <v>686</v>
      </c>
      <c r="K99" s="11">
        <v>3599</v>
      </c>
      <c r="L99" s="11">
        <v>328</v>
      </c>
      <c r="M99" s="11">
        <v>181</v>
      </c>
      <c r="N99" s="11">
        <v>3015</v>
      </c>
      <c r="O99" s="11">
        <v>15110</v>
      </c>
      <c r="P99" s="30">
        <v>466</v>
      </c>
      <c r="R99" s="51"/>
      <c r="T99" s="51"/>
    </row>
    <row r="100" spans="1:20" ht="12" customHeight="1" hidden="1">
      <c r="A100" s="42" t="s">
        <v>10</v>
      </c>
      <c r="B100" s="5">
        <v>30836</v>
      </c>
      <c r="C100" s="5">
        <v>18099</v>
      </c>
      <c r="D100" s="5">
        <v>10279</v>
      </c>
      <c r="E100" s="5">
        <v>2458</v>
      </c>
      <c r="F100" s="5">
        <v>63</v>
      </c>
      <c r="G100" s="5">
        <v>379</v>
      </c>
      <c r="H100" s="5">
        <v>441</v>
      </c>
      <c r="I100" s="5">
        <v>5797</v>
      </c>
      <c r="J100" s="5">
        <v>74</v>
      </c>
      <c r="K100" s="5">
        <v>353</v>
      </c>
      <c r="L100" s="5">
        <v>25</v>
      </c>
      <c r="M100" s="5">
        <v>20</v>
      </c>
      <c r="N100" s="5">
        <v>269</v>
      </c>
      <c r="O100" s="5">
        <v>1333</v>
      </c>
      <c r="P100" s="29">
        <v>35</v>
      </c>
      <c r="T100" s="36"/>
    </row>
    <row r="101" spans="1:20" ht="12" customHeight="1" hidden="1">
      <c r="A101" s="42" t="s">
        <v>11</v>
      </c>
      <c r="B101" s="5">
        <v>36031</v>
      </c>
      <c r="C101" s="5">
        <v>20343</v>
      </c>
      <c r="D101" s="5">
        <v>13025</v>
      </c>
      <c r="E101" s="5">
        <v>2663</v>
      </c>
      <c r="F101" s="5">
        <v>79</v>
      </c>
      <c r="G101" s="5">
        <v>435</v>
      </c>
      <c r="H101" s="5">
        <v>511</v>
      </c>
      <c r="I101" s="5">
        <v>6803</v>
      </c>
      <c r="J101" s="5">
        <v>55</v>
      </c>
      <c r="K101" s="5">
        <v>345</v>
      </c>
      <c r="L101" s="5">
        <v>25</v>
      </c>
      <c r="M101" s="5">
        <v>8</v>
      </c>
      <c r="N101" s="5">
        <v>276</v>
      </c>
      <c r="O101" s="5">
        <v>1714</v>
      </c>
      <c r="P101" s="29">
        <v>39</v>
      </c>
      <c r="T101" s="36"/>
    </row>
    <row r="102" spans="1:20" ht="12" customHeight="1" hidden="1">
      <c r="A102" s="42" t="s">
        <v>12</v>
      </c>
      <c r="B102" s="5">
        <v>30380</v>
      </c>
      <c r="C102" s="5">
        <v>17917</v>
      </c>
      <c r="D102" s="5">
        <v>10218</v>
      </c>
      <c r="E102" s="5">
        <v>2245</v>
      </c>
      <c r="F102" s="5">
        <v>83</v>
      </c>
      <c r="G102" s="5">
        <v>374</v>
      </c>
      <c r="H102" s="5">
        <v>430</v>
      </c>
      <c r="I102" s="5">
        <v>5884</v>
      </c>
      <c r="J102" s="5">
        <v>73</v>
      </c>
      <c r="K102" s="5">
        <v>310</v>
      </c>
      <c r="L102" s="5">
        <v>18</v>
      </c>
      <c r="M102" s="5">
        <v>9</v>
      </c>
      <c r="N102" s="5">
        <v>246</v>
      </c>
      <c r="O102" s="5">
        <v>1234</v>
      </c>
      <c r="P102" s="29">
        <v>40</v>
      </c>
      <c r="T102" s="36"/>
    </row>
    <row r="103" spans="1:20" ht="12" customHeight="1" hidden="1">
      <c r="A103" s="42" t="s">
        <v>13</v>
      </c>
      <c r="B103" s="5">
        <v>27819</v>
      </c>
      <c r="C103" s="5">
        <v>16931</v>
      </c>
      <c r="D103" s="5">
        <v>8988</v>
      </c>
      <c r="E103" s="5">
        <v>1900</v>
      </c>
      <c r="F103" s="5">
        <v>360</v>
      </c>
      <c r="G103" s="5">
        <v>368</v>
      </c>
      <c r="H103" s="5">
        <v>408</v>
      </c>
      <c r="I103" s="5">
        <v>5390</v>
      </c>
      <c r="J103" s="5">
        <v>74</v>
      </c>
      <c r="K103" s="5">
        <v>321</v>
      </c>
      <c r="L103" s="5">
        <v>25</v>
      </c>
      <c r="M103" s="5">
        <v>13</v>
      </c>
      <c r="N103" s="5">
        <v>266</v>
      </c>
      <c r="O103" s="5">
        <v>1234</v>
      </c>
      <c r="P103" s="29">
        <v>43</v>
      </c>
      <c r="T103" s="36"/>
    </row>
    <row r="104" spans="1:20" ht="12" customHeight="1" hidden="1">
      <c r="A104" s="42" t="s">
        <v>14</v>
      </c>
      <c r="B104" s="5">
        <v>26389</v>
      </c>
      <c r="C104" s="5">
        <v>16402</v>
      </c>
      <c r="D104" s="5">
        <v>8327</v>
      </c>
      <c r="E104" s="5">
        <v>1660</v>
      </c>
      <c r="F104" s="5">
        <v>102</v>
      </c>
      <c r="G104" s="5">
        <v>363</v>
      </c>
      <c r="H104" s="5">
        <v>374</v>
      </c>
      <c r="I104" s="5">
        <v>5221</v>
      </c>
      <c r="J104" s="5">
        <v>43</v>
      </c>
      <c r="K104" s="5">
        <v>328</v>
      </c>
      <c r="L104" s="5">
        <v>31</v>
      </c>
      <c r="M104" s="5">
        <v>20</v>
      </c>
      <c r="N104" s="5">
        <v>273</v>
      </c>
      <c r="O104" s="5">
        <v>1225</v>
      </c>
      <c r="P104" s="29">
        <v>44</v>
      </c>
      <c r="T104" s="36"/>
    </row>
    <row r="105" spans="1:20" ht="12" customHeight="1" hidden="1">
      <c r="A105" s="42" t="s">
        <v>15</v>
      </c>
      <c r="B105" s="5">
        <v>22490</v>
      </c>
      <c r="C105" s="5">
        <v>14358</v>
      </c>
      <c r="D105" s="5">
        <v>6828</v>
      </c>
      <c r="E105" s="5">
        <v>1304</v>
      </c>
      <c r="F105" s="5">
        <v>33</v>
      </c>
      <c r="G105" s="5">
        <v>347</v>
      </c>
      <c r="H105" s="5">
        <v>323</v>
      </c>
      <c r="I105" s="5">
        <v>4228</v>
      </c>
      <c r="J105" s="5">
        <v>50</v>
      </c>
      <c r="K105" s="5">
        <v>269</v>
      </c>
      <c r="L105" s="5">
        <v>24</v>
      </c>
      <c r="M105" s="5">
        <v>15</v>
      </c>
      <c r="N105" s="5">
        <v>246</v>
      </c>
      <c r="O105" s="5">
        <v>1125</v>
      </c>
      <c r="P105" s="29">
        <v>42</v>
      </c>
      <c r="T105" s="36"/>
    </row>
    <row r="106" spans="1:20" ht="12" customHeight="1" hidden="1">
      <c r="A106" s="42" t="s">
        <v>16</v>
      </c>
      <c r="B106" s="5">
        <v>27317</v>
      </c>
      <c r="C106" s="5">
        <v>17077</v>
      </c>
      <c r="D106" s="5">
        <v>8516</v>
      </c>
      <c r="E106" s="5">
        <v>1724</v>
      </c>
      <c r="F106" s="5">
        <v>65</v>
      </c>
      <c r="G106" s="5">
        <v>352</v>
      </c>
      <c r="H106" s="5">
        <v>424</v>
      </c>
      <c r="I106" s="5">
        <v>5665</v>
      </c>
      <c r="J106" s="5">
        <v>72</v>
      </c>
      <c r="K106" s="5">
        <v>269</v>
      </c>
      <c r="L106" s="5">
        <v>26</v>
      </c>
      <c r="M106" s="5">
        <v>15</v>
      </c>
      <c r="N106" s="5">
        <v>241</v>
      </c>
      <c r="O106" s="5">
        <v>1392</v>
      </c>
      <c r="P106" s="29">
        <v>31</v>
      </c>
      <c r="T106" s="36"/>
    </row>
    <row r="107" spans="1:20" ht="12" customHeight="1" hidden="1">
      <c r="A107" s="42" t="s">
        <v>17</v>
      </c>
      <c r="B107" s="5">
        <v>23323</v>
      </c>
      <c r="C107" s="5">
        <v>14400</v>
      </c>
      <c r="D107" s="5">
        <v>7518</v>
      </c>
      <c r="E107" s="5">
        <v>1405</v>
      </c>
      <c r="F107" s="5">
        <v>323</v>
      </c>
      <c r="G107" s="5">
        <v>315</v>
      </c>
      <c r="H107" s="5">
        <v>334</v>
      </c>
      <c r="I107" s="5">
        <v>4428</v>
      </c>
      <c r="J107" s="5">
        <v>66</v>
      </c>
      <c r="K107" s="5">
        <v>299</v>
      </c>
      <c r="L107" s="5">
        <v>31</v>
      </c>
      <c r="M107" s="5">
        <v>19</v>
      </c>
      <c r="N107" s="5">
        <v>252</v>
      </c>
      <c r="O107" s="5">
        <v>1108</v>
      </c>
      <c r="P107" s="29">
        <v>21</v>
      </c>
      <c r="T107" s="36"/>
    </row>
    <row r="108" spans="1:20" ht="12" customHeight="1" hidden="1">
      <c r="A108" s="42" t="s">
        <v>18</v>
      </c>
      <c r="B108" s="5">
        <v>20307</v>
      </c>
      <c r="C108" s="5">
        <v>12690</v>
      </c>
      <c r="D108" s="5">
        <v>6523</v>
      </c>
      <c r="E108" s="5">
        <v>1094</v>
      </c>
      <c r="F108" s="5">
        <v>29</v>
      </c>
      <c r="G108" s="5">
        <v>294</v>
      </c>
      <c r="H108" s="5">
        <v>354</v>
      </c>
      <c r="I108" s="5">
        <v>3864</v>
      </c>
      <c r="J108" s="5">
        <v>50</v>
      </c>
      <c r="K108" s="5">
        <v>280</v>
      </c>
      <c r="L108" s="5">
        <v>31</v>
      </c>
      <c r="M108" s="5">
        <v>12</v>
      </c>
      <c r="N108" s="5">
        <v>188</v>
      </c>
      <c r="O108" s="5">
        <v>1016</v>
      </c>
      <c r="P108" s="29">
        <v>30</v>
      </c>
      <c r="T108" s="36"/>
    </row>
    <row r="109" spans="1:20" ht="12" customHeight="1" hidden="1">
      <c r="A109" s="42" t="s">
        <v>19</v>
      </c>
      <c r="B109" s="5">
        <v>26386</v>
      </c>
      <c r="C109" s="5">
        <v>16663</v>
      </c>
      <c r="D109" s="5">
        <v>8418</v>
      </c>
      <c r="E109" s="5">
        <v>1305</v>
      </c>
      <c r="F109" s="5">
        <v>123</v>
      </c>
      <c r="G109" s="5">
        <v>321</v>
      </c>
      <c r="H109" s="5">
        <v>700</v>
      </c>
      <c r="I109" s="5">
        <v>5530</v>
      </c>
      <c r="J109" s="5">
        <v>49</v>
      </c>
      <c r="K109" s="5">
        <v>296</v>
      </c>
      <c r="L109" s="5">
        <v>49</v>
      </c>
      <c r="M109" s="5">
        <v>18</v>
      </c>
      <c r="N109" s="5">
        <v>263</v>
      </c>
      <c r="O109" s="5">
        <v>1295</v>
      </c>
      <c r="P109" s="29">
        <v>25</v>
      </c>
      <c r="T109" s="36"/>
    </row>
    <row r="110" spans="1:20" ht="12" customHeight="1" hidden="1">
      <c r="A110" s="42" t="s">
        <v>20</v>
      </c>
      <c r="B110" s="5">
        <v>24915</v>
      </c>
      <c r="C110" s="5">
        <v>15431</v>
      </c>
      <c r="D110" s="5">
        <v>8039</v>
      </c>
      <c r="E110" s="5">
        <v>1445</v>
      </c>
      <c r="F110" s="5">
        <v>35</v>
      </c>
      <c r="G110" s="5">
        <v>256</v>
      </c>
      <c r="H110" s="5">
        <v>488</v>
      </c>
      <c r="I110" s="5">
        <v>5034</v>
      </c>
      <c r="J110" s="5">
        <v>41</v>
      </c>
      <c r="K110" s="5">
        <v>233</v>
      </c>
      <c r="L110" s="5">
        <v>24</v>
      </c>
      <c r="M110" s="5">
        <v>21</v>
      </c>
      <c r="N110" s="5">
        <v>228</v>
      </c>
      <c r="O110" s="5">
        <v>1194</v>
      </c>
      <c r="P110" s="29">
        <v>87</v>
      </c>
      <c r="T110" s="36"/>
    </row>
    <row r="111" spans="1:20" ht="12" customHeight="1" hidden="1">
      <c r="A111" s="42" t="s">
        <v>21</v>
      </c>
      <c r="B111" s="5">
        <v>26420</v>
      </c>
      <c r="C111" s="5">
        <v>16950</v>
      </c>
      <c r="D111" s="5">
        <v>8161</v>
      </c>
      <c r="E111" s="5">
        <v>1309</v>
      </c>
      <c r="F111" s="5">
        <v>34</v>
      </c>
      <c r="G111" s="5">
        <v>404</v>
      </c>
      <c r="H111" s="5">
        <v>475</v>
      </c>
      <c r="I111" s="5">
        <v>5418</v>
      </c>
      <c r="J111" s="5">
        <v>39</v>
      </c>
      <c r="K111" s="5">
        <v>296</v>
      </c>
      <c r="L111" s="5">
        <v>19</v>
      </c>
      <c r="M111" s="5">
        <v>11</v>
      </c>
      <c r="N111" s="5">
        <v>267</v>
      </c>
      <c r="O111" s="5">
        <v>1240</v>
      </c>
      <c r="P111" s="29">
        <v>29</v>
      </c>
      <c r="T111" s="36"/>
    </row>
    <row r="112" spans="1:20" ht="12" customHeight="1">
      <c r="A112" s="49" t="s">
        <v>547</v>
      </c>
      <c r="B112" s="11">
        <v>305862</v>
      </c>
      <c r="C112" s="11">
        <v>191908</v>
      </c>
      <c r="D112" s="11">
        <v>100271</v>
      </c>
      <c r="E112" s="11">
        <v>13683</v>
      </c>
      <c r="F112" s="11">
        <v>1173</v>
      </c>
      <c r="G112" s="11">
        <v>4348</v>
      </c>
      <c r="H112" s="11">
        <v>5543</v>
      </c>
      <c r="I112" s="11">
        <v>60932</v>
      </c>
      <c r="J112" s="11">
        <v>773</v>
      </c>
      <c r="K112" s="11">
        <v>3048</v>
      </c>
      <c r="L112" s="11">
        <v>423</v>
      </c>
      <c r="M112" s="11">
        <v>192</v>
      </c>
      <c r="N112" s="11">
        <v>2744</v>
      </c>
      <c r="O112" s="11">
        <v>14561</v>
      </c>
      <c r="P112" s="30">
        <v>473</v>
      </c>
      <c r="R112" s="51"/>
      <c r="T112" s="51"/>
    </row>
    <row r="113" spans="1:20" ht="12" customHeight="1" hidden="1">
      <c r="A113" s="42" t="s">
        <v>10</v>
      </c>
      <c r="B113" s="5">
        <v>31707</v>
      </c>
      <c r="C113" s="5">
        <v>19743</v>
      </c>
      <c r="D113" s="5">
        <v>10556</v>
      </c>
      <c r="E113" s="5">
        <v>1408</v>
      </c>
      <c r="F113" s="5">
        <v>96</v>
      </c>
      <c r="G113" s="5">
        <v>423</v>
      </c>
      <c r="H113" s="5">
        <v>544</v>
      </c>
      <c r="I113" s="5">
        <v>6082</v>
      </c>
      <c r="J113" s="5">
        <v>77</v>
      </c>
      <c r="K113" s="5">
        <v>380</v>
      </c>
      <c r="L113" s="5">
        <v>34</v>
      </c>
      <c r="M113" s="5">
        <v>25</v>
      </c>
      <c r="N113" s="5">
        <v>283</v>
      </c>
      <c r="O113" s="5">
        <v>1391</v>
      </c>
      <c r="P113" s="29">
        <v>41</v>
      </c>
      <c r="T113" s="36"/>
    </row>
    <row r="114" spans="1:20" ht="12" customHeight="1" hidden="1">
      <c r="A114" s="42" t="s">
        <v>11</v>
      </c>
      <c r="B114" s="5">
        <v>27559</v>
      </c>
      <c r="C114" s="5">
        <v>17551</v>
      </c>
      <c r="D114" s="5">
        <v>8756</v>
      </c>
      <c r="E114" s="5">
        <v>1252</v>
      </c>
      <c r="F114" s="5">
        <v>392</v>
      </c>
      <c r="G114" s="5">
        <v>415</v>
      </c>
      <c r="H114" s="5">
        <v>537</v>
      </c>
      <c r="I114" s="5">
        <v>5158</v>
      </c>
      <c r="J114" s="5">
        <v>99</v>
      </c>
      <c r="K114" s="5">
        <v>314</v>
      </c>
      <c r="L114" s="5">
        <v>33</v>
      </c>
      <c r="M114" s="5">
        <v>18</v>
      </c>
      <c r="N114" s="5">
        <v>286</v>
      </c>
      <c r="O114" s="5">
        <v>1317</v>
      </c>
      <c r="P114" s="29">
        <v>57</v>
      </c>
      <c r="T114" s="36"/>
    </row>
    <row r="115" spans="1:20" ht="12" customHeight="1" hidden="1">
      <c r="A115" s="42" t="s">
        <v>12</v>
      </c>
      <c r="B115" s="5">
        <v>34374</v>
      </c>
      <c r="C115" s="5">
        <v>20600</v>
      </c>
      <c r="D115" s="5">
        <v>12233</v>
      </c>
      <c r="E115" s="5">
        <v>1541</v>
      </c>
      <c r="F115" s="5">
        <v>54</v>
      </c>
      <c r="G115" s="5">
        <v>415</v>
      </c>
      <c r="H115" s="5">
        <v>628</v>
      </c>
      <c r="I115" s="5">
        <v>6990</v>
      </c>
      <c r="J115" s="5">
        <v>87</v>
      </c>
      <c r="K115" s="5">
        <v>268</v>
      </c>
      <c r="L115" s="5">
        <v>48</v>
      </c>
      <c r="M115" s="5">
        <v>20</v>
      </c>
      <c r="N115" s="5">
        <v>258</v>
      </c>
      <c r="O115" s="5">
        <v>1539</v>
      </c>
      <c r="P115" s="29">
        <v>49</v>
      </c>
      <c r="R115" s="36"/>
      <c r="T115" s="36"/>
    </row>
    <row r="116" spans="1:20" ht="12" customHeight="1" hidden="1">
      <c r="A116" s="42" t="s">
        <v>13</v>
      </c>
      <c r="B116" s="5">
        <v>25708</v>
      </c>
      <c r="C116" s="5">
        <v>15183</v>
      </c>
      <c r="D116" s="5">
        <v>9111</v>
      </c>
      <c r="E116" s="5">
        <v>1414</v>
      </c>
      <c r="F116" s="5">
        <v>93</v>
      </c>
      <c r="G116" s="5">
        <v>453</v>
      </c>
      <c r="H116" s="5">
        <v>529</v>
      </c>
      <c r="I116" s="5">
        <v>5480</v>
      </c>
      <c r="J116" s="5">
        <v>60</v>
      </c>
      <c r="K116" s="5">
        <v>232</v>
      </c>
      <c r="L116" s="5">
        <v>21</v>
      </c>
      <c r="M116" s="5">
        <v>7</v>
      </c>
      <c r="N116" s="5">
        <v>192</v>
      </c>
      <c r="O116" s="5">
        <v>1240</v>
      </c>
      <c r="P116" s="29">
        <v>34</v>
      </c>
      <c r="T116" s="36"/>
    </row>
    <row r="117" spans="1:20" ht="12" customHeight="1" hidden="1">
      <c r="A117" s="42" t="s">
        <v>14</v>
      </c>
      <c r="B117" s="5">
        <v>25354</v>
      </c>
      <c r="C117" s="5">
        <v>16136</v>
      </c>
      <c r="D117" s="5">
        <v>8178</v>
      </c>
      <c r="E117" s="5">
        <v>1040</v>
      </c>
      <c r="F117" s="5">
        <v>142</v>
      </c>
      <c r="G117" s="5">
        <v>412</v>
      </c>
      <c r="H117" s="5">
        <v>383</v>
      </c>
      <c r="I117" s="5">
        <v>5256</v>
      </c>
      <c r="J117" s="5">
        <v>74</v>
      </c>
      <c r="K117" s="5">
        <v>271</v>
      </c>
      <c r="L117" s="5">
        <v>24</v>
      </c>
      <c r="M117" s="5">
        <v>10</v>
      </c>
      <c r="N117" s="5">
        <v>255</v>
      </c>
      <c r="O117" s="5">
        <v>1241</v>
      </c>
      <c r="P117" s="29">
        <v>24</v>
      </c>
      <c r="T117" s="36"/>
    </row>
    <row r="118" spans="1:20" ht="12" customHeight="1" hidden="1">
      <c r="A118" s="42" t="s">
        <v>15</v>
      </c>
      <c r="B118" s="5">
        <v>18428</v>
      </c>
      <c r="C118" s="5">
        <v>12320</v>
      </c>
      <c r="D118" s="5">
        <v>5234</v>
      </c>
      <c r="E118" s="5">
        <v>874</v>
      </c>
      <c r="F118" s="5">
        <v>29</v>
      </c>
      <c r="G118" s="5">
        <v>316</v>
      </c>
      <c r="H118" s="5">
        <v>283</v>
      </c>
      <c r="I118" s="5">
        <v>3879</v>
      </c>
      <c r="J118" s="5">
        <v>59</v>
      </c>
      <c r="K118" s="5">
        <v>218</v>
      </c>
      <c r="L118" s="5">
        <v>37</v>
      </c>
      <c r="M118" s="5">
        <v>12</v>
      </c>
      <c r="N118" s="5">
        <v>181</v>
      </c>
      <c r="O118" s="5">
        <v>974</v>
      </c>
      <c r="P118" s="29">
        <v>23</v>
      </c>
      <c r="T118" s="36"/>
    </row>
    <row r="119" spans="1:20" ht="12" customHeight="1" hidden="1">
      <c r="A119" s="42" t="s">
        <v>16</v>
      </c>
      <c r="B119" s="5">
        <v>22928</v>
      </c>
      <c r="C119" s="5">
        <v>14730</v>
      </c>
      <c r="D119" s="5">
        <v>6933</v>
      </c>
      <c r="E119" s="5">
        <v>1265</v>
      </c>
      <c r="F119" s="5">
        <v>93</v>
      </c>
      <c r="G119" s="5">
        <v>331</v>
      </c>
      <c r="H119" s="5">
        <v>414</v>
      </c>
      <c r="I119" s="5">
        <v>4335</v>
      </c>
      <c r="J119" s="5">
        <v>47</v>
      </c>
      <c r="K119" s="5">
        <v>263</v>
      </c>
      <c r="L119" s="5">
        <v>33</v>
      </c>
      <c r="M119" s="5">
        <v>12</v>
      </c>
      <c r="N119" s="5">
        <v>228</v>
      </c>
      <c r="O119" s="5">
        <v>1180</v>
      </c>
      <c r="P119" s="29">
        <v>49</v>
      </c>
      <c r="T119" s="36"/>
    </row>
    <row r="120" spans="1:20" ht="12" customHeight="1" hidden="1">
      <c r="A120" s="42" t="s">
        <v>17</v>
      </c>
      <c r="B120" s="5">
        <v>23224</v>
      </c>
      <c r="C120" s="5">
        <v>14020</v>
      </c>
      <c r="D120" s="5">
        <v>8098</v>
      </c>
      <c r="E120" s="5">
        <v>1106</v>
      </c>
      <c r="F120" s="5">
        <v>25</v>
      </c>
      <c r="G120" s="5">
        <v>299</v>
      </c>
      <c r="H120" s="5">
        <v>381</v>
      </c>
      <c r="I120" s="5">
        <v>4325</v>
      </c>
      <c r="J120" s="5">
        <v>62</v>
      </c>
      <c r="K120" s="5">
        <v>241</v>
      </c>
      <c r="L120" s="5">
        <v>34</v>
      </c>
      <c r="M120" s="5">
        <v>16</v>
      </c>
      <c r="N120" s="5">
        <v>218</v>
      </c>
      <c r="O120" s="5">
        <v>1111</v>
      </c>
      <c r="P120" s="29">
        <v>44</v>
      </c>
      <c r="T120" s="36"/>
    </row>
    <row r="121" spans="1:20" ht="12" customHeight="1" hidden="1">
      <c r="A121" s="42" t="s">
        <v>18</v>
      </c>
      <c r="B121" s="5">
        <v>22537</v>
      </c>
      <c r="C121" s="5">
        <v>14939</v>
      </c>
      <c r="D121" s="5">
        <v>6740</v>
      </c>
      <c r="E121" s="5">
        <v>858</v>
      </c>
      <c r="F121" s="5">
        <v>45</v>
      </c>
      <c r="G121" s="5">
        <v>312</v>
      </c>
      <c r="H121" s="5">
        <v>434</v>
      </c>
      <c r="I121" s="5">
        <v>4295</v>
      </c>
      <c r="J121" s="5">
        <v>69</v>
      </c>
      <c r="K121" s="5">
        <v>252</v>
      </c>
      <c r="L121" s="5">
        <v>34</v>
      </c>
      <c r="M121" s="5">
        <v>17</v>
      </c>
      <c r="N121" s="5">
        <v>249</v>
      </c>
      <c r="O121" s="5">
        <v>1111</v>
      </c>
      <c r="P121" s="29">
        <v>77</v>
      </c>
      <c r="T121" s="36"/>
    </row>
    <row r="122" spans="1:20" ht="12" customHeight="1" hidden="1">
      <c r="A122" s="42" t="s">
        <v>19</v>
      </c>
      <c r="B122" s="5">
        <v>18925</v>
      </c>
      <c r="C122" s="5">
        <v>12535</v>
      </c>
      <c r="D122" s="5">
        <v>5623</v>
      </c>
      <c r="E122" s="5">
        <v>767</v>
      </c>
      <c r="F122" s="5">
        <v>37</v>
      </c>
      <c r="G122" s="5">
        <v>262</v>
      </c>
      <c r="H122" s="5">
        <v>314</v>
      </c>
      <c r="I122" s="5">
        <v>3824</v>
      </c>
      <c r="J122" s="5">
        <v>43</v>
      </c>
      <c r="K122" s="5">
        <v>165</v>
      </c>
      <c r="L122" s="5">
        <v>42</v>
      </c>
      <c r="M122" s="5">
        <v>21</v>
      </c>
      <c r="N122" s="5">
        <v>168</v>
      </c>
      <c r="O122" s="5">
        <v>916</v>
      </c>
      <c r="P122" s="29">
        <v>22</v>
      </c>
      <c r="T122" s="36"/>
    </row>
    <row r="123" spans="1:20" ht="12" customHeight="1" hidden="1">
      <c r="A123" s="42" t="s">
        <v>20</v>
      </c>
      <c r="B123" s="5">
        <v>23976</v>
      </c>
      <c r="C123" s="5">
        <v>15212</v>
      </c>
      <c r="D123" s="5">
        <v>7909</v>
      </c>
      <c r="E123" s="5">
        <v>855</v>
      </c>
      <c r="F123" s="5">
        <v>91</v>
      </c>
      <c r="G123" s="5">
        <v>288</v>
      </c>
      <c r="H123" s="5">
        <v>470</v>
      </c>
      <c r="I123" s="5">
        <v>4841</v>
      </c>
      <c r="J123" s="5">
        <v>39</v>
      </c>
      <c r="K123" s="5">
        <v>192</v>
      </c>
      <c r="L123" s="5">
        <v>47</v>
      </c>
      <c r="M123" s="5">
        <v>14</v>
      </c>
      <c r="N123" s="5">
        <v>197</v>
      </c>
      <c r="O123" s="5">
        <v>1055</v>
      </c>
      <c r="P123" s="29">
        <v>31</v>
      </c>
      <c r="T123" s="36"/>
    </row>
    <row r="124" spans="1:20" ht="12" customHeight="1" hidden="1">
      <c r="A124" s="42" t="s">
        <v>21</v>
      </c>
      <c r="B124" s="5">
        <v>31142</v>
      </c>
      <c r="C124" s="5">
        <v>18939</v>
      </c>
      <c r="D124" s="5">
        <v>10900</v>
      </c>
      <c r="E124" s="5">
        <v>1303</v>
      </c>
      <c r="F124" s="5">
        <v>76</v>
      </c>
      <c r="G124" s="5">
        <v>422</v>
      </c>
      <c r="H124" s="5">
        <v>626</v>
      </c>
      <c r="I124" s="5">
        <v>6467</v>
      </c>
      <c r="J124" s="5">
        <v>57</v>
      </c>
      <c r="K124" s="5">
        <v>252</v>
      </c>
      <c r="L124" s="5">
        <v>36</v>
      </c>
      <c r="M124" s="5">
        <v>20</v>
      </c>
      <c r="N124" s="5">
        <v>229</v>
      </c>
      <c r="O124" s="5">
        <v>1486</v>
      </c>
      <c r="P124" s="29">
        <v>22</v>
      </c>
      <c r="T124" s="36"/>
    </row>
    <row r="125" spans="1:20" s="4" customFormat="1" ht="12" customHeight="1">
      <c r="A125" s="49" t="s">
        <v>548</v>
      </c>
      <c r="B125" s="11">
        <v>350597</v>
      </c>
      <c r="C125" s="11">
        <v>229400</v>
      </c>
      <c r="D125" s="11">
        <v>107747</v>
      </c>
      <c r="E125" s="11">
        <v>13450</v>
      </c>
      <c r="F125" s="11">
        <v>719</v>
      </c>
      <c r="G125" s="11">
        <v>5062</v>
      </c>
      <c r="H125" s="11">
        <v>6292</v>
      </c>
      <c r="I125" s="11">
        <v>70289</v>
      </c>
      <c r="J125" s="11">
        <v>841</v>
      </c>
      <c r="K125" s="11">
        <v>3297</v>
      </c>
      <c r="L125" s="11">
        <v>411</v>
      </c>
      <c r="M125" s="11">
        <v>314</v>
      </c>
      <c r="N125" s="11">
        <v>3490</v>
      </c>
      <c r="O125" s="11">
        <v>16220</v>
      </c>
      <c r="P125" s="30">
        <v>335</v>
      </c>
      <c r="R125" s="36"/>
      <c r="T125" s="36"/>
    </row>
    <row r="126" spans="1:20" ht="12" customHeight="1" hidden="1">
      <c r="A126" s="42" t="s">
        <v>10</v>
      </c>
      <c r="B126" s="5">
        <v>39887</v>
      </c>
      <c r="C126" s="5">
        <v>24348</v>
      </c>
      <c r="D126" s="5">
        <v>13804</v>
      </c>
      <c r="E126" s="5">
        <v>1735</v>
      </c>
      <c r="F126" s="5">
        <v>114</v>
      </c>
      <c r="G126" s="5">
        <v>437</v>
      </c>
      <c r="H126" s="5">
        <v>782</v>
      </c>
      <c r="I126" s="5">
        <v>7852</v>
      </c>
      <c r="J126" s="5">
        <v>109</v>
      </c>
      <c r="K126" s="5">
        <v>348</v>
      </c>
      <c r="L126" s="5">
        <v>29</v>
      </c>
      <c r="M126" s="5">
        <v>45</v>
      </c>
      <c r="N126" s="5">
        <v>293</v>
      </c>
      <c r="O126" s="5">
        <v>1735</v>
      </c>
      <c r="P126" s="29">
        <v>25</v>
      </c>
      <c r="R126" s="36"/>
      <c r="T126" s="36"/>
    </row>
    <row r="127" spans="1:20" ht="12" customHeight="1" hidden="1">
      <c r="A127" s="42" t="s">
        <v>11</v>
      </c>
      <c r="B127" s="5">
        <v>33541</v>
      </c>
      <c r="C127" s="5">
        <v>20594</v>
      </c>
      <c r="D127" s="5">
        <v>11682</v>
      </c>
      <c r="E127" s="5">
        <v>1265</v>
      </c>
      <c r="F127" s="5">
        <v>41</v>
      </c>
      <c r="G127" s="5">
        <v>374</v>
      </c>
      <c r="H127" s="5">
        <v>551</v>
      </c>
      <c r="I127" s="5">
        <v>6526</v>
      </c>
      <c r="J127" s="5">
        <v>96</v>
      </c>
      <c r="K127" s="5">
        <v>223</v>
      </c>
      <c r="L127" s="5">
        <v>25</v>
      </c>
      <c r="M127" s="5">
        <v>33</v>
      </c>
      <c r="N127" s="5">
        <v>269</v>
      </c>
      <c r="O127" s="5">
        <v>1412</v>
      </c>
      <c r="P127" s="29">
        <v>27</v>
      </c>
      <c r="R127" s="36"/>
      <c r="T127" s="36"/>
    </row>
    <row r="128" spans="1:20" ht="12" customHeight="1" hidden="1">
      <c r="A128" s="42" t="s">
        <v>12</v>
      </c>
      <c r="B128" s="5">
        <v>28912</v>
      </c>
      <c r="C128" s="5">
        <v>19053</v>
      </c>
      <c r="D128" s="5">
        <v>8817</v>
      </c>
      <c r="E128" s="5">
        <v>1042</v>
      </c>
      <c r="F128" s="5">
        <v>31</v>
      </c>
      <c r="G128" s="5">
        <v>463</v>
      </c>
      <c r="H128" s="5">
        <v>528</v>
      </c>
      <c r="I128" s="5">
        <v>5799</v>
      </c>
      <c r="J128" s="5">
        <v>96</v>
      </c>
      <c r="K128" s="5">
        <v>244</v>
      </c>
      <c r="L128" s="5">
        <v>23</v>
      </c>
      <c r="M128" s="5">
        <v>29</v>
      </c>
      <c r="N128" s="5">
        <v>288</v>
      </c>
      <c r="O128" s="5">
        <v>1304</v>
      </c>
      <c r="P128" s="29">
        <v>32</v>
      </c>
      <c r="R128" s="36"/>
      <c r="T128" s="36"/>
    </row>
    <row r="129" spans="1:20" ht="12" customHeight="1" hidden="1">
      <c r="A129" s="42" t="s">
        <v>13</v>
      </c>
      <c r="B129" s="5">
        <v>25940</v>
      </c>
      <c r="C129" s="5">
        <v>17597</v>
      </c>
      <c r="D129" s="5">
        <v>7506</v>
      </c>
      <c r="E129" s="5">
        <v>837</v>
      </c>
      <c r="F129" s="5">
        <v>58</v>
      </c>
      <c r="G129" s="5">
        <v>405</v>
      </c>
      <c r="H129" s="5">
        <v>419</v>
      </c>
      <c r="I129" s="5">
        <v>5358</v>
      </c>
      <c r="J129" s="5">
        <v>54</v>
      </c>
      <c r="K129" s="5">
        <v>238</v>
      </c>
      <c r="L129" s="5">
        <v>19</v>
      </c>
      <c r="M129" s="5">
        <v>29</v>
      </c>
      <c r="N129" s="5">
        <v>268</v>
      </c>
      <c r="O129" s="5">
        <v>1204</v>
      </c>
      <c r="P129" s="29">
        <v>20</v>
      </c>
      <c r="T129" s="36"/>
    </row>
    <row r="130" spans="1:20" ht="12" customHeight="1" hidden="1">
      <c r="A130" s="42" t="s">
        <v>14</v>
      </c>
      <c r="B130" s="5">
        <v>30446</v>
      </c>
      <c r="C130" s="5">
        <v>19820</v>
      </c>
      <c r="D130" s="5">
        <v>9461</v>
      </c>
      <c r="E130" s="5">
        <v>1165</v>
      </c>
      <c r="F130" s="5">
        <v>32</v>
      </c>
      <c r="G130" s="5">
        <v>506</v>
      </c>
      <c r="H130" s="5">
        <v>545</v>
      </c>
      <c r="I130" s="5">
        <v>5946</v>
      </c>
      <c r="J130" s="5">
        <v>58</v>
      </c>
      <c r="K130" s="5">
        <v>319</v>
      </c>
      <c r="L130" s="5">
        <v>29</v>
      </c>
      <c r="M130" s="5">
        <v>24</v>
      </c>
      <c r="N130" s="5">
        <v>329</v>
      </c>
      <c r="O130" s="5">
        <v>1332</v>
      </c>
      <c r="P130" s="29">
        <v>40</v>
      </c>
      <c r="T130" s="36"/>
    </row>
    <row r="131" spans="1:20" ht="12" customHeight="1" hidden="1">
      <c r="A131" s="42" t="s">
        <v>15</v>
      </c>
      <c r="B131" s="5">
        <v>21541</v>
      </c>
      <c r="C131" s="5">
        <v>14740</v>
      </c>
      <c r="D131" s="5">
        <v>6000</v>
      </c>
      <c r="E131" s="5">
        <v>801</v>
      </c>
      <c r="F131" s="5">
        <v>76</v>
      </c>
      <c r="G131" s="5">
        <v>379</v>
      </c>
      <c r="H131" s="5">
        <v>351</v>
      </c>
      <c r="I131" s="5">
        <v>4180</v>
      </c>
      <c r="J131" s="5">
        <v>97</v>
      </c>
      <c r="K131" s="5">
        <v>300</v>
      </c>
      <c r="L131" s="5">
        <v>22</v>
      </c>
      <c r="M131" s="5">
        <v>13</v>
      </c>
      <c r="N131" s="5">
        <v>239</v>
      </c>
      <c r="O131" s="5">
        <v>1074</v>
      </c>
      <c r="P131" s="29">
        <v>31</v>
      </c>
      <c r="T131" s="36"/>
    </row>
    <row r="132" spans="1:20" ht="12" customHeight="1" hidden="1">
      <c r="A132" s="42" t="s">
        <v>16</v>
      </c>
      <c r="B132" s="5">
        <v>25101</v>
      </c>
      <c r="C132" s="5">
        <v>16878</v>
      </c>
      <c r="D132" s="5">
        <v>7256</v>
      </c>
      <c r="E132" s="5">
        <v>967</v>
      </c>
      <c r="F132" s="5">
        <v>60</v>
      </c>
      <c r="G132" s="5">
        <v>419</v>
      </c>
      <c r="H132" s="5">
        <v>392</v>
      </c>
      <c r="I132" s="5">
        <v>5182</v>
      </c>
      <c r="J132" s="5">
        <v>44</v>
      </c>
      <c r="K132" s="5">
        <v>295</v>
      </c>
      <c r="L132" s="5">
        <v>44</v>
      </c>
      <c r="M132" s="5">
        <v>13</v>
      </c>
      <c r="N132" s="5">
        <v>281</v>
      </c>
      <c r="O132" s="5">
        <v>1282</v>
      </c>
      <c r="P132" s="29">
        <v>15</v>
      </c>
      <c r="T132" s="36"/>
    </row>
    <row r="133" spans="1:20" ht="12" customHeight="1" hidden="1">
      <c r="A133" s="42" t="s">
        <v>17</v>
      </c>
      <c r="B133" s="5">
        <v>28568</v>
      </c>
      <c r="C133" s="5">
        <v>19662</v>
      </c>
      <c r="D133" s="5">
        <v>7743</v>
      </c>
      <c r="E133" s="5">
        <v>1163</v>
      </c>
      <c r="F133" s="5">
        <v>73</v>
      </c>
      <c r="G133" s="5">
        <v>382</v>
      </c>
      <c r="H133" s="5">
        <v>573</v>
      </c>
      <c r="I133" s="5">
        <v>5512</v>
      </c>
      <c r="J133" s="5">
        <v>73</v>
      </c>
      <c r="K133" s="5">
        <v>291</v>
      </c>
      <c r="L133" s="5">
        <v>42</v>
      </c>
      <c r="M133" s="5">
        <v>32</v>
      </c>
      <c r="N133" s="5">
        <v>321</v>
      </c>
      <c r="O133" s="5">
        <v>1365</v>
      </c>
      <c r="P133" s="29">
        <v>42</v>
      </c>
      <c r="T133" s="36"/>
    </row>
    <row r="134" spans="1:20" ht="12" customHeight="1" hidden="1">
      <c r="A134" s="42" t="s">
        <v>18</v>
      </c>
      <c r="B134" s="5">
        <v>28639</v>
      </c>
      <c r="C134" s="5">
        <v>18226</v>
      </c>
      <c r="D134" s="5">
        <v>9303</v>
      </c>
      <c r="E134" s="5">
        <v>1110</v>
      </c>
      <c r="F134" s="5">
        <v>39</v>
      </c>
      <c r="G134" s="5">
        <v>360</v>
      </c>
      <c r="H134" s="5">
        <v>484</v>
      </c>
      <c r="I134" s="5">
        <v>5741</v>
      </c>
      <c r="J134" s="5">
        <v>62</v>
      </c>
      <c r="K134" s="5">
        <v>260</v>
      </c>
      <c r="L134" s="5">
        <v>57</v>
      </c>
      <c r="M134" s="5">
        <v>19</v>
      </c>
      <c r="N134" s="5">
        <v>309</v>
      </c>
      <c r="O134" s="5">
        <v>1289</v>
      </c>
      <c r="P134" s="29">
        <v>15</v>
      </c>
      <c r="T134" s="36"/>
    </row>
    <row r="135" spans="1:20" ht="12" customHeight="1" hidden="1">
      <c r="A135" s="42" t="s">
        <v>19</v>
      </c>
      <c r="B135" s="5">
        <v>29632</v>
      </c>
      <c r="C135" s="5">
        <v>19194</v>
      </c>
      <c r="D135" s="5">
        <v>9437</v>
      </c>
      <c r="E135" s="5">
        <v>1001</v>
      </c>
      <c r="F135" s="5">
        <v>27</v>
      </c>
      <c r="G135" s="5">
        <v>408</v>
      </c>
      <c r="H135" s="5">
        <v>612</v>
      </c>
      <c r="I135" s="5">
        <v>5993</v>
      </c>
      <c r="J135" s="5">
        <v>36</v>
      </c>
      <c r="K135" s="5">
        <v>247</v>
      </c>
      <c r="L135" s="5">
        <v>51</v>
      </c>
      <c r="M135" s="5">
        <v>19</v>
      </c>
      <c r="N135" s="5">
        <v>317</v>
      </c>
      <c r="O135" s="5">
        <v>1402</v>
      </c>
      <c r="P135" s="29">
        <v>40</v>
      </c>
      <c r="T135" s="36"/>
    </row>
    <row r="136" spans="1:20" ht="12" customHeight="1" hidden="1">
      <c r="A136" s="42" t="s">
        <v>20</v>
      </c>
      <c r="B136" s="5">
        <v>28572</v>
      </c>
      <c r="C136" s="5">
        <v>19174</v>
      </c>
      <c r="D136" s="5">
        <v>8324</v>
      </c>
      <c r="E136" s="5">
        <v>1074</v>
      </c>
      <c r="F136" s="5">
        <v>121</v>
      </c>
      <c r="G136" s="5">
        <v>433</v>
      </c>
      <c r="H136" s="5">
        <v>545</v>
      </c>
      <c r="I136" s="5">
        <v>5866</v>
      </c>
      <c r="J136" s="5">
        <v>39</v>
      </c>
      <c r="K136" s="5">
        <v>267</v>
      </c>
      <c r="L136" s="5">
        <v>43</v>
      </c>
      <c r="M136" s="5">
        <v>21</v>
      </c>
      <c r="N136" s="5">
        <v>240</v>
      </c>
      <c r="O136" s="5">
        <v>1458</v>
      </c>
      <c r="P136" s="29">
        <v>28</v>
      </c>
      <c r="T136" s="36"/>
    </row>
    <row r="137" spans="1:20" ht="12" customHeight="1" hidden="1">
      <c r="A137" s="42" t="s">
        <v>21</v>
      </c>
      <c r="B137" s="5">
        <v>29818</v>
      </c>
      <c r="C137" s="5">
        <v>20114</v>
      </c>
      <c r="D137" s="5">
        <v>8414</v>
      </c>
      <c r="E137" s="5">
        <v>1290</v>
      </c>
      <c r="F137" s="5">
        <v>47</v>
      </c>
      <c r="G137" s="5">
        <v>496</v>
      </c>
      <c r="H137" s="5">
        <v>510</v>
      </c>
      <c r="I137" s="5">
        <v>6334</v>
      </c>
      <c r="J137" s="5">
        <v>77</v>
      </c>
      <c r="K137" s="5">
        <v>265</v>
      </c>
      <c r="L137" s="5">
        <v>27</v>
      </c>
      <c r="M137" s="5">
        <v>37</v>
      </c>
      <c r="N137" s="5">
        <v>336</v>
      </c>
      <c r="O137" s="5">
        <v>1363</v>
      </c>
      <c r="P137" s="29">
        <v>20</v>
      </c>
      <c r="T137" s="36"/>
    </row>
    <row r="138" spans="1:20" s="4" customFormat="1" ht="12" customHeight="1">
      <c r="A138" s="49" t="s">
        <v>549</v>
      </c>
      <c r="B138" s="11">
        <v>325601</v>
      </c>
      <c r="C138" s="11">
        <v>227875</v>
      </c>
      <c r="D138" s="11">
        <v>86292</v>
      </c>
      <c r="E138" s="11">
        <v>11434</v>
      </c>
      <c r="F138" s="11">
        <v>503</v>
      </c>
      <c r="G138" s="11">
        <v>4875</v>
      </c>
      <c r="H138" s="11">
        <v>5434</v>
      </c>
      <c r="I138" s="11">
        <v>68697</v>
      </c>
      <c r="J138" s="11">
        <v>731</v>
      </c>
      <c r="K138" s="11">
        <v>3458</v>
      </c>
      <c r="L138" s="11">
        <v>397</v>
      </c>
      <c r="M138" s="11">
        <v>334</v>
      </c>
      <c r="N138" s="11">
        <v>3859</v>
      </c>
      <c r="O138" s="11">
        <v>16271</v>
      </c>
      <c r="P138" s="30">
        <v>588</v>
      </c>
      <c r="T138" s="36"/>
    </row>
    <row r="139" spans="1:20" ht="12" customHeight="1" hidden="1">
      <c r="A139" s="42" t="s">
        <v>10</v>
      </c>
      <c r="B139" s="5">
        <v>28933</v>
      </c>
      <c r="C139" s="5">
        <v>19681</v>
      </c>
      <c r="D139" s="5">
        <v>8113</v>
      </c>
      <c r="E139" s="5">
        <v>1139</v>
      </c>
      <c r="F139" s="5">
        <v>41</v>
      </c>
      <c r="G139" s="5">
        <v>478</v>
      </c>
      <c r="H139" s="5">
        <v>488</v>
      </c>
      <c r="I139" s="5">
        <v>5866</v>
      </c>
      <c r="J139" s="5">
        <v>87</v>
      </c>
      <c r="K139" s="5">
        <v>264</v>
      </c>
      <c r="L139" s="5">
        <v>33</v>
      </c>
      <c r="M139" s="5">
        <v>24</v>
      </c>
      <c r="N139" s="5">
        <v>312</v>
      </c>
      <c r="O139" s="5">
        <v>1392</v>
      </c>
      <c r="P139" s="29">
        <v>15</v>
      </c>
      <c r="T139" s="36"/>
    </row>
    <row r="140" spans="1:20" ht="12" customHeight="1" hidden="1">
      <c r="A140" s="42" t="s">
        <v>11</v>
      </c>
      <c r="B140" s="5">
        <v>27355</v>
      </c>
      <c r="C140" s="5">
        <v>18777</v>
      </c>
      <c r="D140" s="5">
        <v>7466</v>
      </c>
      <c r="E140" s="5">
        <v>1112</v>
      </c>
      <c r="F140" s="5">
        <v>24</v>
      </c>
      <c r="G140" s="5">
        <v>422</v>
      </c>
      <c r="H140" s="5">
        <v>407</v>
      </c>
      <c r="I140" s="5">
        <v>5539</v>
      </c>
      <c r="J140" s="5">
        <v>54</v>
      </c>
      <c r="K140" s="5">
        <v>279</v>
      </c>
      <c r="L140" s="5">
        <v>33</v>
      </c>
      <c r="M140" s="5">
        <v>25</v>
      </c>
      <c r="N140" s="5">
        <v>289</v>
      </c>
      <c r="O140" s="5">
        <v>1236</v>
      </c>
      <c r="P140" s="29">
        <v>30</v>
      </c>
      <c r="T140" s="36"/>
    </row>
    <row r="141" spans="1:20" ht="12" customHeight="1" hidden="1">
      <c r="A141" s="42" t="s">
        <v>12</v>
      </c>
      <c r="B141" s="5">
        <v>38074</v>
      </c>
      <c r="C141" s="5">
        <v>24190</v>
      </c>
      <c r="D141" s="5">
        <v>12433</v>
      </c>
      <c r="E141" s="5">
        <v>1451</v>
      </c>
      <c r="F141" s="5">
        <v>52</v>
      </c>
      <c r="G141" s="5">
        <v>425</v>
      </c>
      <c r="H141" s="5">
        <v>575</v>
      </c>
      <c r="I141" s="5">
        <v>7913</v>
      </c>
      <c r="J141" s="5">
        <v>70</v>
      </c>
      <c r="K141" s="5">
        <v>313</v>
      </c>
      <c r="L141" s="5">
        <v>43</v>
      </c>
      <c r="M141" s="5">
        <v>40</v>
      </c>
      <c r="N141" s="5">
        <v>345</v>
      </c>
      <c r="O141" s="5">
        <v>1582</v>
      </c>
      <c r="P141" s="29">
        <v>29</v>
      </c>
      <c r="T141" s="36"/>
    </row>
    <row r="142" spans="1:20" ht="12" customHeight="1" hidden="1">
      <c r="A142" s="42" t="s">
        <v>13</v>
      </c>
      <c r="B142" s="5">
        <v>27560</v>
      </c>
      <c r="C142" s="5">
        <v>19184</v>
      </c>
      <c r="D142" s="5">
        <v>7274</v>
      </c>
      <c r="E142" s="5">
        <v>1102</v>
      </c>
      <c r="F142" s="5">
        <v>39</v>
      </c>
      <c r="G142" s="5">
        <v>383</v>
      </c>
      <c r="H142" s="5">
        <v>502</v>
      </c>
      <c r="I142" s="5">
        <v>5961</v>
      </c>
      <c r="J142" s="5">
        <v>67</v>
      </c>
      <c r="K142" s="5">
        <v>253</v>
      </c>
      <c r="L142" s="5">
        <v>33</v>
      </c>
      <c r="M142" s="5">
        <v>25</v>
      </c>
      <c r="N142" s="5">
        <v>300</v>
      </c>
      <c r="O142" s="5">
        <v>1281</v>
      </c>
      <c r="P142" s="29">
        <v>32</v>
      </c>
      <c r="T142" s="36"/>
    </row>
    <row r="143" spans="1:20" ht="12" customHeight="1" hidden="1">
      <c r="A143" s="42" t="s">
        <v>14</v>
      </c>
      <c r="B143" s="5">
        <v>25949</v>
      </c>
      <c r="C143" s="5">
        <v>18556</v>
      </c>
      <c r="D143" s="5">
        <v>6565</v>
      </c>
      <c r="E143" s="5">
        <v>828</v>
      </c>
      <c r="F143" s="5">
        <v>53</v>
      </c>
      <c r="G143" s="5">
        <v>431</v>
      </c>
      <c r="H143" s="5">
        <v>442</v>
      </c>
      <c r="I143" s="5">
        <v>5702</v>
      </c>
      <c r="J143" s="5">
        <v>42</v>
      </c>
      <c r="K143" s="5">
        <v>280</v>
      </c>
      <c r="L143" s="5">
        <v>32</v>
      </c>
      <c r="M143" s="5">
        <v>27</v>
      </c>
      <c r="N143" s="5">
        <v>283</v>
      </c>
      <c r="O143" s="5">
        <v>1353</v>
      </c>
      <c r="P143" s="29">
        <v>26</v>
      </c>
      <c r="T143" s="36"/>
    </row>
    <row r="144" spans="1:20" ht="12" customHeight="1" hidden="1">
      <c r="A144" s="42" t="s">
        <v>15</v>
      </c>
      <c r="B144" s="5">
        <v>20767</v>
      </c>
      <c r="C144" s="5">
        <v>14969</v>
      </c>
      <c r="D144" s="5">
        <v>5114</v>
      </c>
      <c r="E144" s="5">
        <v>684</v>
      </c>
      <c r="F144" s="5">
        <v>71</v>
      </c>
      <c r="G144" s="5">
        <v>351</v>
      </c>
      <c r="H144" s="5">
        <v>317</v>
      </c>
      <c r="I144" s="5">
        <v>4279</v>
      </c>
      <c r="J144" s="5">
        <v>46</v>
      </c>
      <c r="K144" s="5">
        <v>260</v>
      </c>
      <c r="L144" s="5">
        <v>33</v>
      </c>
      <c r="M144" s="5">
        <v>13</v>
      </c>
      <c r="N144" s="5">
        <v>284</v>
      </c>
      <c r="O144" s="5">
        <v>1156</v>
      </c>
      <c r="P144" s="29">
        <v>19</v>
      </c>
      <c r="T144" s="36"/>
    </row>
    <row r="145" spans="1:20" ht="12" customHeight="1" hidden="1">
      <c r="A145" s="42" t="s">
        <v>16</v>
      </c>
      <c r="B145" s="5">
        <v>26990</v>
      </c>
      <c r="C145" s="5">
        <v>19473</v>
      </c>
      <c r="D145" s="5">
        <v>6607</v>
      </c>
      <c r="E145" s="5">
        <v>910</v>
      </c>
      <c r="F145" s="5">
        <v>99</v>
      </c>
      <c r="G145" s="5">
        <v>460</v>
      </c>
      <c r="H145" s="5">
        <v>400</v>
      </c>
      <c r="I145" s="5">
        <v>5535</v>
      </c>
      <c r="J145" s="5">
        <v>105</v>
      </c>
      <c r="K145" s="5">
        <v>283</v>
      </c>
      <c r="L145" s="5">
        <v>40</v>
      </c>
      <c r="M145" s="5">
        <v>20</v>
      </c>
      <c r="N145" s="5">
        <v>364</v>
      </c>
      <c r="O145" s="5">
        <v>1436</v>
      </c>
      <c r="P145" s="29">
        <v>29</v>
      </c>
      <c r="T145" s="36"/>
    </row>
    <row r="146" spans="1:20" ht="12" customHeight="1" hidden="1">
      <c r="A146" s="42" t="s">
        <v>17</v>
      </c>
      <c r="B146" s="5">
        <v>23920</v>
      </c>
      <c r="C146" s="5">
        <v>16749</v>
      </c>
      <c r="D146" s="5">
        <v>6365</v>
      </c>
      <c r="E146" s="5">
        <v>806</v>
      </c>
      <c r="F146" s="5">
        <v>19</v>
      </c>
      <c r="G146" s="5">
        <v>371</v>
      </c>
      <c r="H146" s="5">
        <v>359</v>
      </c>
      <c r="I146" s="5">
        <v>4968</v>
      </c>
      <c r="J146" s="5">
        <v>74</v>
      </c>
      <c r="K146" s="5">
        <v>299</v>
      </c>
      <c r="L146" s="5">
        <v>32</v>
      </c>
      <c r="M146" s="5">
        <v>19</v>
      </c>
      <c r="N146" s="5">
        <v>323</v>
      </c>
      <c r="O146" s="5">
        <v>1230</v>
      </c>
      <c r="P146" s="29">
        <v>29</v>
      </c>
      <c r="T146" s="36"/>
    </row>
    <row r="147" spans="1:20" ht="12" customHeight="1" hidden="1">
      <c r="A147" s="42" t="s">
        <v>18</v>
      </c>
      <c r="B147" s="5">
        <v>23345</v>
      </c>
      <c r="C147" s="5">
        <v>17388</v>
      </c>
      <c r="D147" s="5">
        <v>5329</v>
      </c>
      <c r="E147" s="5">
        <v>628</v>
      </c>
      <c r="F147" s="5">
        <v>23</v>
      </c>
      <c r="G147" s="5">
        <v>373</v>
      </c>
      <c r="H147" s="5">
        <v>387</v>
      </c>
      <c r="I147" s="5">
        <v>4679</v>
      </c>
      <c r="J147" s="5">
        <v>40</v>
      </c>
      <c r="K147" s="5">
        <v>335</v>
      </c>
      <c r="L147" s="5">
        <v>44</v>
      </c>
      <c r="M147" s="5">
        <v>14</v>
      </c>
      <c r="N147" s="5">
        <v>308</v>
      </c>
      <c r="O147" s="5">
        <v>1252</v>
      </c>
      <c r="P147" s="29">
        <v>47</v>
      </c>
      <c r="T147" s="36"/>
    </row>
    <row r="148" spans="1:20" ht="12" customHeight="1" hidden="1">
      <c r="A148" s="42" t="s">
        <v>19</v>
      </c>
      <c r="B148" s="5">
        <v>26685</v>
      </c>
      <c r="C148" s="5">
        <v>18748</v>
      </c>
      <c r="D148" s="5">
        <v>7167</v>
      </c>
      <c r="E148" s="5">
        <v>770</v>
      </c>
      <c r="F148" s="5">
        <v>24</v>
      </c>
      <c r="G148" s="5">
        <v>438</v>
      </c>
      <c r="H148" s="5">
        <v>485</v>
      </c>
      <c r="I148" s="5">
        <v>5922</v>
      </c>
      <c r="J148" s="5">
        <v>66</v>
      </c>
      <c r="K148" s="5">
        <v>325</v>
      </c>
      <c r="L148" s="5">
        <v>24</v>
      </c>
      <c r="M148" s="5">
        <v>32</v>
      </c>
      <c r="N148" s="5">
        <v>281</v>
      </c>
      <c r="O148" s="5">
        <v>1427</v>
      </c>
      <c r="P148" s="29">
        <v>23</v>
      </c>
      <c r="T148" s="36"/>
    </row>
    <row r="149" spans="1:20" ht="12" customHeight="1" hidden="1">
      <c r="A149" s="42" t="s">
        <v>20</v>
      </c>
      <c r="B149" s="5">
        <v>26030</v>
      </c>
      <c r="C149" s="5">
        <v>19005</v>
      </c>
      <c r="D149" s="5">
        <v>6072</v>
      </c>
      <c r="E149" s="5">
        <v>953</v>
      </c>
      <c r="F149" s="5">
        <v>39</v>
      </c>
      <c r="G149" s="5">
        <v>354</v>
      </c>
      <c r="H149" s="5">
        <v>566</v>
      </c>
      <c r="I149" s="5">
        <v>5782</v>
      </c>
      <c r="J149" s="5">
        <v>34</v>
      </c>
      <c r="K149" s="5">
        <v>258</v>
      </c>
      <c r="L149" s="5">
        <v>27</v>
      </c>
      <c r="M149" s="5">
        <v>58</v>
      </c>
      <c r="N149" s="5">
        <v>239</v>
      </c>
      <c r="O149" s="5">
        <v>1409</v>
      </c>
      <c r="P149" s="29">
        <v>31</v>
      </c>
      <c r="T149" s="36"/>
    </row>
    <row r="150" spans="1:20" ht="12" customHeight="1" hidden="1">
      <c r="A150" s="42" t="s">
        <v>21</v>
      </c>
      <c r="B150" s="5">
        <v>29993</v>
      </c>
      <c r="C150" s="5">
        <v>21155</v>
      </c>
      <c r="D150" s="5">
        <v>7787</v>
      </c>
      <c r="E150" s="5">
        <v>1051</v>
      </c>
      <c r="F150" s="5">
        <v>19</v>
      </c>
      <c r="G150" s="5">
        <v>389</v>
      </c>
      <c r="H150" s="5">
        <v>506</v>
      </c>
      <c r="I150" s="5">
        <v>6551</v>
      </c>
      <c r="J150" s="5">
        <v>46</v>
      </c>
      <c r="K150" s="5">
        <v>309</v>
      </c>
      <c r="L150" s="5">
        <v>23</v>
      </c>
      <c r="M150" s="5">
        <v>37</v>
      </c>
      <c r="N150" s="5">
        <v>531</v>
      </c>
      <c r="O150" s="5">
        <v>1517</v>
      </c>
      <c r="P150" s="29">
        <v>278</v>
      </c>
      <c r="T150" s="36"/>
    </row>
    <row r="151" spans="1:20" s="4" customFormat="1" ht="12" customHeight="1">
      <c r="A151" s="52" t="s">
        <v>550</v>
      </c>
      <c r="B151" s="6">
        <v>335992</v>
      </c>
      <c r="C151" s="6">
        <v>248177</v>
      </c>
      <c r="D151" s="6">
        <v>78303</v>
      </c>
      <c r="E151" s="6">
        <v>9512</v>
      </c>
      <c r="F151" s="6">
        <v>570</v>
      </c>
      <c r="G151" s="6">
        <v>5443</v>
      </c>
      <c r="H151" s="6">
        <v>6067</v>
      </c>
      <c r="I151" s="6">
        <v>74766</v>
      </c>
      <c r="J151" s="6">
        <v>498</v>
      </c>
      <c r="K151" s="6">
        <v>4007</v>
      </c>
      <c r="L151" s="6">
        <v>194</v>
      </c>
      <c r="M151" s="6">
        <v>669</v>
      </c>
      <c r="N151" s="6">
        <v>3359</v>
      </c>
      <c r="O151" s="6">
        <v>18892</v>
      </c>
      <c r="P151" s="31">
        <v>423</v>
      </c>
      <c r="R151" s="36"/>
      <c r="T151" s="36"/>
    </row>
    <row r="152" spans="1:20" ht="12" customHeight="1" hidden="1">
      <c r="A152" s="42" t="s">
        <v>10</v>
      </c>
      <c r="B152" s="5">
        <v>31113</v>
      </c>
      <c r="C152" s="5">
        <v>23270</v>
      </c>
      <c r="D152" s="5">
        <v>6829</v>
      </c>
      <c r="E152" s="5">
        <v>1014</v>
      </c>
      <c r="F152" s="5">
        <v>35</v>
      </c>
      <c r="G152" s="5">
        <v>576</v>
      </c>
      <c r="H152" s="5">
        <v>612</v>
      </c>
      <c r="I152" s="5">
        <v>6873</v>
      </c>
      <c r="J152" s="5">
        <v>43</v>
      </c>
      <c r="K152" s="5">
        <v>433</v>
      </c>
      <c r="L152" s="5">
        <v>26</v>
      </c>
      <c r="M152" s="5">
        <v>46</v>
      </c>
      <c r="N152" s="5">
        <v>368</v>
      </c>
      <c r="O152" s="5">
        <v>1578</v>
      </c>
      <c r="P152" s="29">
        <v>17</v>
      </c>
      <c r="R152" s="36"/>
      <c r="T152" s="36"/>
    </row>
    <row r="153" spans="1:20" ht="12" customHeight="1" hidden="1">
      <c r="A153" s="42" t="s">
        <v>11</v>
      </c>
      <c r="B153" s="5">
        <v>32106</v>
      </c>
      <c r="C153" s="5">
        <v>23530</v>
      </c>
      <c r="D153" s="5">
        <v>7594</v>
      </c>
      <c r="E153" s="5">
        <v>982</v>
      </c>
      <c r="F153" s="5">
        <v>139</v>
      </c>
      <c r="G153" s="5">
        <v>640</v>
      </c>
      <c r="H153" s="5">
        <v>616</v>
      </c>
      <c r="I153" s="5">
        <v>7615</v>
      </c>
      <c r="J153" s="5">
        <v>46</v>
      </c>
      <c r="K153" s="5">
        <v>327</v>
      </c>
      <c r="L153" s="5">
        <v>22</v>
      </c>
      <c r="M153" s="5">
        <v>59</v>
      </c>
      <c r="N153" s="5">
        <v>310</v>
      </c>
      <c r="O153" s="5">
        <v>1490</v>
      </c>
      <c r="P153" s="29">
        <v>78</v>
      </c>
      <c r="R153" s="36"/>
      <c r="T153" s="36"/>
    </row>
    <row r="154" spans="1:20" ht="12" customHeight="1" hidden="1">
      <c r="A154" s="42" t="s">
        <v>12</v>
      </c>
      <c r="B154" s="5">
        <v>31804</v>
      </c>
      <c r="C154" s="5">
        <v>22699</v>
      </c>
      <c r="D154" s="5">
        <v>7937</v>
      </c>
      <c r="E154" s="5">
        <v>1168</v>
      </c>
      <c r="F154" s="5">
        <v>38</v>
      </c>
      <c r="G154" s="5">
        <v>511</v>
      </c>
      <c r="H154" s="5">
        <v>763</v>
      </c>
      <c r="I154" s="5">
        <v>7046</v>
      </c>
      <c r="J154" s="5">
        <v>33</v>
      </c>
      <c r="K154" s="5">
        <v>308</v>
      </c>
      <c r="L154" s="5">
        <v>24</v>
      </c>
      <c r="M154" s="5">
        <v>63</v>
      </c>
      <c r="N154" s="5">
        <v>288</v>
      </c>
      <c r="O154" s="5">
        <v>1187</v>
      </c>
      <c r="P154" s="29">
        <v>44</v>
      </c>
      <c r="R154" s="36"/>
      <c r="T154" s="36"/>
    </row>
    <row r="155" spans="1:20" ht="12" customHeight="1" hidden="1">
      <c r="A155" s="42" t="s">
        <v>13</v>
      </c>
      <c r="B155" s="5">
        <v>40932</v>
      </c>
      <c r="C155" s="5">
        <v>28062</v>
      </c>
      <c r="D155" s="5">
        <v>11610</v>
      </c>
      <c r="E155" s="5">
        <v>1260</v>
      </c>
      <c r="F155" s="5">
        <v>135</v>
      </c>
      <c r="G155" s="5">
        <v>456</v>
      </c>
      <c r="H155" s="5">
        <v>961</v>
      </c>
      <c r="I155" s="5">
        <v>9399</v>
      </c>
      <c r="J155" s="5">
        <v>49</v>
      </c>
      <c r="K155" s="5">
        <v>385</v>
      </c>
      <c r="L155" s="5">
        <v>10</v>
      </c>
      <c r="M155" s="5">
        <v>89</v>
      </c>
      <c r="N155" s="5">
        <v>317</v>
      </c>
      <c r="O155" s="5">
        <v>1438</v>
      </c>
      <c r="P155" s="29">
        <v>67</v>
      </c>
      <c r="T155" s="36"/>
    </row>
    <row r="156" spans="1:20" ht="12" customHeight="1" hidden="1">
      <c r="A156" s="42" t="s">
        <v>14</v>
      </c>
      <c r="B156" s="5">
        <v>24807</v>
      </c>
      <c r="C156" s="5">
        <v>18566</v>
      </c>
      <c r="D156" s="5">
        <v>5512</v>
      </c>
      <c r="E156" s="5">
        <v>729</v>
      </c>
      <c r="F156" s="5">
        <v>29</v>
      </c>
      <c r="G156" s="5">
        <v>424</v>
      </c>
      <c r="H156" s="5">
        <v>443</v>
      </c>
      <c r="I156" s="5">
        <v>5374</v>
      </c>
      <c r="J156" s="5">
        <v>31</v>
      </c>
      <c r="K156" s="5">
        <v>276</v>
      </c>
      <c r="L156" s="5">
        <v>19</v>
      </c>
      <c r="M156" s="5">
        <v>74</v>
      </c>
      <c r="N156" s="5">
        <v>262</v>
      </c>
      <c r="O156" s="5">
        <v>1327</v>
      </c>
      <c r="P156" s="29">
        <v>16</v>
      </c>
      <c r="T156" s="36"/>
    </row>
    <row r="157" spans="1:20" ht="12" customHeight="1" hidden="1">
      <c r="A157" s="42" t="s">
        <v>15</v>
      </c>
      <c r="B157" s="5">
        <v>25887</v>
      </c>
      <c r="C157" s="5">
        <v>19297</v>
      </c>
      <c r="D157" s="5">
        <v>5742</v>
      </c>
      <c r="E157" s="5">
        <v>848</v>
      </c>
      <c r="F157" s="5">
        <v>41</v>
      </c>
      <c r="G157" s="5">
        <v>435</v>
      </c>
      <c r="H157" s="5">
        <v>350</v>
      </c>
      <c r="I157" s="5">
        <v>5666</v>
      </c>
      <c r="J157" s="5">
        <v>31</v>
      </c>
      <c r="K157" s="5">
        <v>347</v>
      </c>
      <c r="L157" s="5">
        <v>21</v>
      </c>
      <c r="M157" s="5">
        <v>45</v>
      </c>
      <c r="N157" s="5">
        <v>280</v>
      </c>
      <c r="O157" s="5">
        <v>1692</v>
      </c>
      <c r="P157" s="29">
        <v>39</v>
      </c>
      <c r="T157" s="36"/>
    </row>
    <row r="158" spans="1:20" ht="12" customHeight="1" hidden="1">
      <c r="A158" s="42" t="s">
        <v>16</v>
      </c>
      <c r="B158" s="5">
        <v>23552</v>
      </c>
      <c r="C158" s="5">
        <v>18069</v>
      </c>
      <c r="D158" s="5">
        <v>4880</v>
      </c>
      <c r="E158" s="5">
        <v>603</v>
      </c>
      <c r="F158" s="5">
        <v>14</v>
      </c>
      <c r="G158" s="5">
        <v>387</v>
      </c>
      <c r="H158" s="5">
        <v>286</v>
      </c>
      <c r="I158" s="5">
        <v>5362</v>
      </c>
      <c r="J158" s="5">
        <v>30</v>
      </c>
      <c r="K158" s="5">
        <v>320</v>
      </c>
      <c r="L158" s="5">
        <v>6</v>
      </c>
      <c r="M158" s="5">
        <v>43</v>
      </c>
      <c r="N158" s="5">
        <v>266</v>
      </c>
      <c r="O158" s="5">
        <v>1532</v>
      </c>
      <c r="P158" s="29">
        <v>29</v>
      </c>
      <c r="T158" s="36"/>
    </row>
    <row r="159" spans="1:20" ht="12" customHeight="1" hidden="1">
      <c r="A159" s="42" t="s">
        <v>17</v>
      </c>
      <c r="B159" s="5">
        <v>26938</v>
      </c>
      <c r="C159" s="5">
        <v>19101</v>
      </c>
      <c r="D159" s="5">
        <v>7133</v>
      </c>
      <c r="E159" s="5">
        <v>704</v>
      </c>
      <c r="F159" s="5">
        <v>14</v>
      </c>
      <c r="G159" s="5">
        <v>394</v>
      </c>
      <c r="H159" s="5">
        <v>375</v>
      </c>
      <c r="I159" s="5">
        <v>5725</v>
      </c>
      <c r="J159" s="5">
        <v>46</v>
      </c>
      <c r="K159" s="5">
        <v>342</v>
      </c>
      <c r="L159" s="5">
        <v>6</v>
      </c>
      <c r="M159" s="5">
        <v>60</v>
      </c>
      <c r="N159" s="5">
        <v>247</v>
      </c>
      <c r="O159" s="5">
        <v>1664</v>
      </c>
      <c r="P159" s="29">
        <v>30</v>
      </c>
      <c r="T159" s="36"/>
    </row>
    <row r="160" spans="1:20" ht="12" customHeight="1" hidden="1">
      <c r="A160" s="42" t="s">
        <v>18</v>
      </c>
      <c r="B160" s="5">
        <v>23340</v>
      </c>
      <c r="C160" s="5">
        <v>17387</v>
      </c>
      <c r="D160" s="5">
        <v>5461</v>
      </c>
      <c r="E160" s="5">
        <v>492</v>
      </c>
      <c r="F160" s="5">
        <v>18</v>
      </c>
      <c r="G160" s="5">
        <v>365</v>
      </c>
      <c r="H160" s="5">
        <v>377</v>
      </c>
      <c r="I160" s="5">
        <v>5087</v>
      </c>
      <c r="J160" s="5">
        <v>52</v>
      </c>
      <c r="K160" s="5">
        <v>348</v>
      </c>
      <c r="L160" s="5">
        <v>9</v>
      </c>
      <c r="M160" s="5">
        <v>31</v>
      </c>
      <c r="N160" s="5">
        <v>249</v>
      </c>
      <c r="O160" s="5">
        <v>1706</v>
      </c>
      <c r="P160" s="29">
        <v>16</v>
      </c>
      <c r="T160" s="36"/>
    </row>
    <row r="161" spans="1:20" ht="12" customHeight="1" hidden="1">
      <c r="A161" s="42" t="s">
        <v>19</v>
      </c>
      <c r="B161" s="5">
        <v>24878</v>
      </c>
      <c r="C161" s="5">
        <v>18713</v>
      </c>
      <c r="D161" s="5">
        <v>5570</v>
      </c>
      <c r="E161" s="5">
        <v>595</v>
      </c>
      <c r="F161" s="5">
        <v>60</v>
      </c>
      <c r="G161" s="5">
        <v>366</v>
      </c>
      <c r="H161" s="5">
        <v>460</v>
      </c>
      <c r="I161" s="5">
        <v>5659</v>
      </c>
      <c r="J161" s="5">
        <v>30</v>
      </c>
      <c r="K161" s="5">
        <v>282</v>
      </c>
      <c r="L161" s="5">
        <v>8</v>
      </c>
      <c r="M161" s="5">
        <v>44</v>
      </c>
      <c r="N161" s="5">
        <v>224</v>
      </c>
      <c r="O161" s="5">
        <v>1709</v>
      </c>
      <c r="P161" s="29">
        <v>25</v>
      </c>
      <c r="T161" s="36"/>
    </row>
    <row r="162" spans="1:20" ht="12" customHeight="1" hidden="1">
      <c r="A162" s="42" t="s">
        <v>20</v>
      </c>
      <c r="B162" s="5">
        <v>23369</v>
      </c>
      <c r="C162" s="5">
        <v>18094</v>
      </c>
      <c r="D162" s="5">
        <v>4798</v>
      </c>
      <c r="E162" s="5">
        <v>477</v>
      </c>
      <c r="F162" s="5">
        <v>25</v>
      </c>
      <c r="G162" s="5">
        <v>390</v>
      </c>
      <c r="H162" s="5">
        <v>376</v>
      </c>
      <c r="I162" s="5">
        <v>5025</v>
      </c>
      <c r="J162" s="5">
        <v>36</v>
      </c>
      <c r="K162" s="5">
        <v>305</v>
      </c>
      <c r="L162" s="5">
        <v>20</v>
      </c>
      <c r="M162" s="5">
        <v>40</v>
      </c>
      <c r="N162" s="5">
        <v>242</v>
      </c>
      <c r="O162" s="5">
        <v>1708</v>
      </c>
      <c r="P162" s="29">
        <v>23</v>
      </c>
      <c r="T162" s="36"/>
    </row>
    <row r="163" spans="1:20" ht="12" customHeight="1" hidden="1">
      <c r="A163" s="42" t="s">
        <v>21</v>
      </c>
      <c r="B163" s="5">
        <v>27266</v>
      </c>
      <c r="C163" s="5">
        <v>21389</v>
      </c>
      <c r="D163" s="5">
        <v>5237</v>
      </c>
      <c r="E163" s="5">
        <v>640</v>
      </c>
      <c r="F163" s="5">
        <v>22</v>
      </c>
      <c r="G163" s="5">
        <v>499</v>
      </c>
      <c r="H163" s="5">
        <v>448</v>
      </c>
      <c r="I163" s="5">
        <v>5935</v>
      </c>
      <c r="J163" s="5">
        <v>71</v>
      </c>
      <c r="K163" s="5">
        <v>334</v>
      </c>
      <c r="L163" s="5">
        <v>23</v>
      </c>
      <c r="M163" s="5">
        <v>75</v>
      </c>
      <c r="N163" s="5">
        <v>306</v>
      </c>
      <c r="O163" s="5">
        <v>1861</v>
      </c>
      <c r="P163" s="29">
        <v>39</v>
      </c>
      <c r="T163" s="36"/>
    </row>
    <row r="164" spans="1:20" s="4" customFormat="1" ht="12" customHeight="1">
      <c r="A164" s="49" t="s">
        <v>551</v>
      </c>
      <c r="B164" s="11">
        <v>397510</v>
      </c>
      <c r="C164" s="11">
        <v>318175</v>
      </c>
      <c r="D164" s="11">
        <v>72507</v>
      </c>
      <c r="E164" s="11">
        <v>6828</v>
      </c>
      <c r="F164" s="11">
        <v>471</v>
      </c>
      <c r="G164" s="11">
        <v>7015</v>
      </c>
      <c r="H164" s="11">
        <v>5462</v>
      </c>
      <c r="I164" s="11">
        <v>81324</v>
      </c>
      <c r="J164" s="11">
        <v>1047</v>
      </c>
      <c r="K164" s="11">
        <v>4392</v>
      </c>
      <c r="L164" s="11">
        <v>305</v>
      </c>
      <c r="M164" s="11">
        <v>632</v>
      </c>
      <c r="N164" s="11">
        <v>3948</v>
      </c>
      <c r="O164" s="11">
        <v>21571</v>
      </c>
      <c r="P164" s="30">
        <v>682</v>
      </c>
      <c r="T164" s="36"/>
    </row>
    <row r="165" spans="1:20" ht="12" customHeight="1" hidden="1">
      <c r="A165" s="42" t="s">
        <v>10</v>
      </c>
      <c r="B165" s="5">
        <v>35609</v>
      </c>
      <c r="C165" s="5">
        <v>29365</v>
      </c>
      <c r="D165" s="5">
        <v>5654</v>
      </c>
      <c r="E165" s="5">
        <v>590</v>
      </c>
      <c r="F165" s="5">
        <v>26</v>
      </c>
      <c r="G165" s="5">
        <v>615</v>
      </c>
      <c r="H165" s="5">
        <v>444</v>
      </c>
      <c r="I165" s="5">
        <v>6730</v>
      </c>
      <c r="J165" s="5">
        <v>54</v>
      </c>
      <c r="K165" s="5">
        <v>323</v>
      </c>
      <c r="L165" s="5">
        <v>36</v>
      </c>
      <c r="M165" s="5">
        <v>38</v>
      </c>
      <c r="N165" s="5">
        <v>383</v>
      </c>
      <c r="O165" s="5">
        <v>2231</v>
      </c>
      <c r="P165" s="29">
        <v>45</v>
      </c>
      <c r="T165" s="36"/>
    </row>
    <row r="166" spans="1:20" ht="12" customHeight="1" hidden="1">
      <c r="A166" s="42" t="s">
        <v>11</v>
      </c>
      <c r="B166" s="5">
        <v>30837</v>
      </c>
      <c r="C166" s="5">
        <v>25034</v>
      </c>
      <c r="D166" s="5">
        <v>5217</v>
      </c>
      <c r="E166" s="5">
        <v>586</v>
      </c>
      <c r="F166" s="5">
        <v>37</v>
      </c>
      <c r="G166" s="5">
        <v>535</v>
      </c>
      <c r="H166" s="5">
        <v>375</v>
      </c>
      <c r="I166" s="5">
        <v>5779</v>
      </c>
      <c r="J166" s="5">
        <v>36</v>
      </c>
      <c r="K166" s="5">
        <v>305</v>
      </c>
      <c r="L166" s="5">
        <v>31</v>
      </c>
      <c r="M166" s="5">
        <v>46</v>
      </c>
      <c r="N166" s="5">
        <v>313</v>
      </c>
      <c r="O166" s="5">
        <v>1517</v>
      </c>
      <c r="P166" s="29">
        <v>51</v>
      </c>
      <c r="T166" s="36"/>
    </row>
    <row r="167" spans="1:20" ht="12" customHeight="1" hidden="1">
      <c r="A167" s="42" t="s">
        <v>12</v>
      </c>
      <c r="B167" s="5">
        <v>39485</v>
      </c>
      <c r="C167" s="5">
        <v>30877</v>
      </c>
      <c r="D167" s="5">
        <v>7923</v>
      </c>
      <c r="E167" s="5">
        <v>685</v>
      </c>
      <c r="F167" s="5">
        <v>65</v>
      </c>
      <c r="G167" s="5">
        <v>859</v>
      </c>
      <c r="H167" s="5">
        <v>522</v>
      </c>
      <c r="I167" s="5">
        <v>8059</v>
      </c>
      <c r="J167" s="5">
        <v>235</v>
      </c>
      <c r="K167" s="5">
        <v>285</v>
      </c>
      <c r="L167" s="5">
        <v>38</v>
      </c>
      <c r="M167" s="5">
        <v>74</v>
      </c>
      <c r="N167" s="5">
        <v>374</v>
      </c>
      <c r="O167" s="5">
        <v>1733</v>
      </c>
      <c r="P167" s="29">
        <v>88</v>
      </c>
      <c r="T167" s="36"/>
    </row>
    <row r="168" spans="1:20" ht="12" customHeight="1" hidden="1">
      <c r="A168" s="42" t="s">
        <v>13</v>
      </c>
      <c r="B168" s="5">
        <v>37044</v>
      </c>
      <c r="C168" s="5">
        <v>28969</v>
      </c>
      <c r="D168" s="5">
        <v>7475</v>
      </c>
      <c r="E168" s="5">
        <v>600</v>
      </c>
      <c r="F168" s="5">
        <v>19</v>
      </c>
      <c r="G168" s="5">
        <v>517</v>
      </c>
      <c r="H168" s="5">
        <v>393</v>
      </c>
      <c r="I168" s="5">
        <v>7495</v>
      </c>
      <c r="J168" s="5">
        <v>65</v>
      </c>
      <c r="K168" s="5">
        <v>279</v>
      </c>
      <c r="L168" s="5">
        <v>22</v>
      </c>
      <c r="M168" s="5">
        <v>43</v>
      </c>
      <c r="N168" s="5">
        <v>333</v>
      </c>
      <c r="O168" s="5">
        <v>1688</v>
      </c>
      <c r="P168" s="29">
        <v>49</v>
      </c>
      <c r="T168" s="36"/>
    </row>
    <row r="169" spans="1:20" ht="12" customHeight="1" hidden="1">
      <c r="A169" s="42" t="s">
        <v>14</v>
      </c>
      <c r="B169" s="5">
        <v>28905</v>
      </c>
      <c r="C169" s="5">
        <v>23637</v>
      </c>
      <c r="D169" s="5">
        <v>4692</v>
      </c>
      <c r="E169" s="5">
        <v>576</v>
      </c>
      <c r="F169" s="5">
        <v>33</v>
      </c>
      <c r="G169" s="5">
        <v>547</v>
      </c>
      <c r="H169" s="5">
        <v>422</v>
      </c>
      <c r="I169" s="5">
        <v>5405</v>
      </c>
      <c r="J169" s="5">
        <v>93</v>
      </c>
      <c r="K169" s="5">
        <v>303</v>
      </c>
      <c r="L169" s="5">
        <v>33</v>
      </c>
      <c r="M169" s="5">
        <v>50</v>
      </c>
      <c r="N169" s="5">
        <v>291</v>
      </c>
      <c r="O169" s="5">
        <v>1593</v>
      </c>
      <c r="P169" s="29">
        <v>48</v>
      </c>
      <c r="T169" s="36"/>
    </row>
    <row r="170" spans="1:20" ht="12" customHeight="1" hidden="1">
      <c r="A170" s="42" t="s">
        <v>15</v>
      </c>
      <c r="B170" s="5">
        <v>28380</v>
      </c>
      <c r="C170" s="5">
        <v>23455</v>
      </c>
      <c r="D170" s="5">
        <v>4516</v>
      </c>
      <c r="E170" s="5">
        <v>409</v>
      </c>
      <c r="F170" s="5">
        <v>34</v>
      </c>
      <c r="G170" s="5">
        <v>388</v>
      </c>
      <c r="H170" s="5">
        <v>426</v>
      </c>
      <c r="I170" s="5">
        <v>4456</v>
      </c>
      <c r="J170" s="5">
        <v>63</v>
      </c>
      <c r="K170" s="5">
        <v>246</v>
      </c>
      <c r="L170" s="5">
        <v>16</v>
      </c>
      <c r="M170" s="5">
        <v>62</v>
      </c>
      <c r="N170" s="5">
        <v>247</v>
      </c>
      <c r="O170" s="5">
        <v>1197</v>
      </c>
      <c r="P170" s="29">
        <v>36</v>
      </c>
      <c r="T170" s="36"/>
    </row>
    <row r="171" spans="1:20" ht="12" customHeight="1" hidden="1">
      <c r="A171" s="42" t="s">
        <v>16</v>
      </c>
      <c r="B171" s="5">
        <v>33077</v>
      </c>
      <c r="C171" s="5">
        <v>26622</v>
      </c>
      <c r="D171" s="5">
        <v>5843</v>
      </c>
      <c r="E171" s="5">
        <v>612</v>
      </c>
      <c r="F171" s="5">
        <v>50</v>
      </c>
      <c r="G171" s="5">
        <v>578</v>
      </c>
      <c r="H171" s="5">
        <v>536</v>
      </c>
      <c r="I171" s="5">
        <v>7241</v>
      </c>
      <c r="J171" s="5">
        <v>55</v>
      </c>
      <c r="K171" s="5">
        <v>447</v>
      </c>
      <c r="L171" s="5">
        <v>28</v>
      </c>
      <c r="M171" s="5">
        <v>64</v>
      </c>
      <c r="N171" s="5">
        <v>327</v>
      </c>
      <c r="O171" s="5">
        <v>2042</v>
      </c>
      <c r="P171" s="29">
        <v>81</v>
      </c>
      <c r="T171" s="36"/>
    </row>
    <row r="172" spans="1:20" ht="12" customHeight="1" hidden="1">
      <c r="A172" s="42" t="s">
        <v>17</v>
      </c>
      <c r="B172" s="5">
        <v>29221</v>
      </c>
      <c r="C172" s="5">
        <v>23381</v>
      </c>
      <c r="D172" s="5">
        <v>5322</v>
      </c>
      <c r="E172" s="5">
        <v>518</v>
      </c>
      <c r="F172" s="5">
        <v>27</v>
      </c>
      <c r="G172" s="5">
        <v>500</v>
      </c>
      <c r="H172" s="5">
        <v>358</v>
      </c>
      <c r="I172" s="5">
        <v>6073</v>
      </c>
      <c r="J172" s="5">
        <v>63</v>
      </c>
      <c r="K172" s="5">
        <v>408</v>
      </c>
      <c r="L172" s="5">
        <v>17</v>
      </c>
      <c r="M172" s="5">
        <v>54</v>
      </c>
      <c r="N172" s="5">
        <v>307</v>
      </c>
      <c r="O172" s="5">
        <v>1832</v>
      </c>
      <c r="P172" s="29">
        <v>62</v>
      </c>
      <c r="T172" s="36"/>
    </row>
    <row r="173" spans="1:20" ht="12" customHeight="1" hidden="1">
      <c r="A173" s="42" t="s">
        <v>18</v>
      </c>
      <c r="B173" s="5">
        <v>31988</v>
      </c>
      <c r="C173" s="5">
        <v>24901</v>
      </c>
      <c r="D173" s="5">
        <v>6319</v>
      </c>
      <c r="E173" s="5">
        <v>768</v>
      </c>
      <c r="F173" s="5">
        <v>25</v>
      </c>
      <c r="G173" s="5">
        <v>583</v>
      </c>
      <c r="H173" s="5">
        <v>584</v>
      </c>
      <c r="I173" s="5">
        <v>7051</v>
      </c>
      <c r="J173" s="5">
        <v>111</v>
      </c>
      <c r="K173" s="5">
        <v>433</v>
      </c>
      <c r="L173" s="5">
        <v>25</v>
      </c>
      <c r="M173" s="5">
        <v>40</v>
      </c>
      <c r="N173" s="5">
        <v>333</v>
      </c>
      <c r="O173" s="5">
        <v>1872</v>
      </c>
      <c r="P173" s="29">
        <v>62</v>
      </c>
      <c r="T173" s="36"/>
    </row>
    <row r="174" spans="1:20" ht="12" customHeight="1" hidden="1">
      <c r="A174" s="42" t="s">
        <v>19</v>
      </c>
      <c r="B174" s="5">
        <v>41853</v>
      </c>
      <c r="C174" s="5">
        <v>32034</v>
      </c>
      <c r="D174" s="5">
        <v>9083</v>
      </c>
      <c r="E174" s="5">
        <v>736</v>
      </c>
      <c r="F174" s="5">
        <v>105</v>
      </c>
      <c r="G174" s="5">
        <v>591</v>
      </c>
      <c r="H174" s="5">
        <v>573</v>
      </c>
      <c r="I174" s="5">
        <v>9744</v>
      </c>
      <c r="J174" s="5">
        <v>58</v>
      </c>
      <c r="K174" s="5">
        <v>482</v>
      </c>
      <c r="L174" s="5">
        <v>21</v>
      </c>
      <c r="M174" s="5">
        <v>66</v>
      </c>
      <c r="N174" s="5">
        <v>389</v>
      </c>
      <c r="O174" s="5">
        <v>2128</v>
      </c>
      <c r="P174" s="29">
        <v>56</v>
      </c>
      <c r="T174" s="36"/>
    </row>
    <row r="175" spans="1:20" ht="12" customHeight="1" hidden="1">
      <c r="A175" s="42" t="s">
        <v>20</v>
      </c>
      <c r="B175" s="5">
        <v>32112</v>
      </c>
      <c r="C175" s="5">
        <v>25699</v>
      </c>
      <c r="D175" s="5">
        <v>5941</v>
      </c>
      <c r="E175" s="5">
        <v>472</v>
      </c>
      <c r="F175" s="5">
        <v>32</v>
      </c>
      <c r="G175" s="5">
        <v>765</v>
      </c>
      <c r="H175" s="5">
        <v>395</v>
      </c>
      <c r="I175" s="5">
        <v>7086</v>
      </c>
      <c r="J175" s="5">
        <v>164</v>
      </c>
      <c r="K175" s="5">
        <v>419</v>
      </c>
      <c r="L175" s="5">
        <v>19</v>
      </c>
      <c r="M175" s="5">
        <v>61</v>
      </c>
      <c r="N175" s="5">
        <v>334</v>
      </c>
      <c r="O175" s="5">
        <v>1817</v>
      </c>
      <c r="P175" s="29">
        <v>60</v>
      </c>
      <c r="T175" s="36"/>
    </row>
    <row r="176" spans="1:20" ht="12" customHeight="1" hidden="1">
      <c r="A176" s="42" t="s">
        <v>21</v>
      </c>
      <c r="B176" s="5">
        <v>28999</v>
      </c>
      <c r="C176" s="5">
        <v>24201</v>
      </c>
      <c r="D176" s="5">
        <v>4522</v>
      </c>
      <c r="E176" s="5">
        <v>276</v>
      </c>
      <c r="F176" s="5">
        <v>18</v>
      </c>
      <c r="G176" s="5">
        <v>537</v>
      </c>
      <c r="H176" s="5">
        <v>434</v>
      </c>
      <c r="I176" s="5">
        <v>6205</v>
      </c>
      <c r="J176" s="5">
        <v>50</v>
      </c>
      <c r="K176" s="5">
        <v>462</v>
      </c>
      <c r="L176" s="5">
        <v>19</v>
      </c>
      <c r="M176" s="5">
        <v>34</v>
      </c>
      <c r="N176" s="5">
        <v>317</v>
      </c>
      <c r="O176" s="5">
        <v>1921</v>
      </c>
      <c r="P176" s="29">
        <v>44</v>
      </c>
      <c r="T176" s="36"/>
    </row>
    <row r="177" spans="1:20" s="4" customFormat="1" ht="12" customHeight="1">
      <c r="A177" s="49" t="s">
        <v>552</v>
      </c>
      <c r="B177" s="11">
        <v>449100</v>
      </c>
      <c r="C177" s="11">
        <v>370569</v>
      </c>
      <c r="D177" s="11">
        <v>69610</v>
      </c>
      <c r="E177" s="11">
        <v>8921</v>
      </c>
      <c r="F177" s="11">
        <v>348</v>
      </c>
      <c r="G177" s="11">
        <v>10093</v>
      </c>
      <c r="H177" s="11">
        <v>5541</v>
      </c>
      <c r="I177" s="11">
        <v>105086</v>
      </c>
      <c r="J177" s="11">
        <v>1135</v>
      </c>
      <c r="K177" s="11">
        <v>5808</v>
      </c>
      <c r="L177" s="11">
        <v>197</v>
      </c>
      <c r="M177" s="11">
        <v>799</v>
      </c>
      <c r="N177" s="11">
        <v>5841</v>
      </c>
      <c r="O177" s="11">
        <v>34615</v>
      </c>
      <c r="P177" s="30">
        <v>744</v>
      </c>
      <c r="R177" s="36"/>
      <c r="T177" s="36"/>
    </row>
    <row r="178" spans="1:20" ht="12" customHeight="1" hidden="1">
      <c r="A178" s="42" t="s">
        <v>553</v>
      </c>
      <c r="B178" s="5">
        <v>39244</v>
      </c>
      <c r="C178" s="5">
        <v>32773</v>
      </c>
      <c r="D178" s="5">
        <v>5984</v>
      </c>
      <c r="E178" s="5">
        <v>487</v>
      </c>
      <c r="F178" s="5">
        <v>22</v>
      </c>
      <c r="G178" s="5">
        <v>794</v>
      </c>
      <c r="H178" s="5">
        <v>478</v>
      </c>
      <c r="I178" s="5">
        <v>8348</v>
      </c>
      <c r="J178" s="5">
        <v>89</v>
      </c>
      <c r="K178" s="5">
        <v>558</v>
      </c>
      <c r="L178" s="5">
        <v>22</v>
      </c>
      <c r="M178" s="5">
        <v>76</v>
      </c>
      <c r="N178" s="5">
        <v>502</v>
      </c>
      <c r="O178" s="5">
        <v>2270</v>
      </c>
      <c r="P178" s="29">
        <v>60</v>
      </c>
      <c r="R178" s="36"/>
      <c r="T178" s="36"/>
    </row>
    <row r="179" spans="1:20" ht="12" customHeight="1" hidden="1">
      <c r="A179" s="42" t="s">
        <v>554</v>
      </c>
      <c r="B179" s="5">
        <v>44060</v>
      </c>
      <c r="C179" s="5">
        <v>36327</v>
      </c>
      <c r="D179" s="5">
        <v>7295</v>
      </c>
      <c r="E179" s="5">
        <v>438</v>
      </c>
      <c r="F179" s="5">
        <v>39</v>
      </c>
      <c r="G179" s="5">
        <v>863</v>
      </c>
      <c r="H179" s="5">
        <v>567</v>
      </c>
      <c r="I179" s="5">
        <v>10076</v>
      </c>
      <c r="J179" s="5">
        <v>109</v>
      </c>
      <c r="K179" s="5">
        <v>577</v>
      </c>
      <c r="L179" s="5">
        <v>25</v>
      </c>
      <c r="M179" s="5">
        <v>68</v>
      </c>
      <c r="N179" s="5">
        <v>517</v>
      </c>
      <c r="O179" s="5">
        <v>2501</v>
      </c>
      <c r="P179" s="29">
        <v>59</v>
      </c>
      <c r="R179" s="36"/>
      <c r="T179" s="36"/>
    </row>
    <row r="180" spans="1:20" ht="12" customHeight="1" hidden="1">
      <c r="A180" s="42" t="s">
        <v>555</v>
      </c>
      <c r="B180" s="5">
        <v>47663</v>
      </c>
      <c r="C180" s="5">
        <v>36576</v>
      </c>
      <c r="D180" s="5">
        <v>10377</v>
      </c>
      <c r="E180" s="5">
        <v>710</v>
      </c>
      <c r="F180" s="5">
        <v>21</v>
      </c>
      <c r="G180" s="5">
        <v>786</v>
      </c>
      <c r="H180" s="5">
        <v>645</v>
      </c>
      <c r="I180" s="5">
        <v>11223</v>
      </c>
      <c r="J180" s="5">
        <v>195</v>
      </c>
      <c r="K180" s="5">
        <v>469</v>
      </c>
      <c r="L180" s="5">
        <v>15</v>
      </c>
      <c r="M180" s="5">
        <v>85</v>
      </c>
      <c r="N180" s="5">
        <v>584</v>
      </c>
      <c r="O180" s="5">
        <v>2354</v>
      </c>
      <c r="P180" s="29">
        <v>71</v>
      </c>
      <c r="R180" s="36"/>
      <c r="T180" s="36"/>
    </row>
    <row r="181" spans="1:20" ht="12" customHeight="1" hidden="1">
      <c r="A181" s="42" t="s">
        <v>556</v>
      </c>
      <c r="B181" s="5">
        <v>29216</v>
      </c>
      <c r="C181" s="5">
        <v>24115</v>
      </c>
      <c r="D181" s="5">
        <v>4751</v>
      </c>
      <c r="E181" s="5">
        <v>350</v>
      </c>
      <c r="F181" s="5">
        <v>35</v>
      </c>
      <c r="G181" s="5">
        <v>751</v>
      </c>
      <c r="H181" s="5">
        <v>328</v>
      </c>
      <c r="I181" s="5">
        <v>6715</v>
      </c>
      <c r="J181" s="5">
        <v>43</v>
      </c>
      <c r="K181" s="5">
        <v>420</v>
      </c>
      <c r="L181" s="5">
        <v>13</v>
      </c>
      <c r="M181" s="5">
        <v>49</v>
      </c>
      <c r="N181" s="5">
        <v>384</v>
      </c>
      <c r="O181" s="5">
        <v>2017</v>
      </c>
      <c r="P181" s="29">
        <v>33</v>
      </c>
      <c r="T181" s="36"/>
    </row>
    <row r="182" spans="1:20" ht="12" customHeight="1" hidden="1">
      <c r="A182" s="42" t="s">
        <v>557</v>
      </c>
      <c r="B182" s="5">
        <v>30375</v>
      </c>
      <c r="C182" s="5">
        <v>25992</v>
      </c>
      <c r="D182" s="5">
        <v>4032</v>
      </c>
      <c r="E182" s="5">
        <v>351</v>
      </c>
      <c r="F182" s="5">
        <v>15</v>
      </c>
      <c r="G182" s="5">
        <v>749</v>
      </c>
      <c r="H182" s="5">
        <v>399</v>
      </c>
      <c r="I182" s="5">
        <v>6975</v>
      </c>
      <c r="J182" s="5">
        <v>42</v>
      </c>
      <c r="K182" s="5">
        <v>486</v>
      </c>
      <c r="L182" s="5">
        <v>16</v>
      </c>
      <c r="M182" s="5">
        <v>64</v>
      </c>
      <c r="N182" s="5">
        <v>384</v>
      </c>
      <c r="O182" s="5">
        <v>2125</v>
      </c>
      <c r="P182" s="29">
        <v>66</v>
      </c>
      <c r="T182" s="36"/>
    </row>
    <row r="183" spans="1:20" ht="12" customHeight="1" hidden="1">
      <c r="A183" s="42" t="s">
        <v>558</v>
      </c>
      <c r="B183" s="5">
        <v>32033</v>
      </c>
      <c r="C183" s="5">
        <v>27000</v>
      </c>
      <c r="D183" s="5">
        <v>4595</v>
      </c>
      <c r="E183" s="5">
        <v>438</v>
      </c>
      <c r="F183" s="5">
        <v>15</v>
      </c>
      <c r="G183" s="5">
        <v>799</v>
      </c>
      <c r="H183" s="5">
        <v>435</v>
      </c>
      <c r="I183" s="5">
        <v>7439</v>
      </c>
      <c r="J183" s="5">
        <v>45</v>
      </c>
      <c r="K183" s="5">
        <v>445</v>
      </c>
      <c r="L183" s="5">
        <v>15</v>
      </c>
      <c r="M183" s="5">
        <v>48</v>
      </c>
      <c r="N183" s="5">
        <v>393</v>
      </c>
      <c r="O183" s="5">
        <v>2247</v>
      </c>
      <c r="P183" s="29">
        <v>46</v>
      </c>
      <c r="T183" s="36"/>
    </row>
    <row r="184" spans="1:20" ht="12" customHeight="1" hidden="1">
      <c r="A184" s="42" t="s">
        <v>559</v>
      </c>
      <c r="B184" s="5">
        <v>41003</v>
      </c>
      <c r="C184" s="5">
        <v>34621</v>
      </c>
      <c r="D184" s="5">
        <v>5742</v>
      </c>
      <c r="E184" s="5">
        <v>640</v>
      </c>
      <c r="F184" s="5">
        <v>13</v>
      </c>
      <c r="G184" s="5">
        <v>880</v>
      </c>
      <c r="H184" s="5">
        <v>481</v>
      </c>
      <c r="I184" s="5">
        <v>8689</v>
      </c>
      <c r="J184" s="5">
        <v>145</v>
      </c>
      <c r="K184" s="5">
        <v>455</v>
      </c>
      <c r="L184" s="5">
        <v>19</v>
      </c>
      <c r="M184" s="5">
        <v>82</v>
      </c>
      <c r="N184" s="5">
        <v>758</v>
      </c>
      <c r="O184" s="5">
        <v>5460</v>
      </c>
      <c r="P184" s="29">
        <v>34</v>
      </c>
      <c r="T184" s="36"/>
    </row>
    <row r="185" spans="1:20" ht="12" customHeight="1" hidden="1">
      <c r="A185" s="42" t="s">
        <v>560</v>
      </c>
      <c r="B185" s="5">
        <v>36608</v>
      </c>
      <c r="C185" s="5">
        <v>30853</v>
      </c>
      <c r="D185" s="5">
        <v>5261</v>
      </c>
      <c r="E185" s="5">
        <v>494</v>
      </c>
      <c r="F185" s="5">
        <v>26</v>
      </c>
      <c r="G185" s="5">
        <v>713</v>
      </c>
      <c r="H185" s="5">
        <v>426</v>
      </c>
      <c r="I185" s="5">
        <v>7213</v>
      </c>
      <c r="J185" s="5">
        <v>92</v>
      </c>
      <c r="K185" s="5">
        <v>370</v>
      </c>
      <c r="L185" s="5">
        <v>13</v>
      </c>
      <c r="M185" s="5">
        <v>55</v>
      </c>
      <c r="N185" s="5">
        <v>622</v>
      </c>
      <c r="O185" s="5">
        <v>6265</v>
      </c>
      <c r="P185" s="29">
        <v>224</v>
      </c>
      <c r="T185" s="36"/>
    </row>
    <row r="186" spans="1:20" ht="12" customHeight="1" hidden="1">
      <c r="A186" s="42" t="s">
        <v>561</v>
      </c>
      <c r="B186" s="5">
        <v>31976</v>
      </c>
      <c r="C186" s="5">
        <v>27170</v>
      </c>
      <c r="D186" s="5">
        <v>4226</v>
      </c>
      <c r="E186" s="5">
        <v>580</v>
      </c>
      <c r="F186" s="5">
        <v>28</v>
      </c>
      <c r="G186" s="5">
        <v>900</v>
      </c>
      <c r="H186" s="5">
        <v>352</v>
      </c>
      <c r="I186" s="5">
        <v>8193</v>
      </c>
      <c r="J186" s="5">
        <v>64</v>
      </c>
      <c r="K186" s="5">
        <v>438</v>
      </c>
      <c r="L186" s="5">
        <v>15</v>
      </c>
      <c r="M186" s="5">
        <v>58</v>
      </c>
      <c r="N186" s="5">
        <v>383</v>
      </c>
      <c r="O186" s="5">
        <v>2301</v>
      </c>
      <c r="P186" s="29">
        <v>27</v>
      </c>
      <c r="T186" s="36"/>
    </row>
    <row r="187" spans="1:20" ht="12" customHeight="1" hidden="1">
      <c r="A187" s="42" t="s">
        <v>562</v>
      </c>
      <c r="B187" s="5">
        <v>41282</v>
      </c>
      <c r="C187" s="5">
        <v>32838</v>
      </c>
      <c r="D187" s="5">
        <v>7216</v>
      </c>
      <c r="E187" s="5">
        <v>1228</v>
      </c>
      <c r="F187" s="5">
        <v>15</v>
      </c>
      <c r="G187" s="5">
        <v>978</v>
      </c>
      <c r="H187" s="5">
        <v>545</v>
      </c>
      <c r="I187" s="5">
        <v>10683</v>
      </c>
      <c r="J187" s="5">
        <v>143</v>
      </c>
      <c r="K187" s="5">
        <v>583</v>
      </c>
      <c r="L187" s="5">
        <v>13</v>
      </c>
      <c r="M187" s="5">
        <v>74</v>
      </c>
      <c r="N187" s="5">
        <v>449</v>
      </c>
      <c r="O187" s="5">
        <v>2421</v>
      </c>
      <c r="P187" s="29">
        <v>45</v>
      </c>
      <c r="T187" s="36"/>
    </row>
    <row r="188" spans="1:20" ht="12" customHeight="1" hidden="1">
      <c r="A188" s="42" t="s">
        <v>563</v>
      </c>
      <c r="B188" s="5">
        <v>37077</v>
      </c>
      <c r="C188" s="5">
        <v>30479</v>
      </c>
      <c r="D188" s="5">
        <v>5135</v>
      </c>
      <c r="E188" s="5">
        <v>1463</v>
      </c>
      <c r="F188" s="5">
        <v>44</v>
      </c>
      <c r="G188" s="5">
        <v>883</v>
      </c>
      <c r="H188" s="5">
        <v>494</v>
      </c>
      <c r="I188" s="5">
        <v>9540</v>
      </c>
      <c r="J188" s="5">
        <v>109</v>
      </c>
      <c r="K188" s="5">
        <v>431</v>
      </c>
      <c r="L188" s="5">
        <v>11</v>
      </c>
      <c r="M188" s="5">
        <v>74</v>
      </c>
      <c r="N188" s="5">
        <v>406</v>
      </c>
      <c r="O188" s="5">
        <v>2233</v>
      </c>
      <c r="P188" s="29">
        <v>23</v>
      </c>
      <c r="T188" s="36"/>
    </row>
    <row r="189" spans="1:20" ht="12" customHeight="1" hidden="1">
      <c r="A189" s="42" t="s">
        <v>564</v>
      </c>
      <c r="B189" s="5">
        <v>38563</v>
      </c>
      <c r="C189" s="5">
        <v>31825</v>
      </c>
      <c r="D189" s="5">
        <v>4996</v>
      </c>
      <c r="E189" s="5">
        <v>1742</v>
      </c>
      <c r="F189" s="5">
        <v>75</v>
      </c>
      <c r="G189" s="5">
        <v>997</v>
      </c>
      <c r="H189" s="5">
        <v>391</v>
      </c>
      <c r="I189" s="5">
        <v>9992</v>
      </c>
      <c r="J189" s="5">
        <v>59</v>
      </c>
      <c r="K189" s="5">
        <v>576</v>
      </c>
      <c r="L189" s="5">
        <v>20</v>
      </c>
      <c r="M189" s="5">
        <v>66</v>
      </c>
      <c r="N189" s="5">
        <v>459</v>
      </c>
      <c r="O189" s="5">
        <v>2421</v>
      </c>
      <c r="P189" s="29">
        <v>56</v>
      </c>
      <c r="T189" s="36"/>
    </row>
    <row r="190" spans="1:20" s="4" customFormat="1" ht="12" customHeight="1">
      <c r="A190" s="49" t="s">
        <v>565</v>
      </c>
      <c r="B190" s="11">
        <v>511977</v>
      </c>
      <c r="C190" s="11">
        <v>426634</v>
      </c>
      <c r="D190" s="11">
        <v>64082</v>
      </c>
      <c r="E190" s="11">
        <v>21261</v>
      </c>
      <c r="F190" s="11">
        <v>533</v>
      </c>
      <c r="G190" s="11">
        <v>12478</v>
      </c>
      <c r="H190" s="11">
        <v>4855</v>
      </c>
      <c r="I190" s="11">
        <v>126000</v>
      </c>
      <c r="J190" s="11">
        <v>1132</v>
      </c>
      <c r="K190" s="11">
        <v>5527</v>
      </c>
      <c r="L190" s="11">
        <v>252</v>
      </c>
      <c r="M190" s="11">
        <v>5723</v>
      </c>
      <c r="N190" s="11">
        <v>1063</v>
      </c>
      <c r="O190" s="11">
        <v>30380</v>
      </c>
      <c r="P190" s="30">
        <v>591</v>
      </c>
      <c r="R190" s="36"/>
      <c r="T190" s="36"/>
    </row>
    <row r="191" spans="1:20" ht="12" customHeight="1" hidden="1">
      <c r="A191" s="42" t="s">
        <v>553</v>
      </c>
      <c r="B191" s="5">
        <v>51202</v>
      </c>
      <c r="C191" s="5">
        <v>40187</v>
      </c>
      <c r="D191" s="5">
        <v>8399</v>
      </c>
      <c r="E191" s="5">
        <v>2616</v>
      </c>
      <c r="F191" s="5">
        <v>25</v>
      </c>
      <c r="G191" s="5">
        <v>1251</v>
      </c>
      <c r="H191" s="5">
        <v>525</v>
      </c>
      <c r="I191" s="5">
        <v>13999</v>
      </c>
      <c r="J191" s="5">
        <v>183</v>
      </c>
      <c r="K191" s="5">
        <v>600</v>
      </c>
      <c r="L191" s="5">
        <v>33</v>
      </c>
      <c r="M191" s="5">
        <v>626</v>
      </c>
      <c r="N191" s="5">
        <v>98</v>
      </c>
      <c r="O191" s="5">
        <v>3013</v>
      </c>
      <c r="P191" s="29">
        <v>58</v>
      </c>
      <c r="R191" s="36"/>
      <c r="T191" s="36"/>
    </row>
    <row r="192" spans="1:20" ht="12" customHeight="1" hidden="1">
      <c r="A192" s="42" t="s">
        <v>554</v>
      </c>
      <c r="B192" s="5">
        <v>38527</v>
      </c>
      <c r="C192" s="5">
        <v>31342</v>
      </c>
      <c r="D192" s="5">
        <v>5537</v>
      </c>
      <c r="E192" s="5">
        <v>1648</v>
      </c>
      <c r="F192" s="5">
        <v>23</v>
      </c>
      <c r="G192" s="5">
        <v>1100</v>
      </c>
      <c r="H192" s="5">
        <v>398</v>
      </c>
      <c r="I192" s="5">
        <v>10187</v>
      </c>
      <c r="J192" s="5">
        <v>136</v>
      </c>
      <c r="K192" s="5">
        <v>447</v>
      </c>
      <c r="L192" s="5">
        <v>19</v>
      </c>
      <c r="M192" s="5">
        <v>497</v>
      </c>
      <c r="N192" s="5">
        <v>91</v>
      </c>
      <c r="O192" s="5">
        <v>2356</v>
      </c>
      <c r="P192" s="29">
        <v>53</v>
      </c>
      <c r="R192" s="36"/>
      <c r="T192" s="36"/>
    </row>
    <row r="193" spans="1:20" ht="12" customHeight="1" hidden="1">
      <c r="A193" s="42" t="s">
        <v>555</v>
      </c>
      <c r="B193" s="5">
        <v>42059</v>
      </c>
      <c r="C193" s="5">
        <v>32573</v>
      </c>
      <c r="D193" s="5">
        <v>6900</v>
      </c>
      <c r="E193" s="5">
        <v>2586</v>
      </c>
      <c r="F193" s="5">
        <v>21</v>
      </c>
      <c r="G193" s="5">
        <v>1039</v>
      </c>
      <c r="H193" s="5">
        <v>418</v>
      </c>
      <c r="I193" s="5">
        <v>11617</v>
      </c>
      <c r="J193" s="5">
        <v>207</v>
      </c>
      <c r="K193" s="5">
        <v>461</v>
      </c>
      <c r="L193" s="5">
        <v>21</v>
      </c>
      <c r="M193" s="5">
        <v>556</v>
      </c>
      <c r="N193" s="5">
        <v>89</v>
      </c>
      <c r="O193" s="5">
        <v>2411</v>
      </c>
      <c r="P193" s="29">
        <v>57</v>
      </c>
      <c r="R193" s="36"/>
      <c r="T193" s="36"/>
    </row>
    <row r="194" spans="1:20" ht="12" customHeight="1" hidden="1">
      <c r="A194" s="42" t="s">
        <v>556</v>
      </c>
      <c r="B194" s="5">
        <v>38823</v>
      </c>
      <c r="C194" s="5">
        <v>31904</v>
      </c>
      <c r="D194" s="5">
        <v>4666</v>
      </c>
      <c r="E194" s="5">
        <v>2253</v>
      </c>
      <c r="F194" s="5">
        <v>23</v>
      </c>
      <c r="G194" s="5">
        <v>994</v>
      </c>
      <c r="H194" s="5">
        <v>396</v>
      </c>
      <c r="I194" s="5">
        <v>9634</v>
      </c>
      <c r="J194" s="5">
        <v>106</v>
      </c>
      <c r="K194" s="5">
        <v>439</v>
      </c>
      <c r="L194" s="5">
        <v>16</v>
      </c>
      <c r="M194" s="5">
        <v>430</v>
      </c>
      <c r="N194" s="5">
        <v>94</v>
      </c>
      <c r="O194" s="5">
        <v>2259</v>
      </c>
      <c r="P194" s="29">
        <v>47</v>
      </c>
      <c r="T194" s="36"/>
    </row>
    <row r="195" spans="1:20" ht="12" customHeight="1" hidden="1">
      <c r="A195" s="42" t="s">
        <v>557</v>
      </c>
      <c r="B195" s="5">
        <v>34839</v>
      </c>
      <c r="C195" s="5">
        <v>29355</v>
      </c>
      <c r="D195" s="5">
        <v>3818</v>
      </c>
      <c r="E195" s="5">
        <v>1666</v>
      </c>
      <c r="F195" s="5">
        <v>21</v>
      </c>
      <c r="G195" s="5">
        <v>1085</v>
      </c>
      <c r="H195" s="5">
        <v>340</v>
      </c>
      <c r="I195" s="5">
        <v>8292</v>
      </c>
      <c r="J195" s="5">
        <v>46</v>
      </c>
      <c r="K195" s="5">
        <v>450</v>
      </c>
      <c r="L195" s="5">
        <v>15</v>
      </c>
      <c r="M195" s="5">
        <v>399</v>
      </c>
      <c r="N195" s="5">
        <v>68</v>
      </c>
      <c r="O195" s="5">
        <v>2253</v>
      </c>
      <c r="P195" s="29">
        <v>33</v>
      </c>
      <c r="T195" s="36"/>
    </row>
    <row r="196" spans="1:20" ht="12" customHeight="1" hidden="1">
      <c r="A196" s="42" t="s">
        <v>558</v>
      </c>
      <c r="B196" s="5">
        <v>34240</v>
      </c>
      <c r="C196" s="5">
        <v>29413</v>
      </c>
      <c r="D196" s="5">
        <v>3589</v>
      </c>
      <c r="E196" s="5">
        <v>1238</v>
      </c>
      <c r="F196" s="5">
        <v>19</v>
      </c>
      <c r="G196" s="5">
        <v>1031</v>
      </c>
      <c r="H196" s="5">
        <v>335</v>
      </c>
      <c r="I196" s="5">
        <v>7945</v>
      </c>
      <c r="J196" s="5">
        <v>30</v>
      </c>
      <c r="K196" s="5">
        <v>399</v>
      </c>
      <c r="L196" s="5">
        <v>22</v>
      </c>
      <c r="M196" s="5">
        <v>459</v>
      </c>
      <c r="N196" s="5">
        <v>50</v>
      </c>
      <c r="O196" s="5">
        <v>2236</v>
      </c>
      <c r="P196" s="29">
        <v>54</v>
      </c>
      <c r="T196" s="36"/>
    </row>
    <row r="197" spans="1:20" ht="12" customHeight="1" hidden="1">
      <c r="A197" s="42" t="s">
        <v>559</v>
      </c>
      <c r="B197" s="5">
        <v>42529</v>
      </c>
      <c r="C197" s="5">
        <v>35433</v>
      </c>
      <c r="D197" s="5">
        <v>5421</v>
      </c>
      <c r="E197" s="5">
        <v>1675</v>
      </c>
      <c r="F197" s="5">
        <v>32</v>
      </c>
      <c r="G197" s="5">
        <v>1038</v>
      </c>
      <c r="H197" s="5">
        <v>408</v>
      </c>
      <c r="I197" s="5">
        <v>9890</v>
      </c>
      <c r="J197" s="5">
        <v>79</v>
      </c>
      <c r="K197" s="5">
        <v>534</v>
      </c>
      <c r="L197" s="5">
        <v>28</v>
      </c>
      <c r="M197" s="5">
        <v>446</v>
      </c>
      <c r="N197" s="5">
        <v>100</v>
      </c>
      <c r="O197" s="5">
        <v>2422</v>
      </c>
      <c r="P197" s="29">
        <v>38</v>
      </c>
      <c r="Q197" s="53"/>
      <c r="R197" s="53"/>
      <c r="S197" s="53"/>
      <c r="T197" s="36"/>
    </row>
    <row r="198" spans="1:20" ht="12" customHeight="1" hidden="1">
      <c r="A198" s="42" t="s">
        <v>560</v>
      </c>
      <c r="B198" s="5">
        <v>42026</v>
      </c>
      <c r="C198" s="5">
        <v>36631</v>
      </c>
      <c r="D198" s="5">
        <v>4212</v>
      </c>
      <c r="E198" s="5">
        <v>1183</v>
      </c>
      <c r="F198" s="5">
        <v>36</v>
      </c>
      <c r="G198" s="5">
        <v>976</v>
      </c>
      <c r="H198" s="5">
        <v>348</v>
      </c>
      <c r="I198" s="5">
        <v>9824</v>
      </c>
      <c r="J198" s="5">
        <v>28</v>
      </c>
      <c r="K198" s="5">
        <v>437</v>
      </c>
      <c r="L198" s="5">
        <v>24</v>
      </c>
      <c r="M198" s="5">
        <v>473</v>
      </c>
      <c r="N198" s="5">
        <v>57</v>
      </c>
      <c r="O198" s="5">
        <v>2793</v>
      </c>
      <c r="P198" s="29">
        <v>61</v>
      </c>
      <c r="T198" s="36"/>
    </row>
    <row r="199" spans="1:20" ht="12" customHeight="1" hidden="1">
      <c r="A199" s="42" t="s">
        <v>566</v>
      </c>
      <c r="B199" s="5">
        <v>40047</v>
      </c>
      <c r="C199" s="5">
        <v>34593</v>
      </c>
      <c r="D199" s="5">
        <v>4512</v>
      </c>
      <c r="E199" s="5">
        <v>942</v>
      </c>
      <c r="F199" s="5">
        <v>18</v>
      </c>
      <c r="G199" s="5">
        <v>781</v>
      </c>
      <c r="H199" s="5">
        <v>317</v>
      </c>
      <c r="I199" s="5">
        <v>9382</v>
      </c>
      <c r="J199" s="5">
        <v>60</v>
      </c>
      <c r="K199" s="5">
        <v>388</v>
      </c>
      <c r="L199" s="5">
        <v>19</v>
      </c>
      <c r="M199" s="5">
        <v>426</v>
      </c>
      <c r="N199" s="5">
        <v>72</v>
      </c>
      <c r="O199" s="5">
        <v>2434</v>
      </c>
      <c r="P199" s="29">
        <v>42</v>
      </c>
      <c r="T199" s="36"/>
    </row>
    <row r="200" spans="1:20" ht="12" customHeight="1" hidden="1">
      <c r="A200" s="42" t="s">
        <v>562</v>
      </c>
      <c r="B200" s="5">
        <v>50467</v>
      </c>
      <c r="C200" s="5">
        <v>42334</v>
      </c>
      <c r="D200" s="5">
        <v>6540</v>
      </c>
      <c r="E200" s="5">
        <v>1593</v>
      </c>
      <c r="F200" s="5">
        <v>27</v>
      </c>
      <c r="G200" s="5">
        <v>1008</v>
      </c>
      <c r="H200" s="5">
        <v>500</v>
      </c>
      <c r="I200" s="5">
        <v>12250</v>
      </c>
      <c r="J200" s="5">
        <v>71</v>
      </c>
      <c r="K200" s="5">
        <v>431</v>
      </c>
      <c r="L200" s="5">
        <v>18</v>
      </c>
      <c r="M200" s="5">
        <v>514</v>
      </c>
      <c r="N200" s="5">
        <v>119</v>
      </c>
      <c r="O200" s="5">
        <v>2733</v>
      </c>
      <c r="P200" s="29">
        <v>54</v>
      </c>
      <c r="T200" s="36"/>
    </row>
    <row r="201" spans="1:20" ht="12" customHeight="1" hidden="1">
      <c r="A201" s="42" t="s">
        <v>563</v>
      </c>
      <c r="B201" s="5">
        <v>48066</v>
      </c>
      <c r="C201" s="5">
        <v>40572</v>
      </c>
      <c r="D201" s="5">
        <v>5694</v>
      </c>
      <c r="E201" s="5">
        <v>1800</v>
      </c>
      <c r="F201" s="5">
        <v>239</v>
      </c>
      <c r="G201" s="5">
        <v>1073</v>
      </c>
      <c r="H201" s="5">
        <v>439</v>
      </c>
      <c r="I201" s="5">
        <v>11781</v>
      </c>
      <c r="J201" s="5">
        <v>109</v>
      </c>
      <c r="K201" s="5">
        <v>454</v>
      </c>
      <c r="L201" s="5">
        <v>17</v>
      </c>
      <c r="M201" s="5">
        <v>438</v>
      </c>
      <c r="N201" s="5">
        <v>115</v>
      </c>
      <c r="O201" s="5">
        <v>2852</v>
      </c>
      <c r="P201" s="29">
        <v>32</v>
      </c>
      <c r="T201" s="36"/>
    </row>
    <row r="202" spans="1:20" ht="12" customHeight="1" hidden="1">
      <c r="A202" s="42" t="s">
        <v>564</v>
      </c>
      <c r="B202" s="5">
        <v>49152</v>
      </c>
      <c r="C202" s="5">
        <v>42297</v>
      </c>
      <c r="D202" s="5">
        <v>4794</v>
      </c>
      <c r="E202" s="5">
        <v>2061</v>
      </c>
      <c r="F202" s="5">
        <v>49</v>
      </c>
      <c r="G202" s="5">
        <v>1102</v>
      </c>
      <c r="H202" s="5">
        <v>431</v>
      </c>
      <c r="I202" s="5">
        <v>11199</v>
      </c>
      <c r="J202" s="5">
        <v>77</v>
      </c>
      <c r="K202" s="5">
        <v>487</v>
      </c>
      <c r="L202" s="5">
        <v>20</v>
      </c>
      <c r="M202" s="5">
        <v>459</v>
      </c>
      <c r="N202" s="5">
        <v>110</v>
      </c>
      <c r="O202" s="5">
        <v>2618</v>
      </c>
      <c r="P202" s="29">
        <v>62</v>
      </c>
      <c r="T202" s="36"/>
    </row>
    <row r="203" spans="1:20" s="4" customFormat="1" ht="12" customHeight="1">
      <c r="A203" s="49" t="s">
        <v>567</v>
      </c>
      <c r="B203" s="11">
        <v>587599</v>
      </c>
      <c r="C203" s="11">
        <v>489418</v>
      </c>
      <c r="D203" s="11">
        <v>68595</v>
      </c>
      <c r="E203" s="11">
        <v>29586</v>
      </c>
      <c r="F203" s="11">
        <v>569</v>
      </c>
      <c r="G203" s="11">
        <v>10940</v>
      </c>
      <c r="H203" s="11">
        <v>4384</v>
      </c>
      <c r="I203" s="11">
        <v>133836</v>
      </c>
      <c r="J203" s="11">
        <v>1218</v>
      </c>
      <c r="K203" s="11">
        <v>5092</v>
      </c>
      <c r="L203" s="11">
        <v>190</v>
      </c>
      <c r="M203" s="11">
        <v>1215</v>
      </c>
      <c r="N203" s="11">
        <v>5915</v>
      </c>
      <c r="O203" s="11">
        <v>31341</v>
      </c>
      <c r="P203" s="30">
        <v>1172</v>
      </c>
      <c r="R203" s="36"/>
      <c r="T203" s="36"/>
    </row>
    <row r="204" spans="1:20" ht="12" customHeight="1" hidden="1">
      <c r="A204" s="42" t="s">
        <v>553</v>
      </c>
      <c r="B204" s="5">
        <v>58935</v>
      </c>
      <c r="C204" s="5">
        <v>49097</v>
      </c>
      <c r="D204" s="5">
        <v>6893</v>
      </c>
      <c r="E204" s="5">
        <v>2945</v>
      </c>
      <c r="F204" s="5">
        <v>81</v>
      </c>
      <c r="G204" s="5">
        <v>1076</v>
      </c>
      <c r="H204" s="5">
        <v>434</v>
      </c>
      <c r="I204" s="5">
        <v>13312</v>
      </c>
      <c r="J204" s="5">
        <v>205</v>
      </c>
      <c r="K204" s="5">
        <v>572</v>
      </c>
      <c r="L204" s="5">
        <v>13</v>
      </c>
      <c r="M204" s="5">
        <v>99</v>
      </c>
      <c r="N204" s="5">
        <v>581</v>
      </c>
      <c r="O204" s="5">
        <v>3033</v>
      </c>
      <c r="P204" s="29">
        <v>95</v>
      </c>
      <c r="R204" s="36"/>
      <c r="T204" s="36"/>
    </row>
    <row r="205" spans="1:20" ht="12" customHeight="1" hidden="1">
      <c r="A205" s="42" t="s">
        <v>554</v>
      </c>
      <c r="B205" s="5">
        <v>53059</v>
      </c>
      <c r="C205" s="5">
        <v>43620</v>
      </c>
      <c r="D205" s="5">
        <v>6656</v>
      </c>
      <c r="E205" s="5">
        <v>2783</v>
      </c>
      <c r="F205" s="5">
        <v>28</v>
      </c>
      <c r="G205" s="5">
        <v>880</v>
      </c>
      <c r="H205" s="5">
        <v>401</v>
      </c>
      <c r="I205" s="5">
        <v>12158</v>
      </c>
      <c r="J205" s="5">
        <v>181</v>
      </c>
      <c r="K205" s="5">
        <v>528</v>
      </c>
      <c r="L205" s="5">
        <v>25</v>
      </c>
      <c r="M205" s="5">
        <v>94</v>
      </c>
      <c r="N205" s="5">
        <v>491</v>
      </c>
      <c r="O205" s="5">
        <v>2856</v>
      </c>
      <c r="P205" s="29">
        <v>83</v>
      </c>
      <c r="R205" s="36"/>
      <c r="T205" s="36"/>
    </row>
    <row r="206" spans="1:20" ht="12" customHeight="1" hidden="1">
      <c r="A206" s="42" t="s">
        <v>555</v>
      </c>
      <c r="B206" s="5">
        <v>54701</v>
      </c>
      <c r="C206" s="5">
        <v>43342</v>
      </c>
      <c r="D206" s="5">
        <v>7572</v>
      </c>
      <c r="E206" s="5">
        <v>3787</v>
      </c>
      <c r="F206" s="5">
        <v>24</v>
      </c>
      <c r="G206" s="5">
        <v>848</v>
      </c>
      <c r="H206" s="5">
        <v>369</v>
      </c>
      <c r="I206" s="5">
        <v>12328</v>
      </c>
      <c r="J206" s="5">
        <v>185</v>
      </c>
      <c r="K206" s="5">
        <v>461</v>
      </c>
      <c r="L206" s="5">
        <v>23</v>
      </c>
      <c r="M206" s="5">
        <v>113</v>
      </c>
      <c r="N206" s="5">
        <v>535</v>
      </c>
      <c r="O206" s="5">
        <v>2448</v>
      </c>
      <c r="P206" s="29">
        <v>68</v>
      </c>
      <c r="R206" s="36"/>
      <c r="T206" s="36"/>
    </row>
    <row r="207" spans="1:20" ht="12" customHeight="1" hidden="1">
      <c r="A207" s="42" t="s">
        <v>556</v>
      </c>
      <c r="B207" s="5">
        <v>64160</v>
      </c>
      <c r="C207" s="5">
        <v>49812</v>
      </c>
      <c r="D207" s="5">
        <v>9594</v>
      </c>
      <c r="E207" s="5">
        <v>4754</v>
      </c>
      <c r="F207" s="5">
        <v>88</v>
      </c>
      <c r="G207" s="5">
        <v>943</v>
      </c>
      <c r="H207" s="5">
        <v>452</v>
      </c>
      <c r="I207" s="5">
        <v>15064</v>
      </c>
      <c r="J207" s="5">
        <v>155</v>
      </c>
      <c r="K207" s="5">
        <v>462</v>
      </c>
      <c r="L207" s="5">
        <v>15</v>
      </c>
      <c r="M207" s="5">
        <v>149</v>
      </c>
      <c r="N207" s="5">
        <v>755</v>
      </c>
      <c r="O207" s="5">
        <v>2813</v>
      </c>
      <c r="P207" s="29">
        <v>135</v>
      </c>
      <c r="T207" s="36"/>
    </row>
    <row r="208" spans="1:20" ht="12" customHeight="1" hidden="1">
      <c r="A208" s="42" t="s">
        <v>557</v>
      </c>
      <c r="B208" s="5">
        <v>45006</v>
      </c>
      <c r="C208" s="5">
        <v>37556</v>
      </c>
      <c r="D208" s="5">
        <v>4820</v>
      </c>
      <c r="E208" s="5">
        <v>2630</v>
      </c>
      <c r="F208" s="5">
        <v>27</v>
      </c>
      <c r="G208" s="5">
        <v>904</v>
      </c>
      <c r="H208" s="5">
        <v>266</v>
      </c>
      <c r="I208" s="5">
        <v>10104</v>
      </c>
      <c r="J208" s="5">
        <v>71</v>
      </c>
      <c r="K208" s="5">
        <v>409</v>
      </c>
      <c r="L208" s="5">
        <v>26</v>
      </c>
      <c r="M208" s="5">
        <v>97</v>
      </c>
      <c r="N208" s="5">
        <v>465</v>
      </c>
      <c r="O208" s="5">
        <v>2457</v>
      </c>
      <c r="P208" s="29">
        <v>140</v>
      </c>
      <c r="T208" s="36"/>
    </row>
    <row r="209" spans="1:20" ht="12" customHeight="1" hidden="1">
      <c r="A209" s="42" t="s">
        <v>558</v>
      </c>
      <c r="B209" s="5">
        <v>45686</v>
      </c>
      <c r="C209" s="5">
        <v>38405</v>
      </c>
      <c r="D209" s="5">
        <v>4974</v>
      </c>
      <c r="E209" s="5">
        <v>2307</v>
      </c>
      <c r="F209" s="5">
        <v>15</v>
      </c>
      <c r="G209" s="5">
        <v>952</v>
      </c>
      <c r="H209" s="5">
        <v>303</v>
      </c>
      <c r="I209" s="5">
        <v>10488</v>
      </c>
      <c r="J209" s="5">
        <v>64</v>
      </c>
      <c r="K209" s="5">
        <v>413</v>
      </c>
      <c r="L209" s="5">
        <v>14</v>
      </c>
      <c r="M209" s="5">
        <v>98</v>
      </c>
      <c r="N209" s="5">
        <v>523</v>
      </c>
      <c r="O209" s="5">
        <v>2529</v>
      </c>
      <c r="P209" s="29">
        <v>88</v>
      </c>
      <c r="T209" s="36"/>
    </row>
    <row r="210" spans="1:20" ht="12" customHeight="1" hidden="1">
      <c r="A210" s="42" t="s">
        <v>559</v>
      </c>
      <c r="B210" s="5">
        <v>44447</v>
      </c>
      <c r="C210" s="5">
        <v>37555</v>
      </c>
      <c r="D210" s="5">
        <v>4620</v>
      </c>
      <c r="E210" s="5">
        <v>2272</v>
      </c>
      <c r="F210" s="5">
        <v>35</v>
      </c>
      <c r="G210" s="5">
        <v>888</v>
      </c>
      <c r="H210" s="5">
        <v>366</v>
      </c>
      <c r="I210" s="5">
        <v>9874</v>
      </c>
      <c r="J210" s="5">
        <v>64</v>
      </c>
      <c r="K210" s="5">
        <v>379</v>
      </c>
      <c r="L210" s="5">
        <v>16</v>
      </c>
      <c r="M210" s="5">
        <v>92</v>
      </c>
      <c r="N210" s="5">
        <v>437</v>
      </c>
      <c r="O210" s="5">
        <v>2561</v>
      </c>
      <c r="P210" s="29">
        <v>90</v>
      </c>
      <c r="Q210" s="53"/>
      <c r="R210" s="53"/>
      <c r="S210" s="53"/>
      <c r="T210" s="36"/>
    </row>
    <row r="211" spans="1:20" ht="12" customHeight="1" hidden="1">
      <c r="A211" s="42" t="s">
        <v>560</v>
      </c>
      <c r="B211" s="5">
        <v>52918</v>
      </c>
      <c r="C211" s="5">
        <v>45052</v>
      </c>
      <c r="D211" s="5">
        <v>5646</v>
      </c>
      <c r="E211" s="5">
        <v>2220</v>
      </c>
      <c r="F211" s="5">
        <v>114</v>
      </c>
      <c r="G211" s="5">
        <v>1009</v>
      </c>
      <c r="H211" s="5">
        <v>424</v>
      </c>
      <c r="I211" s="5">
        <v>11563</v>
      </c>
      <c r="J211" s="5">
        <v>59</v>
      </c>
      <c r="K211" s="5">
        <v>439</v>
      </c>
      <c r="L211" s="5">
        <v>10</v>
      </c>
      <c r="M211" s="5">
        <v>110</v>
      </c>
      <c r="N211" s="5">
        <v>521</v>
      </c>
      <c r="O211" s="5">
        <v>3066</v>
      </c>
      <c r="P211" s="29">
        <v>106</v>
      </c>
      <c r="T211" s="36"/>
    </row>
    <row r="212" spans="1:20" ht="12" customHeight="1" hidden="1">
      <c r="A212" s="42" t="s">
        <v>566</v>
      </c>
      <c r="B212" s="5">
        <v>45251</v>
      </c>
      <c r="C212" s="5">
        <v>38648</v>
      </c>
      <c r="D212" s="5">
        <v>4929</v>
      </c>
      <c r="E212" s="5">
        <v>1674</v>
      </c>
      <c r="F212" s="5">
        <v>50</v>
      </c>
      <c r="G212" s="5">
        <v>911</v>
      </c>
      <c r="H212" s="5">
        <v>376</v>
      </c>
      <c r="I212" s="5">
        <v>10054</v>
      </c>
      <c r="J212" s="5">
        <v>32</v>
      </c>
      <c r="K212" s="5">
        <v>377</v>
      </c>
      <c r="L212" s="5">
        <v>11</v>
      </c>
      <c r="M212" s="5">
        <v>81</v>
      </c>
      <c r="N212" s="5">
        <v>451</v>
      </c>
      <c r="O212" s="5">
        <v>2526</v>
      </c>
      <c r="P212" s="29">
        <v>77</v>
      </c>
      <c r="T212" s="36"/>
    </row>
    <row r="213" spans="1:20" ht="12" customHeight="1" hidden="1">
      <c r="A213" s="42" t="s">
        <v>562</v>
      </c>
      <c r="B213" s="5">
        <v>39432</v>
      </c>
      <c r="C213" s="5">
        <v>33720</v>
      </c>
      <c r="D213" s="5">
        <v>4242</v>
      </c>
      <c r="E213" s="5">
        <v>1470</v>
      </c>
      <c r="F213" s="5">
        <v>33</v>
      </c>
      <c r="G213" s="5">
        <v>841</v>
      </c>
      <c r="H213" s="5">
        <v>286</v>
      </c>
      <c r="I213" s="5">
        <v>8926</v>
      </c>
      <c r="J213" s="5">
        <v>64</v>
      </c>
      <c r="K213" s="5">
        <v>351</v>
      </c>
      <c r="L213" s="5">
        <v>10</v>
      </c>
      <c r="M213" s="5">
        <v>89</v>
      </c>
      <c r="N213" s="5">
        <v>408</v>
      </c>
      <c r="O213" s="5">
        <v>2302</v>
      </c>
      <c r="P213" s="29">
        <v>101</v>
      </c>
      <c r="T213" s="36"/>
    </row>
    <row r="214" spans="1:20" ht="12" customHeight="1" hidden="1">
      <c r="A214" s="42" t="s">
        <v>563</v>
      </c>
      <c r="B214" s="5">
        <v>42605</v>
      </c>
      <c r="C214" s="5">
        <v>36941</v>
      </c>
      <c r="D214" s="5">
        <v>4203</v>
      </c>
      <c r="E214" s="5">
        <v>1461</v>
      </c>
      <c r="F214" s="5">
        <v>45</v>
      </c>
      <c r="G214" s="5">
        <v>855</v>
      </c>
      <c r="H214" s="5">
        <v>370</v>
      </c>
      <c r="I214" s="5">
        <v>10164</v>
      </c>
      <c r="J214" s="5">
        <v>97</v>
      </c>
      <c r="K214" s="5">
        <v>333</v>
      </c>
      <c r="L214" s="5">
        <v>17</v>
      </c>
      <c r="M214" s="5">
        <v>108</v>
      </c>
      <c r="N214" s="5">
        <v>361</v>
      </c>
      <c r="O214" s="5">
        <v>2436</v>
      </c>
      <c r="P214" s="29">
        <v>73</v>
      </c>
      <c r="T214" s="36"/>
    </row>
    <row r="215" spans="1:20" ht="12" customHeight="1" hidden="1">
      <c r="A215" s="42" t="s">
        <v>564</v>
      </c>
      <c r="B215" s="5">
        <v>41399</v>
      </c>
      <c r="C215" s="5">
        <v>35670</v>
      </c>
      <c r="D215" s="5">
        <v>4446</v>
      </c>
      <c r="E215" s="5">
        <v>1283</v>
      </c>
      <c r="F215" s="5">
        <v>29</v>
      </c>
      <c r="G215" s="5">
        <v>833</v>
      </c>
      <c r="H215" s="5">
        <v>337</v>
      </c>
      <c r="I215" s="5">
        <v>9801</v>
      </c>
      <c r="J215" s="5">
        <v>41</v>
      </c>
      <c r="K215" s="5">
        <v>368</v>
      </c>
      <c r="L215" s="5">
        <v>10</v>
      </c>
      <c r="M215" s="5">
        <v>85</v>
      </c>
      <c r="N215" s="5">
        <v>387</v>
      </c>
      <c r="O215" s="5">
        <v>2314</v>
      </c>
      <c r="P215" s="29">
        <v>116</v>
      </c>
      <c r="T215" s="36"/>
    </row>
    <row r="216" spans="1:20" s="4" customFormat="1" ht="12" customHeight="1">
      <c r="A216" s="52" t="s">
        <v>568</v>
      </c>
      <c r="B216" s="6">
        <v>476666</v>
      </c>
      <c r="C216" s="6">
        <v>420703</v>
      </c>
      <c r="D216" s="6">
        <v>43756</v>
      </c>
      <c r="E216" s="6">
        <v>12207</v>
      </c>
      <c r="F216" s="6">
        <v>494</v>
      </c>
      <c r="G216" s="6">
        <v>10255</v>
      </c>
      <c r="H216" s="6">
        <v>4415</v>
      </c>
      <c r="I216" s="6">
        <v>110370</v>
      </c>
      <c r="J216" s="6">
        <v>768</v>
      </c>
      <c r="K216" s="6">
        <v>4248</v>
      </c>
      <c r="L216" s="6">
        <v>120</v>
      </c>
      <c r="M216" s="6">
        <v>1322</v>
      </c>
      <c r="N216" s="6">
        <v>4930</v>
      </c>
      <c r="O216" s="6">
        <v>27765</v>
      </c>
      <c r="P216" s="31">
        <v>2620</v>
      </c>
      <c r="R216" s="36"/>
      <c r="T216" s="36"/>
    </row>
    <row r="217" spans="1:20" ht="12" customHeight="1" hidden="1">
      <c r="A217" s="42" t="s">
        <v>553</v>
      </c>
      <c r="B217" s="5">
        <v>36835</v>
      </c>
      <c r="C217" s="5">
        <v>33352</v>
      </c>
      <c r="D217" s="5">
        <v>2510</v>
      </c>
      <c r="E217" s="5">
        <v>973</v>
      </c>
      <c r="F217" s="5">
        <v>31</v>
      </c>
      <c r="G217" s="5">
        <v>883</v>
      </c>
      <c r="H217" s="5">
        <v>281</v>
      </c>
      <c r="I217" s="5">
        <v>8310</v>
      </c>
      <c r="J217" s="5">
        <v>20</v>
      </c>
      <c r="K217" s="5">
        <v>351</v>
      </c>
      <c r="L217" s="5">
        <v>7</v>
      </c>
      <c r="M217" s="5">
        <v>80</v>
      </c>
      <c r="N217" s="5">
        <v>383</v>
      </c>
      <c r="O217" s="5">
        <v>2361</v>
      </c>
      <c r="P217" s="29">
        <v>164</v>
      </c>
      <c r="R217" s="36"/>
      <c r="T217" s="36"/>
    </row>
    <row r="218" spans="1:20" ht="12" customHeight="1" hidden="1">
      <c r="A218" s="42" t="s">
        <v>554</v>
      </c>
      <c r="B218" s="5">
        <v>43811</v>
      </c>
      <c r="C218" s="5">
        <v>38889</v>
      </c>
      <c r="D218" s="5">
        <v>3894</v>
      </c>
      <c r="E218" s="5">
        <v>1028</v>
      </c>
      <c r="F218" s="5">
        <v>39</v>
      </c>
      <c r="G218" s="5">
        <v>914</v>
      </c>
      <c r="H218" s="5">
        <v>390</v>
      </c>
      <c r="I218" s="5">
        <v>10187</v>
      </c>
      <c r="J218" s="5">
        <v>62</v>
      </c>
      <c r="K218" s="5">
        <v>355</v>
      </c>
      <c r="L218" s="5">
        <v>6</v>
      </c>
      <c r="M218" s="5">
        <v>116</v>
      </c>
      <c r="N218" s="5">
        <v>445</v>
      </c>
      <c r="O218" s="5">
        <v>2620</v>
      </c>
      <c r="P218" s="29">
        <v>280</v>
      </c>
      <c r="R218" s="36"/>
      <c r="T218" s="36"/>
    </row>
    <row r="219" spans="1:20" ht="12" customHeight="1" hidden="1">
      <c r="A219" s="42" t="s">
        <v>555</v>
      </c>
      <c r="B219" s="5">
        <v>43462</v>
      </c>
      <c r="C219" s="5">
        <v>38306</v>
      </c>
      <c r="D219" s="5">
        <v>4134</v>
      </c>
      <c r="E219" s="5">
        <v>1022</v>
      </c>
      <c r="F219" s="5">
        <v>22</v>
      </c>
      <c r="G219" s="5">
        <v>892</v>
      </c>
      <c r="H219" s="5">
        <v>370</v>
      </c>
      <c r="I219" s="5">
        <v>10136</v>
      </c>
      <c r="J219" s="5">
        <v>105</v>
      </c>
      <c r="K219" s="5">
        <v>352</v>
      </c>
      <c r="L219" s="5">
        <v>8</v>
      </c>
      <c r="M219" s="5">
        <v>143</v>
      </c>
      <c r="N219" s="5">
        <v>459</v>
      </c>
      <c r="O219" s="5">
        <v>2594</v>
      </c>
      <c r="P219" s="29">
        <v>197</v>
      </c>
      <c r="R219" s="36"/>
      <c r="T219" s="36"/>
    </row>
    <row r="220" spans="1:20" ht="12" customHeight="1" hidden="1">
      <c r="A220" s="42" t="s">
        <v>556</v>
      </c>
      <c r="B220" s="5">
        <v>39477</v>
      </c>
      <c r="C220" s="5">
        <v>34416</v>
      </c>
      <c r="D220" s="5">
        <v>4062</v>
      </c>
      <c r="E220" s="5">
        <v>999</v>
      </c>
      <c r="F220" s="5">
        <v>29</v>
      </c>
      <c r="G220" s="5">
        <v>809</v>
      </c>
      <c r="H220" s="5">
        <v>367</v>
      </c>
      <c r="I220" s="5">
        <v>9278</v>
      </c>
      <c r="J220" s="5">
        <v>68</v>
      </c>
      <c r="K220" s="5">
        <v>338</v>
      </c>
      <c r="L220" s="5">
        <v>7</v>
      </c>
      <c r="M220" s="5">
        <v>153</v>
      </c>
      <c r="N220" s="5">
        <v>383</v>
      </c>
      <c r="O220" s="5">
        <v>2223</v>
      </c>
      <c r="P220" s="29">
        <v>229</v>
      </c>
      <c r="T220" s="36"/>
    </row>
    <row r="221" spans="1:20" ht="12" customHeight="1" hidden="1">
      <c r="A221" s="42" t="s">
        <v>557</v>
      </c>
      <c r="B221" s="5">
        <v>35527</v>
      </c>
      <c r="C221" s="5">
        <v>31881</v>
      </c>
      <c r="D221" s="5">
        <v>2758</v>
      </c>
      <c r="E221" s="5">
        <v>888</v>
      </c>
      <c r="F221" s="5">
        <v>14</v>
      </c>
      <c r="G221" s="5">
        <v>828</v>
      </c>
      <c r="H221" s="5">
        <v>332</v>
      </c>
      <c r="I221" s="5">
        <v>8244</v>
      </c>
      <c r="J221" s="5">
        <v>16</v>
      </c>
      <c r="K221" s="5">
        <v>321</v>
      </c>
      <c r="L221" s="5">
        <v>15</v>
      </c>
      <c r="M221" s="5">
        <v>72</v>
      </c>
      <c r="N221" s="5">
        <v>384</v>
      </c>
      <c r="O221" s="5">
        <v>2194</v>
      </c>
      <c r="P221" s="29">
        <v>184</v>
      </c>
      <c r="T221" s="36"/>
    </row>
    <row r="222" spans="1:20" ht="12" customHeight="1" hidden="1">
      <c r="A222" s="42" t="s">
        <v>558</v>
      </c>
      <c r="B222" s="5">
        <v>34964</v>
      </c>
      <c r="C222" s="5">
        <v>30958</v>
      </c>
      <c r="D222" s="5">
        <v>3147</v>
      </c>
      <c r="E222" s="5">
        <v>859</v>
      </c>
      <c r="F222" s="5">
        <v>27</v>
      </c>
      <c r="G222" s="5">
        <v>823</v>
      </c>
      <c r="H222" s="5">
        <v>332</v>
      </c>
      <c r="I222" s="5">
        <v>8392</v>
      </c>
      <c r="J222" s="5">
        <v>21</v>
      </c>
      <c r="K222" s="5">
        <v>342</v>
      </c>
      <c r="L222" s="5">
        <v>9</v>
      </c>
      <c r="M222" s="5">
        <v>84</v>
      </c>
      <c r="N222" s="5">
        <v>369</v>
      </c>
      <c r="O222" s="5">
        <v>2151</v>
      </c>
      <c r="P222" s="29">
        <v>146</v>
      </c>
      <c r="T222" s="36"/>
    </row>
    <row r="223" spans="1:20" ht="12" customHeight="1" hidden="1">
      <c r="A223" s="42" t="s">
        <v>559</v>
      </c>
      <c r="B223" s="5">
        <v>41294</v>
      </c>
      <c r="C223" s="5">
        <v>36546</v>
      </c>
      <c r="D223" s="5">
        <v>3895</v>
      </c>
      <c r="E223" s="5">
        <v>853</v>
      </c>
      <c r="F223" s="5">
        <v>33</v>
      </c>
      <c r="G223" s="5">
        <v>871</v>
      </c>
      <c r="H223" s="5">
        <v>389</v>
      </c>
      <c r="I223" s="5">
        <v>9673</v>
      </c>
      <c r="J223" s="5">
        <v>70</v>
      </c>
      <c r="K223" s="5">
        <v>396</v>
      </c>
      <c r="L223" s="5">
        <v>13</v>
      </c>
      <c r="M223" s="5">
        <v>94</v>
      </c>
      <c r="N223" s="5">
        <v>441</v>
      </c>
      <c r="O223" s="5">
        <v>2392</v>
      </c>
      <c r="P223" s="29">
        <v>221</v>
      </c>
      <c r="T223" s="36"/>
    </row>
    <row r="224" spans="1:20" ht="12" customHeight="1" hidden="1">
      <c r="A224" s="42" t="s">
        <v>560</v>
      </c>
      <c r="B224" s="5">
        <v>37254</v>
      </c>
      <c r="C224" s="5">
        <v>33283</v>
      </c>
      <c r="D224" s="5">
        <v>3310</v>
      </c>
      <c r="E224" s="5">
        <v>661</v>
      </c>
      <c r="F224" s="5">
        <v>36</v>
      </c>
      <c r="G224" s="5">
        <v>820</v>
      </c>
      <c r="H224" s="5">
        <v>345</v>
      </c>
      <c r="I224" s="5">
        <v>8497</v>
      </c>
      <c r="J224" s="5">
        <v>69</v>
      </c>
      <c r="K224" s="5">
        <v>372</v>
      </c>
      <c r="L224" s="5">
        <v>8</v>
      </c>
      <c r="M224" s="5">
        <v>91</v>
      </c>
      <c r="N224" s="5">
        <v>358</v>
      </c>
      <c r="O224" s="5">
        <v>2311</v>
      </c>
      <c r="P224" s="29">
        <v>176</v>
      </c>
      <c r="T224" s="36"/>
    </row>
    <row r="225" spans="1:20" ht="12" customHeight="1" hidden="1">
      <c r="A225" s="42" t="s">
        <v>566</v>
      </c>
      <c r="B225" s="5">
        <v>41928</v>
      </c>
      <c r="C225" s="5">
        <v>37352</v>
      </c>
      <c r="D225" s="5">
        <v>3952</v>
      </c>
      <c r="E225" s="5">
        <v>624</v>
      </c>
      <c r="F225" s="5">
        <v>39</v>
      </c>
      <c r="G225" s="5">
        <v>886</v>
      </c>
      <c r="H225" s="5">
        <v>423</v>
      </c>
      <c r="I225" s="5">
        <v>9583</v>
      </c>
      <c r="J225" s="5">
        <v>94</v>
      </c>
      <c r="K225" s="5">
        <v>346</v>
      </c>
      <c r="L225" s="5">
        <v>20</v>
      </c>
      <c r="M225" s="5">
        <v>100</v>
      </c>
      <c r="N225" s="5">
        <v>435</v>
      </c>
      <c r="O225" s="5">
        <v>2366</v>
      </c>
      <c r="P225" s="29">
        <v>245</v>
      </c>
      <c r="T225" s="36"/>
    </row>
    <row r="226" spans="1:20" ht="12" customHeight="1" hidden="1">
      <c r="A226" s="42" t="s">
        <v>562</v>
      </c>
      <c r="B226" s="5">
        <v>37134</v>
      </c>
      <c r="C226" s="5">
        <v>32995</v>
      </c>
      <c r="D226" s="5">
        <v>3409</v>
      </c>
      <c r="E226" s="5">
        <v>730</v>
      </c>
      <c r="F226" s="5">
        <v>86</v>
      </c>
      <c r="G226" s="5">
        <v>844</v>
      </c>
      <c r="H226" s="5">
        <v>346</v>
      </c>
      <c r="I226" s="5">
        <v>8575</v>
      </c>
      <c r="J226" s="5">
        <v>57</v>
      </c>
      <c r="K226" s="5">
        <v>337</v>
      </c>
      <c r="L226" s="5">
        <v>3</v>
      </c>
      <c r="M226" s="5">
        <v>98</v>
      </c>
      <c r="N226" s="5">
        <v>358</v>
      </c>
      <c r="O226" s="5">
        <v>2215</v>
      </c>
      <c r="P226" s="29">
        <v>209</v>
      </c>
      <c r="T226" s="36"/>
    </row>
    <row r="227" spans="1:20" ht="12" customHeight="1" hidden="1">
      <c r="A227" s="42" t="s">
        <v>563</v>
      </c>
      <c r="B227" s="5">
        <v>41461</v>
      </c>
      <c r="C227" s="5">
        <v>35834</v>
      </c>
      <c r="D227" s="5">
        <v>4199</v>
      </c>
      <c r="E227" s="5">
        <v>1428</v>
      </c>
      <c r="F227" s="5">
        <v>56</v>
      </c>
      <c r="G227" s="5">
        <v>821</v>
      </c>
      <c r="H227" s="5">
        <v>386</v>
      </c>
      <c r="I227" s="5">
        <v>9715</v>
      </c>
      <c r="J227" s="5">
        <v>83</v>
      </c>
      <c r="K227" s="5">
        <v>328</v>
      </c>
      <c r="L227" s="5">
        <v>16</v>
      </c>
      <c r="M227" s="5">
        <v>142</v>
      </c>
      <c r="N227" s="5">
        <v>471</v>
      </c>
      <c r="O227" s="5">
        <v>2200</v>
      </c>
      <c r="P227" s="29">
        <v>262</v>
      </c>
      <c r="T227" s="36"/>
    </row>
    <row r="228" spans="1:20" ht="12" customHeight="1" hidden="1">
      <c r="A228" s="42" t="s">
        <v>564</v>
      </c>
      <c r="B228" s="5">
        <v>43519</v>
      </c>
      <c r="C228" s="5">
        <v>36891</v>
      </c>
      <c r="D228" s="5">
        <v>4486</v>
      </c>
      <c r="E228" s="5">
        <v>2142</v>
      </c>
      <c r="F228" s="5">
        <v>82</v>
      </c>
      <c r="G228" s="5">
        <v>864</v>
      </c>
      <c r="H228" s="5">
        <v>454</v>
      </c>
      <c r="I228" s="5">
        <v>9780</v>
      </c>
      <c r="J228" s="5">
        <v>103</v>
      </c>
      <c r="K228" s="5">
        <v>410</v>
      </c>
      <c r="L228" s="5">
        <v>8</v>
      </c>
      <c r="M228" s="5">
        <v>149</v>
      </c>
      <c r="N228" s="5">
        <v>444</v>
      </c>
      <c r="O228" s="5">
        <v>2138</v>
      </c>
      <c r="P228" s="29">
        <v>307</v>
      </c>
      <c r="T228" s="36"/>
    </row>
    <row r="229" spans="1:20" ht="12" customHeight="1">
      <c r="A229" s="49" t="s">
        <v>624</v>
      </c>
      <c r="B229" s="11">
        <v>571358</v>
      </c>
      <c r="C229" s="11">
        <v>495086</v>
      </c>
      <c r="D229" s="11">
        <v>53770</v>
      </c>
      <c r="E229" s="11">
        <v>22502</v>
      </c>
      <c r="F229" s="11">
        <v>968</v>
      </c>
      <c r="G229" s="11">
        <v>10812</v>
      </c>
      <c r="H229" s="11">
        <v>5564</v>
      </c>
      <c r="I229" s="11">
        <v>135153</v>
      </c>
      <c r="J229" s="11">
        <v>1128</v>
      </c>
      <c r="K229" s="11">
        <v>4727</v>
      </c>
      <c r="L229" s="11">
        <v>202</v>
      </c>
      <c r="M229" s="11">
        <v>1684</v>
      </c>
      <c r="N229" s="11">
        <v>5198</v>
      </c>
      <c r="O229" s="11">
        <v>28720</v>
      </c>
      <c r="P229" s="30">
        <v>4623</v>
      </c>
      <c r="T229" s="51"/>
    </row>
    <row r="230" spans="1:20" ht="12" customHeight="1" hidden="1">
      <c r="A230" s="42" t="s">
        <v>10</v>
      </c>
      <c r="B230" s="5">
        <v>57259</v>
      </c>
      <c r="C230" s="5">
        <v>49130</v>
      </c>
      <c r="D230" s="5">
        <v>5455</v>
      </c>
      <c r="E230" s="5">
        <v>2674</v>
      </c>
      <c r="F230" s="5">
        <v>87</v>
      </c>
      <c r="G230" s="5">
        <v>1007</v>
      </c>
      <c r="H230" s="5">
        <v>556</v>
      </c>
      <c r="I230" s="5">
        <v>13634</v>
      </c>
      <c r="J230" s="5">
        <v>137</v>
      </c>
      <c r="K230" s="5">
        <v>455</v>
      </c>
      <c r="L230" s="5">
        <v>43</v>
      </c>
      <c r="M230" s="5">
        <v>162</v>
      </c>
      <c r="N230" s="5">
        <v>484</v>
      </c>
      <c r="O230" s="5">
        <v>2540</v>
      </c>
      <c r="P230" s="29">
        <v>412</v>
      </c>
      <c r="T230" s="51"/>
    </row>
    <row r="231" spans="1:20" ht="12" customHeight="1" hidden="1">
      <c r="A231" s="42" t="s">
        <v>11</v>
      </c>
      <c r="B231" s="5">
        <v>56607</v>
      </c>
      <c r="C231" s="5">
        <v>47410</v>
      </c>
      <c r="D231" s="5">
        <v>6265</v>
      </c>
      <c r="E231" s="5">
        <v>2932</v>
      </c>
      <c r="F231" s="5">
        <v>87</v>
      </c>
      <c r="G231" s="5">
        <v>905</v>
      </c>
      <c r="H231" s="5">
        <v>551</v>
      </c>
      <c r="I231" s="5">
        <v>13496</v>
      </c>
      <c r="J231" s="5">
        <v>187</v>
      </c>
      <c r="K231" s="5">
        <v>383</v>
      </c>
      <c r="L231" s="5">
        <v>37</v>
      </c>
      <c r="M231" s="5">
        <v>209</v>
      </c>
      <c r="N231" s="5">
        <v>451</v>
      </c>
      <c r="O231" s="5">
        <v>2341</v>
      </c>
      <c r="P231" s="29">
        <v>435</v>
      </c>
      <c r="T231" s="51"/>
    </row>
    <row r="232" spans="1:20" ht="12" customHeight="1" hidden="1">
      <c r="A232" s="42" t="s">
        <v>12</v>
      </c>
      <c r="B232" s="5">
        <v>51083</v>
      </c>
      <c r="C232" s="5">
        <v>42340</v>
      </c>
      <c r="D232" s="5">
        <v>5555</v>
      </c>
      <c r="E232" s="5">
        <v>3188</v>
      </c>
      <c r="F232" s="5">
        <v>60</v>
      </c>
      <c r="G232" s="5">
        <v>955</v>
      </c>
      <c r="H232" s="5">
        <v>503</v>
      </c>
      <c r="I232" s="5">
        <v>11844</v>
      </c>
      <c r="J232" s="5">
        <v>81</v>
      </c>
      <c r="K232" s="5">
        <v>385</v>
      </c>
      <c r="L232" s="5">
        <v>25</v>
      </c>
      <c r="M232" s="5">
        <v>173</v>
      </c>
      <c r="N232" s="5">
        <v>455</v>
      </c>
      <c r="O232" s="5">
        <v>2398</v>
      </c>
      <c r="P232" s="29">
        <v>516</v>
      </c>
      <c r="T232" s="51"/>
    </row>
    <row r="233" spans="1:20" ht="12" customHeight="1" hidden="1">
      <c r="A233" s="42" t="s">
        <v>13</v>
      </c>
      <c r="B233" s="5">
        <v>53484</v>
      </c>
      <c r="C233" s="5">
        <v>43961</v>
      </c>
      <c r="D233" s="5">
        <v>6827</v>
      </c>
      <c r="E233" s="5">
        <v>2696</v>
      </c>
      <c r="F233" s="5">
        <v>166</v>
      </c>
      <c r="G233" s="5">
        <v>852</v>
      </c>
      <c r="H233" s="5">
        <v>520</v>
      </c>
      <c r="I233" s="5">
        <v>12464</v>
      </c>
      <c r="J233" s="5">
        <v>95</v>
      </c>
      <c r="K233" s="5">
        <v>380</v>
      </c>
      <c r="L233" s="5">
        <v>31</v>
      </c>
      <c r="M233" s="5">
        <v>175</v>
      </c>
      <c r="N233" s="5">
        <v>405</v>
      </c>
      <c r="O233" s="5">
        <v>2413</v>
      </c>
      <c r="P233" s="29">
        <v>554</v>
      </c>
      <c r="T233" s="51"/>
    </row>
    <row r="234" spans="1:20" ht="12" customHeight="1" hidden="1">
      <c r="A234" s="42" t="s">
        <v>14</v>
      </c>
      <c r="B234" s="5">
        <v>43339</v>
      </c>
      <c r="C234" s="5">
        <v>37483</v>
      </c>
      <c r="D234" s="5">
        <v>3821</v>
      </c>
      <c r="E234" s="5">
        <v>2035</v>
      </c>
      <c r="F234" s="5">
        <v>33</v>
      </c>
      <c r="G234" s="5">
        <v>913</v>
      </c>
      <c r="H234" s="5">
        <v>426</v>
      </c>
      <c r="I234" s="5">
        <v>9594</v>
      </c>
      <c r="J234" s="5">
        <v>52</v>
      </c>
      <c r="K234" s="5">
        <v>422</v>
      </c>
      <c r="L234" s="5">
        <v>10</v>
      </c>
      <c r="M234" s="5">
        <v>131</v>
      </c>
      <c r="N234" s="5">
        <v>409</v>
      </c>
      <c r="O234" s="5">
        <v>2733</v>
      </c>
      <c r="P234" s="29">
        <v>338</v>
      </c>
      <c r="T234" s="51"/>
    </row>
    <row r="235" spans="1:20" ht="12" customHeight="1" hidden="1">
      <c r="A235" s="42" t="s">
        <v>15</v>
      </c>
      <c r="B235" s="5">
        <v>41827</v>
      </c>
      <c r="C235" s="5">
        <v>36273</v>
      </c>
      <c r="D235" s="5">
        <v>3618</v>
      </c>
      <c r="E235" s="5">
        <v>1936</v>
      </c>
      <c r="F235" s="5">
        <v>19</v>
      </c>
      <c r="G235" s="5">
        <v>876</v>
      </c>
      <c r="H235" s="5">
        <v>432</v>
      </c>
      <c r="I235" s="5">
        <v>9291</v>
      </c>
      <c r="J235" s="5">
        <v>53</v>
      </c>
      <c r="K235" s="5">
        <v>427</v>
      </c>
      <c r="L235" s="5">
        <v>9</v>
      </c>
      <c r="M235" s="5">
        <v>96</v>
      </c>
      <c r="N235" s="5">
        <v>444</v>
      </c>
      <c r="O235" s="5">
        <v>2328</v>
      </c>
      <c r="P235" s="29">
        <v>243</v>
      </c>
      <c r="T235" s="51"/>
    </row>
    <row r="236" spans="1:20" ht="12" customHeight="1" hidden="1">
      <c r="A236" s="42" t="s">
        <v>16</v>
      </c>
      <c r="B236" s="5">
        <v>45302</v>
      </c>
      <c r="C236" s="5">
        <v>40220</v>
      </c>
      <c r="D236" s="5">
        <v>3224</v>
      </c>
      <c r="E236" s="5">
        <v>1858</v>
      </c>
      <c r="F236" s="5">
        <v>72</v>
      </c>
      <c r="G236" s="5">
        <v>917</v>
      </c>
      <c r="H236" s="5">
        <v>440</v>
      </c>
      <c r="I236" s="5">
        <v>10581</v>
      </c>
      <c r="J236" s="5">
        <v>74</v>
      </c>
      <c r="K236" s="5">
        <v>429</v>
      </c>
      <c r="L236" s="5">
        <v>12</v>
      </c>
      <c r="M236" s="5">
        <v>138</v>
      </c>
      <c r="N236" s="5">
        <v>472</v>
      </c>
      <c r="O236" s="5">
        <v>2464</v>
      </c>
      <c r="P236" s="29">
        <v>300</v>
      </c>
      <c r="T236" s="51"/>
    </row>
    <row r="237" spans="1:20" ht="12" customHeight="1" hidden="1">
      <c r="A237" s="42" t="s">
        <v>17</v>
      </c>
      <c r="B237" s="5">
        <v>45847</v>
      </c>
      <c r="C237" s="5">
        <v>40781</v>
      </c>
      <c r="D237" s="5">
        <v>3979</v>
      </c>
      <c r="E237" s="5">
        <v>1087</v>
      </c>
      <c r="F237" s="5">
        <v>105</v>
      </c>
      <c r="G237" s="5">
        <v>928</v>
      </c>
      <c r="H237" s="5">
        <v>473</v>
      </c>
      <c r="I237" s="5">
        <v>10770</v>
      </c>
      <c r="J237" s="5">
        <v>65</v>
      </c>
      <c r="K237" s="5">
        <v>385</v>
      </c>
      <c r="L237" s="5">
        <v>7</v>
      </c>
      <c r="M237" s="5">
        <v>118</v>
      </c>
      <c r="N237" s="5">
        <v>455</v>
      </c>
      <c r="O237" s="5">
        <v>2462</v>
      </c>
      <c r="P237" s="29">
        <v>278</v>
      </c>
      <c r="T237" s="51"/>
    </row>
    <row r="238" spans="1:20" ht="12" customHeight="1" hidden="1">
      <c r="A238" s="42" t="s">
        <v>566</v>
      </c>
      <c r="B238" s="5">
        <v>41069</v>
      </c>
      <c r="C238" s="5">
        <v>36508</v>
      </c>
      <c r="D238" s="5">
        <v>3377</v>
      </c>
      <c r="E238" s="5">
        <v>1184</v>
      </c>
      <c r="F238" s="5">
        <v>25</v>
      </c>
      <c r="G238" s="5">
        <v>703</v>
      </c>
      <c r="H238" s="5">
        <v>411</v>
      </c>
      <c r="I238" s="5">
        <v>10090</v>
      </c>
      <c r="J238" s="5">
        <v>58</v>
      </c>
      <c r="K238" s="5">
        <v>358</v>
      </c>
      <c r="L238" s="5">
        <v>9</v>
      </c>
      <c r="M238" s="5">
        <v>88</v>
      </c>
      <c r="N238" s="5">
        <v>380</v>
      </c>
      <c r="O238" s="5">
        <v>2156</v>
      </c>
      <c r="P238" s="29">
        <v>268</v>
      </c>
      <c r="T238" s="51"/>
    </row>
    <row r="239" spans="1:20" ht="12" customHeight="1" hidden="1">
      <c r="A239" s="42" t="s">
        <v>19</v>
      </c>
      <c r="B239" s="5">
        <v>45366</v>
      </c>
      <c r="C239" s="5">
        <v>40612</v>
      </c>
      <c r="D239" s="5">
        <v>3672</v>
      </c>
      <c r="E239" s="5">
        <v>1082</v>
      </c>
      <c r="F239" s="5">
        <v>28</v>
      </c>
      <c r="G239" s="5">
        <v>877</v>
      </c>
      <c r="H239" s="5">
        <v>446</v>
      </c>
      <c r="I239" s="5">
        <v>11385</v>
      </c>
      <c r="J239" s="5">
        <v>132</v>
      </c>
      <c r="K239" s="5">
        <v>379</v>
      </c>
      <c r="L239" s="5">
        <v>5</v>
      </c>
      <c r="M239" s="5">
        <v>119</v>
      </c>
      <c r="N239" s="5">
        <v>447</v>
      </c>
      <c r="O239" s="5">
        <v>2206</v>
      </c>
      <c r="P239" s="29">
        <v>410</v>
      </c>
      <c r="T239" s="51"/>
    </row>
    <row r="240" spans="1:20" ht="12" customHeight="1" hidden="1">
      <c r="A240" s="42" t="s">
        <v>20</v>
      </c>
      <c r="B240" s="5">
        <v>41651</v>
      </c>
      <c r="C240" s="5">
        <v>37026</v>
      </c>
      <c r="D240" s="5">
        <v>3855</v>
      </c>
      <c r="E240" s="5">
        <v>770</v>
      </c>
      <c r="F240" s="5">
        <v>196</v>
      </c>
      <c r="G240" s="5">
        <v>767</v>
      </c>
      <c r="H240" s="5">
        <v>345</v>
      </c>
      <c r="I240" s="5">
        <v>10035</v>
      </c>
      <c r="J240" s="5">
        <v>69</v>
      </c>
      <c r="K240" s="5">
        <v>306</v>
      </c>
      <c r="L240" s="5">
        <v>5</v>
      </c>
      <c r="M240" s="5">
        <v>117</v>
      </c>
      <c r="N240" s="5">
        <v>369</v>
      </c>
      <c r="O240" s="5">
        <v>2265</v>
      </c>
      <c r="P240" s="29">
        <v>389</v>
      </c>
      <c r="T240" s="51"/>
    </row>
    <row r="241" spans="1:20" ht="12" customHeight="1" hidden="1">
      <c r="A241" s="42" t="s">
        <v>21</v>
      </c>
      <c r="B241" s="5">
        <v>48524</v>
      </c>
      <c r="C241" s="5">
        <v>43342</v>
      </c>
      <c r="D241" s="5">
        <v>4122</v>
      </c>
      <c r="E241" s="5">
        <v>1060</v>
      </c>
      <c r="F241" s="5">
        <v>90</v>
      </c>
      <c r="G241" s="5">
        <v>1112</v>
      </c>
      <c r="H241" s="5">
        <v>461</v>
      </c>
      <c r="I241" s="5">
        <v>11969</v>
      </c>
      <c r="J241" s="5">
        <v>125</v>
      </c>
      <c r="K241" s="5">
        <v>418</v>
      </c>
      <c r="L241" s="5">
        <v>9</v>
      </c>
      <c r="M241" s="5">
        <v>158</v>
      </c>
      <c r="N241" s="5">
        <v>427</v>
      </c>
      <c r="O241" s="5">
        <v>2414</v>
      </c>
      <c r="P241" s="29">
        <v>480</v>
      </c>
      <c r="T241" s="51"/>
    </row>
    <row r="242" spans="1:20" ht="12" customHeight="1">
      <c r="A242" s="49" t="s">
        <v>625</v>
      </c>
      <c r="B242" s="11">
        <v>563457</v>
      </c>
      <c r="C242" s="11">
        <v>501080</v>
      </c>
      <c r="D242" s="11">
        <v>47700</v>
      </c>
      <c r="E242" s="11">
        <v>14677</v>
      </c>
      <c r="F242" s="11">
        <v>1390</v>
      </c>
      <c r="G242" s="11">
        <v>10815</v>
      </c>
      <c r="H242" s="11">
        <v>5458</v>
      </c>
      <c r="I242" s="11">
        <v>136495</v>
      </c>
      <c r="J242" s="11">
        <v>1949</v>
      </c>
      <c r="K242" s="11">
        <v>4691</v>
      </c>
      <c r="L242" s="11">
        <v>94</v>
      </c>
      <c r="M242" s="11">
        <v>1808</v>
      </c>
      <c r="N242" s="11">
        <v>4866</v>
      </c>
      <c r="O242" s="11">
        <v>28309</v>
      </c>
      <c r="P242" s="30">
        <v>6196</v>
      </c>
      <c r="T242" s="51"/>
    </row>
    <row r="243" spans="1:20" ht="12" customHeight="1" hidden="1">
      <c r="A243" s="42" t="s">
        <v>553</v>
      </c>
      <c r="B243" s="5">
        <v>46359</v>
      </c>
      <c r="C243" s="5">
        <v>41379</v>
      </c>
      <c r="D243" s="5">
        <v>3982</v>
      </c>
      <c r="E243" s="5">
        <v>998</v>
      </c>
      <c r="F243" s="5">
        <v>122</v>
      </c>
      <c r="G243" s="5">
        <v>890</v>
      </c>
      <c r="H243" s="5">
        <v>423</v>
      </c>
      <c r="I243" s="5">
        <v>10580</v>
      </c>
      <c r="J243" s="5">
        <v>128</v>
      </c>
      <c r="K243" s="5">
        <v>382</v>
      </c>
      <c r="L243" s="5">
        <v>7</v>
      </c>
      <c r="M243" s="5">
        <v>171</v>
      </c>
      <c r="N243" s="5">
        <v>437</v>
      </c>
      <c r="O243" s="5">
        <v>2304</v>
      </c>
      <c r="P243" s="29">
        <v>446</v>
      </c>
      <c r="T243" s="36"/>
    </row>
    <row r="244" spans="1:20" ht="12" customHeight="1" hidden="1">
      <c r="A244" s="42" t="s">
        <v>554</v>
      </c>
      <c r="B244" s="5">
        <v>48827</v>
      </c>
      <c r="C244" s="5">
        <v>44113</v>
      </c>
      <c r="D244" s="5">
        <v>4028</v>
      </c>
      <c r="E244" s="5">
        <v>686</v>
      </c>
      <c r="F244" s="5">
        <v>88</v>
      </c>
      <c r="G244" s="5">
        <v>987</v>
      </c>
      <c r="H244" s="5">
        <v>383</v>
      </c>
      <c r="I244" s="5">
        <v>11361</v>
      </c>
      <c r="J244" s="5">
        <v>130</v>
      </c>
      <c r="K244" s="5">
        <v>421</v>
      </c>
      <c r="L244" s="5">
        <v>5</v>
      </c>
      <c r="M244" s="5">
        <v>126</v>
      </c>
      <c r="N244" s="5">
        <v>377</v>
      </c>
      <c r="O244" s="5">
        <v>2547</v>
      </c>
      <c r="P244" s="29">
        <v>428</v>
      </c>
      <c r="T244" s="36"/>
    </row>
    <row r="245" spans="1:20" ht="12" customHeight="1" hidden="1">
      <c r="A245" s="42" t="s">
        <v>555</v>
      </c>
      <c r="B245" s="5">
        <v>58345</v>
      </c>
      <c r="C245" s="5">
        <v>50442</v>
      </c>
      <c r="D245" s="5">
        <v>6614</v>
      </c>
      <c r="E245" s="5">
        <v>1289</v>
      </c>
      <c r="F245" s="5">
        <v>90</v>
      </c>
      <c r="G245" s="5">
        <v>865</v>
      </c>
      <c r="H245" s="5">
        <v>596</v>
      </c>
      <c r="I245" s="5">
        <v>14623</v>
      </c>
      <c r="J245" s="5">
        <v>263</v>
      </c>
      <c r="K245" s="5">
        <v>381</v>
      </c>
      <c r="L245" s="5">
        <v>7</v>
      </c>
      <c r="M245" s="5">
        <v>282</v>
      </c>
      <c r="N245" s="5">
        <v>396</v>
      </c>
      <c r="O245" s="5">
        <v>2615</v>
      </c>
      <c r="P245" s="29">
        <v>784</v>
      </c>
      <c r="T245" s="36"/>
    </row>
    <row r="246" spans="1:20" ht="12" customHeight="1" hidden="1">
      <c r="A246" s="42" t="s">
        <v>556</v>
      </c>
      <c r="B246" s="5">
        <v>56720</v>
      </c>
      <c r="C246" s="5">
        <v>49028</v>
      </c>
      <c r="D246" s="5">
        <v>6439</v>
      </c>
      <c r="E246" s="5">
        <v>1253</v>
      </c>
      <c r="F246" s="5">
        <v>270</v>
      </c>
      <c r="G246" s="5">
        <v>835</v>
      </c>
      <c r="H246" s="5">
        <v>557</v>
      </c>
      <c r="I246" s="5">
        <v>14012</v>
      </c>
      <c r="J246" s="5">
        <v>175</v>
      </c>
      <c r="K246" s="5">
        <v>399</v>
      </c>
      <c r="L246" s="5">
        <v>6</v>
      </c>
      <c r="M246" s="5">
        <v>268</v>
      </c>
      <c r="N246" s="5">
        <v>429</v>
      </c>
      <c r="O246" s="5">
        <v>2452</v>
      </c>
      <c r="P246" s="29">
        <v>873</v>
      </c>
      <c r="T246" s="36"/>
    </row>
    <row r="247" spans="1:20" ht="12" customHeight="1" hidden="1">
      <c r="A247" s="42" t="s">
        <v>557</v>
      </c>
      <c r="B247" s="5">
        <v>51218</v>
      </c>
      <c r="C247" s="5">
        <v>44608</v>
      </c>
      <c r="D247" s="5">
        <v>5574</v>
      </c>
      <c r="E247" s="5">
        <v>1036</v>
      </c>
      <c r="F247" s="5">
        <v>110</v>
      </c>
      <c r="G247" s="5">
        <v>866</v>
      </c>
      <c r="H247" s="5">
        <v>440</v>
      </c>
      <c r="I247" s="5">
        <v>12315</v>
      </c>
      <c r="J247" s="5">
        <v>129</v>
      </c>
      <c r="K247" s="5">
        <v>412</v>
      </c>
      <c r="L247" s="5">
        <v>8</v>
      </c>
      <c r="M247" s="5">
        <v>111</v>
      </c>
      <c r="N247" s="5">
        <v>430</v>
      </c>
      <c r="O247" s="5">
        <v>2585</v>
      </c>
      <c r="P247" s="29">
        <v>583</v>
      </c>
      <c r="T247" s="36"/>
    </row>
    <row r="248" spans="1:20" ht="12" customHeight="1" hidden="1">
      <c r="A248" s="42" t="s">
        <v>558</v>
      </c>
      <c r="B248" s="5">
        <v>42762</v>
      </c>
      <c r="C248" s="5">
        <v>38516</v>
      </c>
      <c r="D248" s="5">
        <v>3283</v>
      </c>
      <c r="E248" s="5">
        <v>963</v>
      </c>
      <c r="F248" s="5">
        <v>54</v>
      </c>
      <c r="G248" s="5">
        <v>882</v>
      </c>
      <c r="H248" s="5">
        <v>450</v>
      </c>
      <c r="I248" s="5">
        <v>10338</v>
      </c>
      <c r="J248" s="5">
        <v>109</v>
      </c>
      <c r="K248" s="5">
        <v>358</v>
      </c>
      <c r="L248" s="5">
        <v>12</v>
      </c>
      <c r="M248" s="5">
        <v>118</v>
      </c>
      <c r="N248" s="5">
        <v>357</v>
      </c>
      <c r="O248" s="5">
        <v>2262</v>
      </c>
      <c r="P248" s="29">
        <v>465</v>
      </c>
      <c r="T248" s="36"/>
    </row>
    <row r="249" spans="1:20" ht="12" customHeight="1" hidden="1">
      <c r="A249" s="42" t="s">
        <v>559</v>
      </c>
      <c r="B249" s="5">
        <v>42973</v>
      </c>
      <c r="C249" s="5">
        <v>39626</v>
      </c>
      <c r="D249" s="5">
        <v>2801</v>
      </c>
      <c r="E249" s="5">
        <v>546</v>
      </c>
      <c r="F249" s="5">
        <v>119</v>
      </c>
      <c r="G249" s="5">
        <v>865</v>
      </c>
      <c r="H249" s="5">
        <v>395</v>
      </c>
      <c r="I249" s="5">
        <v>10250</v>
      </c>
      <c r="J249" s="5">
        <v>109</v>
      </c>
      <c r="K249" s="5">
        <v>405</v>
      </c>
      <c r="L249" s="5">
        <v>16</v>
      </c>
      <c r="M249" s="5">
        <v>110</v>
      </c>
      <c r="N249" s="5">
        <v>416</v>
      </c>
      <c r="O249" s="5">
        <v>2379</v>
      </c>
      <c r="P249" s="29">
        <v>367</v>
      </c>
      <c r="T249" s="36"/>
    </row>
    <row r="250" spans="1:20" ht="12" customHeight="1" hidden="1">
      <c r="A250" s="42" t="s">
        <v>560</v>
      </c>
      <c r="B250" s="5">
        <v>41986</v>
      </c>
      <c r="C250" s="5">
        <v>37915</v>
      </c>
      <c r="D250" s="5">
        <v>3244</v>
      </c>
      <c r="E250" s="5">
        <v>827</v>
      </c>
      <c r="F250" s="5">
        <v>357</v>
      </c>
      <c r="G250" s="5">
        <v>1344</v>
      </c>
      <c r="H250" s="5">
        <v>412</v>
      </c>
      <c r="I250" s="5">
        <v>9636</v>
      </c>
      <c r="J250" s="5">
        <v>442</v>
      </c>
      <c r="K250" s="5">
        <v>403</v>
      </c>
      <c r="L250" s="5">
        <v>5</v>
      </c>
      <c r="M250" s="5">
        <v>102</v>
      </c>
      <c r="N250" s="5">
        <v>444</v>
      </c>
      <c r="O250" s="5">
        <v>2320</v>
      </c>
      <c r="P250" s="29">
        <v>437</v>
      </c>
      <c r="T250" s="36"/>
    </row>
    <row r="251" spans="1:20" ht="12" customHeight="1" hidden="1">
      <c r="A251" s="42" t="s">
        <v>566</v>
      </c>
      <c r="B251" s="5">
        <v>38863</v>
      </c>
      <c r="C251" s="5">
        <v>35140</v>
      </c>
      <c r="D251" s="5">
        <v>2464</v>
      </c>
      <c r="E251" s="5">
        <v>1259</v>
      </c>
      <c r="F251" s="5">
        <v>44</v>
      </c>
      <c r="G251" s="5">
        <v>824</v>
      </c>
      <c r="H251" s="5">
        <v>401</v>
      </c>
      <c r="I251" s="5">
        <v>9473</v>
      </c>
      <c r="J251" s="5">
        <v>113</v>
      </c>
      <c r="K251" s="5">
        <v>390</v>
      </c>
      <c r="L251" s="5">
        <v>5</v>
      </c>
      <c r="M251" s="5">
        <v>88</v>
      </c>
      <c r="N251" s="5">
        <v>390</v>
      </c>
      <c r="O251" s="5">
        <v>2027</v>
      </c>
      <c r="P251" s="29">
        <v>464</v>
      </c>
      <c r="T251" s="36"/>
    </row>
    <row r="252" spans="1:20" ht="12" customHeight="1" hidden="1">
      <c r="A252" s="42" t="s">
        <v>562</v>
      </c>
      <c r="B252" s="5">
        <v>46025</v>
      </c>
      <c r="C252" s="5">
        <v>40645</v>
      </c>
      <c r="D252" s="5">
        <v>3322</v>
      </c>
      <c r="E252" s="5">
        <v>2058</v>
      </c>
      <c r="F252" s="5">
        <v>59</v>
      </c>
      <c r="G252" s="5">
        <v>867</v>
      </c>
      <c r="H252" s="5">
        <v>515</v>
      </c>
      <c r="I252" s="5">
        <v>11726</v>
      </c>
      <c r="J252" s="5">
        <v>136</v>
      </c>
      <c r="K252" s="5">
        <v>396</v>
      </c>
      <c r="L252" s="5">
        <v>7</v>
      </c>
      <c r="M252" s="5">
        <v>149</v>
      </c>
      <c r="N252" s="5">
        <v>375</v>
      </c>
      <c r="O252" s="5">
        <v>2303</v>
      </c>
      <c r="P252" s="29">
        <v>401</v>
      </c>
      <c r="T252" s="36"/>
    </row>
    <row r="253" spans="1:20" ht="12" customHeight="1" hidden="1">
      <c r="A253" s="42" t="s">
        <v>563</v>
      </c>
      <c r="B253" s="5">
        <v>41702</v>
      </c>
      <c r="C253" s="5">
        <v>37586</v>
      </c>
      <c r="D253" s="5">
        <v>2413</v>
      </c>
      <c r="E253" s="5">
        <v>1703</v>
      </c>
      <c r="F253" s="5">
        <v>37</v>
      </c>
      <c r="G253" s="5">
        <v>825</v>
      </c>
      <c r="H253" s="5">
        <v>434</v>
      </c>
      <c r="I253" s="5">
        <v>10252</v>
      </c>
      <c r="J253" s="5">
        <v>102</v>
      </c>
      <c r="K253" s="5">
        <v>341</v>
      </c>
      <c r="L253" s="5">
        <v>4</v>
      </c>
      <c r="M253" s="5">
        <v>126</v>
      </c>
      <c r="N253" s="5">
        <v>394</v>
      </c>
      <c r="O253" s="5">
        <v>2194</v>
      </c>
      <c r="P253" s="29">
        <v>463</v>
      </c>
      <c r="T253" s="36"/>
    </row>
    <row r="254" spans="1:20" ht="12" customHeight="1" hidden="1">
      <c r="A254" s="42" t="s">
        <v>564</v>
      </c>
      <c r="B254" s="5">
        <v>47677</v>
      </c>
      <c r="C254" s="5">
        <v>42082</v>
      </c>
      <c r="D254" s="5">
        <v>3536</v>
      </c>
      <c r="E254" s="5">
        <v>2059</v>
      </c>
      <c r="F254" s="5">
        <v>40</v>
      </c>
      <c r="G254" s="5">
        <v>765</v>
      </c>
      <c r="H254" s="5">
        <v>452</v>
      </c>
      <c r="I254" s="5">
        <v>11929</v>
      </c>
      <c r="J254" s="5">
        <v>113</v>
      </c>
      <c r="K254" s="5">
        <v>403</v>
      </c>
      <c r="L254" s="5">
        <v>12</v>
      </c>
      <c r="M254" s="5">
        <v>157</v>
      </c>
      <c r="N254" s="5">
        <v>421</v>
      </c>
      <c r="O254" s="5">
        <v>2321</v>
      </c>
      <c r="P254" s="29">
        <v>485</v>
      </c>
      <c r="T254" s="36"/>
    </row>
    <row r="255" spans="1:20" ht="12" customHeight="1">
      <c r="A255" s="49" t="s">
        <v>629</v>
      </c>
      <c r="B255" s="11">
        <v>541241</v>
      </c>
      <c r="C255" s="11">
        <v>485321</v>
      </c>
      <c r="D255" s="11">
        <v>40518</v>
      </c>
      <c r="E255" s="11">
        <v>15402</v>
      </c>
      <c r="F255" s="11">
        <v>1743</v>
      </c>
      <c r="G255" s="11">
        <v>10090</v>
      </c>
      <c r="H255" s="11">
        <v>4865</v>
      </c>
      <c r="I255" s="11">
        <v>133512</v>
      </c>
      <c r="J255" s="11">
        <v>1229</v>
      </c>
      <c r="K255" s="11">
        <v>4678</v>
      </c>
      <c r="L255" s="11">
        <v>166</v>
      </c>
      <c r="M255" s="11">
        <v>1893</v>
      </c>
      <c r="N255" s="11">
        <v>4756</v>
      </c>
      <c r="O255" s="11">
        <v>25738</v>
      </c>
      <c r="P255" s="30">
        <v>6693</v>
      </c>
      <c r="T255" s="36"/>
    </row>
    <row r="256" spans="1:20" ht="12" customHeight="1" hidden="1">
      <c r="A256" s="42" t="s">
        <v>553</v>
      </c>
      <c r="B256" s="5">
        <v>49475</v>
      </c>
      <c r="C256" s="5">
        <v>43653</v>
      </c>
      <c r="D256" s="5">
        <v>3734</v>
      </c>
      <c r="E256" s="5">
        <v>2088</v>
      </c>
      <c r="F256" s="5">
        <v>43</v>
      </c>
      <c r="G256" s="5">
        <v>918</v>
      </c>
      <c r="H256" s="5">
        <v>466</v>
      </c>
      <c r="I256" s="5">
        <v>12076</v>
      </c>
      <c r="J256" s="5">
        <v>118</v>
      </c>
      <c r="K256" s="5">
        <v>464</v>
      </c>
      <c r="L256" s="5">
        <v>1</v>
      </c>
      <c r="M256" s="5">
        <v>161</v>
      </c>
      <c r="N256" s="5">
        <v>431</v>
      </c>
      <c r="O256" s="5">
        <v>2355</v>
      </c>
      <c r="P256" s="29">
        <v>540</v>
      </c>
      <c r="T256" s="36"/>
    </row>
    <row r="257" spans="1:20" ht="12" customHeight="1" hidden="1">
      <c r="A257" s="42" t="s">
        <v>11</v>
      </c>
      <c r="B257" s="5">
        <v>54607</v>
      </c>
      <c r="C257" s="5">
        <v>47813</v>
      </c>
      <c r="D257" s="5">
        <v>4715</v>
      </c>
      <c r="E257" s="5">
        <v>2079</v>
      </c>
      <c r="F257" s="5">
        <v>84</v>
      </c>
      <c r="G257" s="5">
        <v>879</v>
      </c>
      <c r="H257" s="5">
        <v>521</v>
      </c>
      <c r="I257" s="5">
        <v>13829</v>
      </c>
      <c r="J257" s="5">
        <v>190</v>
      </c>
      <c r="K257" s="5">
        <v>403</v>
      </c>
      <c r="L257" s="5">
        <v>11</v>
      </c>
      <c r="M257" s="5">
        <v>182</v>
      </c>
      <c r="N257" s="5">
        <v>398</v>
      </c>
      <c r="O257" s="5">
        <v>2196</v>
      </c>
      <c r="P257" s="29">
        <v>921</v>
      </c>
      <c r="T257" s="36"/>
    </row>
    <row r="258" spans="1:20" ht="12" customHeight="1" hidden="1">
      <c r="A258" s="42" t="s">
        <v>12</v>
      </c>
      <c r="B258" s="5">
        <v>46982</v>
      </c>
      <c r="C258" s="5">
        <v>41656</v>
      </c>
      <c r="D258" s="5">
        <v>3830</v>
      </c>
      <c r="E258" s="5">
        <v>1496</v>
      </c>
      <c r="F258" s="5">
        <v>60</v>
      </c>
      <c r="G258" s="5">
        <v>822</v>
      </c>
      <c r="H258" s="5">
        <v>415</v>
      </c>
      <c r="I258" s="5">
        <v>11542</v>
      </c>
      <c r="J258" s="5">
        <v>116</v>
      </c>
      <c r="K258" s="5">
        <v>416</v>
      </c>
      <c r="L258" s="5">
        <v>10</v>
      </c>
      <c r="M258" s="5">
        <v>189</v>
      </c>
      <c r="N258" s="5">
        <v>433</v>
      </c>
      <c r="O258" s="5">
        <v>2208</v>
      </c>
      <c r="P258" s="29">
        <v>553</v>
      </c>
      <c r="T258" s="36"/>
    </row>
    <row r="259" spans="1:20" ht="12" customHeight="1" hidden="1">
      <c r="A259" s="42" t="s">
        <v>13</v>
      </c>
      <c r="B259" s="5">
        <v>45590</v>
      </c>
      <c r="C259" s="5">
        <v>40436</v>
      </c>
      <c r="D259" s="5">
        <v>3714</v>
      </c>
      <c r="E259" s="5">
        <v>1440</v>
      </c>
      <c r="F259" s="5">
        <v>72</v>
      </c>
      <c r="G259" s="5">
        <v>843</v>
      </c>
      <c r="H259" s="5">
        <v>360</v>
      </c>
      <c r="I259" s="5">
        <v>10930</v>
      </c>
      <c r="J259" s="5">
        <v>85</v>
      </c>
      <c r="K259" s="5">
        <v>412</v>
      </c>
      <c r="L259" s="5">
        <v>9</v>
      </c>
      <c r="M259" s="5">
        <v>207</v>
      </c>
      <c r="N259" s="5">
        <v>486</v>
      </c>
      <c r="O259" s="5">
        <v>2118</v>
      </c>
      <c r="P259" s="29">
        <v>651</v>
      </c>
      <c r="T259" s="36"/>
    </row>
    <row r="260" spans="1:20" ht="12" customHeight="1" hidden="1">
      <c r="A260" s="42" t="s">
        <v>14</v>
      </c>
      <c r="B260" s="5">
        <v>40450</v>
      </c>
      <c r="C260" s="5">
        <v>36940</v>
      </c>
      <c r="D260" s="5">
        <v>2144</v>
      </c>
      <c r="E260" s="5">
        <v>1366</v>
      </c>
      <c r="F260" s="5">
        <v>110</v>
      </c>
      <c r="G260" s="5">
        <v>906</v>
      </c>
      <c r="H260" s="5">
        <v>352</v>
      </c>
      <c r="I260" s="5">
        <v>9108</v>
      </c>
      <c r="J260" s="5">
        <v>66</v>
      </c>
      <c r="K260" s="5">
        <v>400</v>
      </c>
      <c r="L260" s="5">
        <v>11</v>
      </c>
      <c r="M260" s="5">
        <v>180</v>
      </c>
      <c r="N260" s="5">
        <v>382</v>
      </c>
      <c r="O260" s="5">
        <v>2120</v>
      </c>
      <c r="P260" s="29">
        <v>339</v>
      </c>
      <c r="T260" s="36"/>
    </row>
    <row r="261" spans="1:20" ht="12" customHeight="1" hidden="1">
      <c r="A261" s="42" t="s">
        <v>15</v>
      </c>
      <c r="B261" s="5">
        <v>38041</v>
      </c>
      <c r="C261" s="5">
        <v>34549</v>
      </c>
      <c r="D261" s="5">
        <v>2085</v>
      </c>
      <c r="E261" s="5">
        <v>1407</v>
      </c>
      <c r="F261" s="5">
        <v>110</v>
      </c>
      <c r="G261" s="5">
        <v>822</v>
      </c>
      <c r="H261" s="5">
        <v>331</v>
      </c>
      <c r="I261" s="5">
        <v>9051</v>
      </c>
      <c r="J261" s="5">
        <v>53</v>
      </c>
      <c r="K261" s="5">
        <v>353</v>
      </c>
      <c r="L261" s="5">
        <v>14</v>
      </c>
      <c r="M261" s="5">
        <v>101</v>
      </c>
      <c r="N261" s="5">
        <v>372</v>
      </c>
      <c r="O261" s="5">
        <v>2044</v>
      </c>
      <c r="P261" s="29">
        <v>401</v>
      </c>
      <c r="T261" s="36"/>
    </row>
    <row r="262" spans="1:20" ht="12" customHeight="1" hidden="1">
      <c r="A262" s="42" t="s">
        <v>16</v>
      </c>
      <c r="B262" s="5">
        <v>40049</v>
      </c>
      <c r="C262" s="5">
        <v>36269</v>
      </c>
      <c r="D262" s="5">
        <v>2414</v>
      </c>
      <c r="E262" s="5">
        <v>1366</v>
      </c>
      <c r="F262" s="5">
        <v>308</v>
      </c>
      <c r="G262" s="5">
        <v>843</v>
      </c>
      <c r="H262" s="5">
        <v>387</v>
      </c>
      <c r="I262" s="5">
        <v>9741</v>
      </c>
      <c r="J262" s="5">
        <v>66</v>
      </c>
      <c r="K262" s="5">
        <v>358</v>
      </c>
      <c r="L262" s="5">
        <v>14</v>
      </c>
      <c r="M262" s="5">
        <v>127</v>
      </c>
      <c r="N262" s="5">
        <v>348</v>
      </c>
      <c r="O262" s="5">
        <v>2073</v>
      </c>
      <c r="P262" s="29">
        <v>507</v>
      </c>
      <c r="T262" s="36"/>
    </row>
    <row r="263" spans="1:20" ht="12" customHeight="1" hidden="1">
      <c r="A263" s="42" t="s">
        <v>17</v>
      </c>
      <c r="B263" s="5">
        <v>39638</v>
      </c>
      <c r="C263" s="5">
        <v>36331</v>
      </c>
      <c r="D263" s="5">
        <v>2419</v>
      </c>
      <c r="E263" s="5">
        <v>888</v>
      </c>
      <c r="F263" s="5">
        <v>171</v>
      </c>
      <c r="G263" s="5">
        <v>876</v>
      </c>
      <c r="H263" s="5">
        <v>350</v>
      </c>
      <c r="I263" s="5">
        <v>9481</v>
      </c>
      <c r="J263" s="5">
        <v>53</v>
      </c>
      <c r="K263" s="5">
        <v>401</v>
      </c>
      <c r="L263" s="5">
        <v>25</v>
      </c>
      <c r="M263" s="5">
        <v>110</v>
      </c>
      <c r="N263" s="5">
        <v>362</v>
      </c>
      <c r="O263" s="5">
        <v>2103</v>
      </c>
      <c r="P263" s="29">
        <v>548</v>
      </c>
      <c r="T263" s="36"/>
    </row>
    <row r="264" spans="1:20" ht="12" customHeight="1" hidden="1">
      <c r="A264" s="42" t="s">
        <v>566</v>
      </c>
      <c r="B264" s="5">
        <v>37306</v>
      </c>
      <c r="C264" s="5">
        <v>33331</v>
      </c>
      <c r="D264" s="5">
        <v>3231</v>
      </c>
      <c r="E264" s="5">
        <v>744</v>
      </c>
      <c r="F264" s="5">
        <v>252</v>
      </c>
      <c r="G264" s="5">
        <v>720</v>
      </c>
      <c r="H264" s="5">
        <v>346</v>
      </c>
      <c r="I264" s="5">
        <v>9260</v>
      </c>
      <c r="J264" s="5">
        <v>59</v>
      </c>
      <c r="K264" s="5">
        <v>308</v>
      </c>
      <c r="L264" s="5">
        <v>7</v>
      </c>
      <c r="M264" s="5">
        <v>120</v>
      </c>
      <c r="N264" s="5">
        <v>285</v>
      </c>
      <c r="O264" s="5">
        <v>1820</v>
      </c>
      <c r="P264" s="29">
        <v>458</v>
      </c>
      <c r="T264" s="36"/>
    </row>
    <row r="265" spans="1:20" ht="12" customHeight="1" hidden="1">
      <c r="A265" s="42" t="s">
        <v>19</v>
      </c>
      <c r="B265" s="5">
        <v>49051</v>
      </c>
      <c r="C265" s="5">
        <v>44230</v>
      </c>
      <c r="D265" s="5">
        <v>3907</v>
      </c>
      <c r="E265" s="5">
        <v>914</v>
      </c>
      <c r="F265" s="5">
        <v>90</v>
      </c>
      <c r="G265" s="5">
        <v>835</v>
      </c>
      <c r="H265" s="5">
        <v>438</v>
      </c>
      <c r="I265" s="5">
        <v>12843</v>
      </c>
      <c r="J265" s="5">
        <v>123</v>
      </c>
      <c r="K265" s="5">
        <v>363</v>
      </c>
      <c r="L265" s="5">
        <v>14</v>
      </c>
      <c r="M265" s="5">
        <v>158</v>
      </c>
      <c r="N265" s="5">
        <v>401</v>
      </c>
      <c r="O265" s="5">
        <v>2292</v>
      </c>
      <c r="P265" s="29">
        <v>526</v>
      </c>
      <c r="T265" s="36"/>
    </row>
    <row r="266" spans="1:20" ht="12" customHeight="1" hidden="1">
      <c r="A266" s="42" t="s">
        <v>20</v>
      </c>
      <c r="B266" s="5">
        <v>53290</v>
      </c>
      <c r="C266" s="5">
        <v>47815</v>
      </c>
      <c r="D266" s="5">
        <v>4575</v>
      </c>
      <c r="E266" s="5">
        <v>900</v>
      </c>
      <c r="F266" s="5">
        <v>153</v>
      </c>
      <c r="G266" s="5">
        <v>845</v>
      </c>
      <c r="H266" s="5">
        <v>472</v>
      </c>
      <c r="I266" s="5">
        <v>14017</v>
      </c>
      <c r="J266" s="5">
        <v>163</v>
      </c>
      <c r="K266" s="5">
        <v>397</v>
      </c>
      <c r="L266" s="5">
        <v>12</v>
      </c>
      <c r="M266" s="5">
        <v>198</v>
      </c>
      <c r="N266" s="5">
        <v>435</v>
      </c>
      <c r="O266" s="5">
        <v>2252</v>
      </c>
      <c r="P266" s="29">
        <v>653</v>
      </c>
      <c r="T266" s="36"/>
    </row>
    <row r="267" spans="1:20" ht="12" customHeight="1" hidden="1">
      <c r="A267" s="42" t="s">
        <v>627</v>
      </c>
      <c r="B267" s="5">
        <v>46762</v>
      </c>
      <c r="C267" s="5">
        <v>42298</v>
      </c>
      <c r="D267" s="5">
        <v>3750</v>
      </c>
      <c r="E267" s="5">
        <v>714</v>
      </c>
      <c r="F267" s="5">
        <v>290</v>
      </c>
      <c r="G267" s="5">
        <v>781</v>
      </c>
      <c r="H267" s="5">
        <v>427</v>
      </c>
      <c r="I267" s="5">
        <v>11634</v>
      </c>
      <c r="J267" s="5">
        <v>137</v>
      </c>
      <c r="K267" s="5">
        <v>403</v>
      </c>
      <c r="L267" s="5">
        <v>38</v>
      </c>
      <c r="M267" s="5">
        <v>160</v>
      </c>
      <c r="N267" s="5">
        <v>423</v>
      </c>
      <c r="O267" s="5">
        <v>2157</v>
      </c>
      <c r="P267" s="29">
        <v>596</v>
      </c>
      <c r="T267" s="36"/>
    </row>
    <row r="268" spans="1:20" ht="12" customHeight="1">
      <c r="A268" s="49" t="s">
        <v>632</v>
      </c>
      <c r="B268" s="11">
        <v>572241</v>
      </c>
      <c r="C268" s="11">
        <v>525071</v>
      </c>
      <c r="D268" s="11">
        <v>42634</v>
      </c>
      <c r="E268" s="11">
        <v>4536</v>
      </c>
      <c r="F268" s="66">
        <v>2782</v>
      </c>
      <c r="G268" s="11">
        <v>10466</v>
      </c>
      <c r="H268" s="11">
        <v>5410</v>
      </c>
      <c r="I268" s="11">
        <v>148246</v>
      </c>
      <c r="J268" s="11">
        <v>1441</v>
      </c>
      <c r="K268" s="11">
        <v>4528</v>
      </c>
      <c r="L268" s="11">
        <v>161</v>
      </c>
      <c r="M268" s="11">
        <v>3636</v>
      </c>
      <c r="N268" s="11">
        <v>8209</v>
      </c>
      <c r="O268" s="11">
        <v>27260</v>
      </c>
      <c r="P268" s="30">
        <v>4253</v>
      </c>
      <c r="T268" s="36"/>
    </row>
    <row r="269" spans="1:20" ht="12" customHeight="1" hidden="1">
      <c r="A269" s="42" t="s">
        <v>10</v>
      </c>
      <c r="B269" s="5">
        <v>52429</v>
      </c>
      <c r="C269" s="5">
        <v>47526</v>
      </c>
      <c r="D269" s="5">
        <v>4262</v>
      </c>
      <c r="E269" s="5">
        <v>641</v>
      </c>
      <c r="F269" s="67">
        <v>167</v>
      </c>
      <c r="G269" s="5">
        <v>971</v>
      </c>
      <c r="H269" s="5">
        <v>429</v>
      </c>
      <c r="I269" s="5">
        <v>12550</v>
      </c>
      <c r="J269" s="5">
        <v>119</v>
      </c>
      <c r="K269" s="5">
        <v>429</v>
      </c>
      <c r="L269" s="5">
        <v>21</v>
      </c>
      <c r="M269" s="5">
        <v>154</v>
      </c>
      <c r="N269" s="5">
        <v>754</v>
      </c>
      <c r="O269" s="5">
        <v>2364</v>
      </c>
      <c r="P269" s="29">
        <v>680</v>
      </c>
      <c r="T269" s="36"/>
    </row>
    <row r="270" spans="1:20" ht="12" customHeight="1" hidden="1">
      <c r="A270" s="42" t="s">
        <v>11</v>
      </c>
      <c r="B270" s="5">
        <v>50602</v>
      </c>
      <c r="C270" s="5">
        <v>45970</v>
      </c>
      <c r="D270" s="5">
        <v>3957</v>
      </c>
      <c r="E270" s="5">
        <v>675</v>
      </c>
      <c r="F270" s="67">
        <v>313</v>
      </c>
      <c r="G270" s="5">
        <v>858</v>
      </c>
      <c r="H270" s="5">
        <v>417</v>
      </c>
      <c r="I270" s="5">
        <v>12702</v>
      </c>
      <c r="J270" s="5">
        <v>196</v>
      </c>
      <c r="K270" s="5">
        <v>375</v>
      </c>
      <c r="L270" s="5">
        <v>22</v>
      </c>
      <c r="M270" s="5">
        <v>251</v>
      </c>
      <c r="N270" s="5">
        <v>675</v>
      </c>
      <c r="O270" s="5">
        <v>2218</v>
      </c>
      <c r="P270" s="29">
        <v>757</v>
      </c>
      <c r="T270" s="36"/>
    </row>
    <row r="271" spans="1:20" ht="12" customHeight="1" hidden="1">
      <c r="A271" s="42" t="s">
        <v>12</v>
      </c>
      <c r="B271" s="5">
        <v>49110</v>
      </c>
      <c r="C271" s="5">
        <v>44021</v>
      </c>
      <c r="D271" s="5">
        <v>4360</v>
      </c>
      <c r="E271" s="5">
        <v>729</v>
      </c>
      <c r="F271" s="67">
        <v>396</v>
      </c>
      <c r="G271" s="5">
        <v>762</v>
      </c>
      <c r="H271" s="5">
        <v>461</v>
      </c>
      <c r="I271" s="5">
        <v>12686</v>
      </c>
      <c r="J271" s="5">
        <v>167</v>
      </c>
      <c r="K271" s="5">
        <v>329</v>
      </c>
      <c r="L271" s="5">
        <v>2</v>
      </c>
      <c r="M271" s="5">
        <v>515</v>
      </c>
      <c r="N271" s="5">
        <v>689</v>
      </c>
      <c r="O271" s="5">
        <v>2195</v>
      </c>
      <c r="P271" s="29">
        <v>767</v>
      </c>
      <c r="T271" s="36"/>
    </row>
    <row r="272" spans="1:20" ht="12" customHeight="1" hidden="1">
      <c r="A272" s="42" t="s">
        <v>13</v>
      </c>
      <c r="B272" s="5">
        <v>45951</v>
      </c>
      <c r="C272" s="5">
        <v>41567</v>
      </c>
      <c r="D272" s="5">
        <v>3962</v>
      </c>
      <c r="E272" s="5">
        <v>422</v>
      </c>
      <c r="F272" s="67">
        <v>233</v>
      </c>
      <c r="G272" s="5">
        <v>820</v>
      </c>
      <c r="H272" s="5">
        <v>457</v>
      </c>
      <c r="I272" s="5">
        <v>11525</v>
      </c>
      <c r="J272" s="5">
        <v>97</v>
      </c>
      <c r="K272" s="5">
        <v>350</v>
      </c>
      <c r="L272" s="5">
        <v>7</v>
      </c>
      <c r="M272" s="5">
        <v>389</v>
      </c>
      <c r="N272" s="5">
        <v>594</v>
      </c>
      <c r="O272" s="5">
        <v>2127</v>
      </c>
      <c r="P272" s="29">
        <v>670</v>
      </c>
      <c r="T272" s="36"/>
    </row>
    <row r="273" spans="1:20" ht="12" customHeight="1" hidden="1">
      <c r="A273" s="42" t="s">
        <v>14</v>
      </c>
      <c r="B273" s="5">
        <v>53058</v>
      </c>
      <c r="C273" s="5">
        <v>48284</v>
      </c>
      <c r="D273" s="5">
        <v>4384</v>
      </c>
      <c r="E273" s="5">
        <v>390</v>
      </c>
      <c r="F273" s="67">
        <v>175</v>
      </c>
      <c r="G273" s="5">
        <v>1028</v>
      </c>
      <c r="H273" s="5">
        <v>430</v>
      </c>
      <c r="I273" s="5">
        <v>13373</v>
      </c>
      <c r="J273" s="5">
        <v>121</v>
      </c>
      <c r="K273" s="5">
        <v>442</v>
      </c>
      <c r="L273" s="5">
        <v>16</v>
      </c>
      <c r="M273" s="5">
        <v>415</v>
      </c>
      <c r="N273" s="5">
        <v>778</v>
      </c>
      <c r="O273" s="5">
        <v>2542</v>
      </c>
      <c r="P273" s="29">
        <v>193</v>
      </c>
      <c r="T273" s="36"/>
    </row>
    <row r="274" spans="1:20" ht="12" customHeight="1" hidden="1">
      <c r="A274" s="42" t="s">
        <v>15</v>
      </c>
      <c r="B274" s="5">
        <v>45724</v>
      </c>
      <c r="C274" s="5">
        <v>41730</v>
      </c>
      <c r="D274" s="5">
        <v>3656</v>
      </c>
      <c r="E274" s="5">
        <v>338</v>
      </c>
      <c r="F274" s="67">
        <v>74</v>
      </c>
      <c r="G274" s="5">
        <v>923</v>
      </c>
      <c r="H274" s="5">
        <v>358</v>
      </c>
      <c r="I274" s="5">
        <v>11749</v>
      </c>
      <c r="J274" s="5">
        <v>78</v>
      </c>
      <c r="K274" s="5">
        <v>369</v>
      </c>
      <c r="L274" s="5">
        <v>12</v>
      </c>
      <c r="M274" s="5">
        <v>290</v>
      </c>
      <c r="N274" s="5">
        <v>731</v>
      </c>
      <c r="O274" s="5">
        <v>2272</v>
      </c>
      <c r="P274" s="29">
        <v>142</v>
      </c>
      <c r="T274" s="36"/>
    </row>
    <row r="275" spans="1:20" ht="12" customHeight="1" hidden="1">
      <c r="A275" s="42" t="s">
        <v>16</v>
      </c>
      <c r="B275" s="5">
        <v>48535</v>
      </c>
      <c r="C275" s="5">
        <v>44410</v>
      </c>
      <c r="D275" s="5">
        <v>3792</v>
      </c>
      <c r="E275" s="5">
        <v>333</v>
      </c>
      <c r="F275" s="67">
        <v>494</v>
      </c>
      <c r="G275" s="5">
        <v>951</v>
      </c>
      <c r="H275" s="5">
        <v>428</v>
      </c>
      <c r="I275" s="5">
        <v>12736</v>
      </c>
      <c r="J275" s="5">
        <v>144</v>
      </c>
      <c r="K275" s="5">
        <v>352</v>
      </c>
      <c r="L275" s="5">
        <v>15</v>
      </c>
      <c r="M275" s="5">
        <v>310</v>
      </c>
      <c r="N275" s="5">
        <v>715</v>
      </c>
      <c r="O275" s="5">
        <v>2438</v>
      </c>
      <c r="P275" s="29">
        <v>115</v>
      </c>
      <c r="T275" s="36"/>
    </row>
    <row r="276" spans="1:20" ht="12" customHeight="1" hidden="1">
      <c r="A276" s="42" t="s">
        <v>17</v>
      </c>
      <c r="B276" s="5">
        <v>39600</v>
      </c>
      <c r="C276" s="5">
        <v>36869</v>
      </c>
      <c r="D276" s="5">
        <v>2560</v>
      </c>
      <c r="E276" s="5">
        <v>171</v>
      </c>
      <c r="F276" s="67">
        <v>88</v>
      </c>
      <c r="G276" s="5">
        <v>799</v>
      </c>
      <c r="H276" s="5">
        <v>434</v>
      </c>
      <c r="I276" s="5">
        <v>10085</v>
      </c>
      <c r="J276" s="5">
        <v>92</v>
      </c>
      <c r="K276" s="5">
        <v>364</v>
      </c>
      <c r="L276" s="5">
        <v>15</v>
      </c>
      <c r="M276" s="5">
        <v>232</v>
      </c>
      <c r="N276" s="5">
        <v>617</v>
      </c>
      <c r="O276" s="5">
        <v>2210</v>
      </c>
      <c r="P276" s="29">
        <v>179</v>
      </c>
      <c r="T276" s="36"/>
    </row>
    <row r="277" spans="1:20" ht="12" customHeight="1" hidden="1">
      <c r="A277" s="42" t="s">
        <v>566</v>
      </c>
      <c r="B277" s="5">
        <v>40678</v>
      </c>
      <c r="C277" s="5">
        <v>38178</v>
      </c>
      <c r="D277" s="5">
        <v>2360</v>
      </c>
      <c r="E277" s="5">
        <v>140</v>
      </c>
      <c r="F277" s="67">
        <v>134</v>
      </c>
      <c r="G277" s="5">
        <v>825</v>
      </c>
      <c r="H277" s="5">
        <v>469</v>
      </c>
      <c r="I277" s="5">
        <v>10780</v>
      </c>
      <c r="J277" s="5">
        <v>81</v>
      </c>
      <c r="K277" s="5">
        <v>331</v>
      </c>
      <c r="L277" s="5">
        <v>11</v>
      </c>
      <c r="M277" s="5">
        <v>246</v>
      </c>
      <c r="N277" s="5">
        <v>634</v>
      </c>
      <c r="O277" s="5">
        <v>2107</v>
      </c>
      <c r="P277" s="29">
        <v>194</v>
      </c>
      <c r="T277" s="36"/>
    </row>
    <row r="278" spans="1:20" ht="12" customHeight="1" hidden="1">
      <c r="A278" s="42" t="s">
        <v>19</v>
      </c>
      <c r="B278" s="5">
        <v>51889</v>
      </c>
      <c r="C278" s="5">
        <v>47812</v>
      </c>
      <c r="D278" s="5">
        <v>3824</v>
      </c>
      <c r="E278" s="5">
        <v>253</v>
      </c>
      <c r="F278" s="67">
        <v>217</v>
      </c>
      <c r="G278" s="5">
        <v>816</v>
      </c>
      <c r="H278" s="5">
        <v>563</v>
      </c>
      <c r="I278" s="5">
        <v>14258</v>
      </c>
      <c r="J278" s="5">
        <v>133</v>
      </c>
      <c r="K278" s="5">
        <v>379</v>
      </c>
      <c r="L278" s="5">
        <v>8</v>
      </c>
      <c r="M278" s="5">
        <v>306</v>
      </c>
      <c r="N278" s="5">
        <v>663</v>
      </c>
      <c r="O278" s="5">
        <v>2350</v>
      </c>
      <c r="P278" s="29">
        <v>215</v>
      </c>
      <c r="T278" s="36"/>
    </row>
    <row r="279" spans="1:20" ht="12" customHeight="1" hidden="1">
      <c r="A279" s="42" t="s">
        <v>20</v>
      </c>
      <c r="B279" s="5">
        <v>48043</v>
      </c>
      <c r="C279" s="5">
        <v>45188</v>
      </c>
      <c r="D279" s="5">
        <v>2635</v>
      </c>
      <c r="E279" s="5">
        <v>220</v>
      </c>
      <c r="F279" s="67">
        <v>298</v>
      </c>
      <c r="G279" s="5">
        <v>830</v>
      </c>
      <c r="H279" s="5">
        <v>460</v>
      </c>
      <c r="I279" s="5">
        <v>13621</v>
      </c>
      <c r="J279" s="5">
        <v>118</v>
      </c>
      <c r="K279" s="5">
        <v>388</v>
      </c>
      <c r="L279" s="5">
        <v>9</v>
      </c>
      <c r="M279" s="5">
        <v>256</v>
      </c>
      <c r="N279" s="5">
        <v>654</v>
      </c>
      <c r="O279" s="5">
        <v>2208</v>
      </c>
      <c r="P279" s="29">
        <v>187</v>
      </c>
      <c r="T279" s="36"/>
    </row>
    <row r="280" spans="1:20" ht="12" customHeight="1" hidden="1">
      <c r="A280" s="42" t="s">
        <v>627</v>
      </c>
      <c r="B280" s="5">
        <v>46622</v>
      </c>
      <c r="C280" s="5">
        <v>43516</v>
      </c>
      <c r="D280" s="5">
        <v>2882</v>
      </c>
      <c r="E280" s="5">
        <v>224</v>
      </c>
      <c r="F280" s="67">
        <v>193</v>
      </c>
      <c r="G280" s="5">
        <v>883</v>
      </c>
      <c r="H280" s="5">
        <v>504</v>
      </c>
      <c r="I280" s="5">
        <v>12181</v>
      </c>
      <c r="J280" s="5">
        <v>95</v>
      </c>
      <c r="K280" s="5">
        <v>420</v>
      </c>
      <c r="L280" s="5">
        <v>23</v>
      </c>
      <c r="M280" s="5">
        <v>272</v>
      </c>
      <c r="N280" s="5">
        <v>705</v>
      </c>
      <c r="O280" s="5">
        <v>2229</v>
      </c>
      <c r="P280" s="29">
        <v>154</v>
      </c>
      <c r="T280" s="36"/>
    </row>
    <row r="281" spans="1:20" ht="12" customHeight="1">
      <c r="A281" s="52" t="s">
        <v>630</v>
      </c>
      <c r="B281" s="6">
        <v>601155</v>
      </c>
      <c r="C281" s="6">
        <v>558242</v>
      </c>
      <c r="D281" s="6">
        <v>39384</v>
      </c>
      <c r="E281" s="6">
        <v>3529</v>
      </c>
      <c r="F281" s="6">
        <v>1997</v>
      </c>
      <c r="G281" s="6">
        <v>10364</v>
      </c>
      <c r="H281" s="6">
        <v>6090</v>
      </c>
      <c r="I281" s="6">
        <v>159784</v>
      </c>
      <c r="J281" s="6">
        <v>1351</v>
      </c>
      <c r="K281" s="6">
        <v>5009</v>
      </c>
      <c r="L281" s="6">
        <v>129</v>
      </c>
      <c r="M281" s="6">
        <v>3577</v>
      </c>
      <c r="N281" s="6">
        <v>9274</v>
      </c>
      <c r="O281" s="6">
        <v>26450</v>
      </c>
      <c r="P281" s="31">
        <v>2779</v>
      </c>
      <c r="T281" s="36"/>
    </row>
    <row r="282" spans="1:20" ht="12" customHeight="1" hidden="1">
      <c r="A282" s="42" t="s">
        <v>10</v>
      </c>
      <c r="B282" s="5">
        <v>58500</v>
      </c>
      <c r="C282" s="5">
        <v>54044</v>
      </c>
      <c r="D282" s="5">
        <v>4035</v>
      </c>
      <c r="E282" s="5">
        <v>421</v>
      </c>
      <c r="F282" s="5">
        <v>97</v>
      </c>
      <c r="G282" s="5">
        <v>887</v>
      </c>
      <c r="H282" s="5">
        <v>573</v>
      </c>
      <c r="I282" s="5">
        <v>15402</v>
      </c>
      <c r="J282" s="5">
        <v>164</v>
      </c>
      <c r="K282" s="5">
        <v>497</v>
      </c>
      <c r="L282" s="5">
        <v>16</v>
      </c>
      <c r="M282" s="5">
        <v>315</v>
      </c>
      <c r="N282" s="5">
        <v>857</v>
      </c>
      <c r="O282" s="5">
        <v>2391</v>
      </c>
      <c r="P282" s="29">
        <v>222</v>
      </c>
      <c r="T282" s="36"/>
    </row>
    <row r="283" spans="1:20" ht="12" customHeight="1" hidden="1">
      <c r="A283" s="42" t="s">
        <v>11</v>
      </c>
      <c r="B283" s="5">
        <v>59019</v>
      </c>
      <c r="C283" s="5">
        <v>54541</v>
      </c>
      <c r="D283" s="5">
        <v>4099</v>
      </c>
      <c r="E283" s="5">
        <v>379</v>
      </c>
      <c r="F283" s="5">
        <v>99</v>
      </c>
      <c r="G283" s="5">
        <v>920</v>
      </c>
      <c r="H283" s="5">
        <v>471</v>
      </c>
      <c r="I283" s="5">
        <v>15917</v>
      </c>
      <c r="J283" s="5">
        <v>221</v>
      </c>
      <c r="K283" s="5">
        <v>412</v>
      </c>
      <c r="L283" s="5">
        <v>16</v>
      </c>
      <c r="M283" s="5">
        <v>317</v>
      </c>
      <c r="N283" s="5">
        <v>867</v>
      </c>
      <c r="O283" s="5">
        <v>2424</v>
      </c>
      <c r="P283" s="29">
        <v>274</v>
      </c>
      <c r="T283" s="36"/>
    </row>
    <row r="284" spans="1:20" ht="12" customHeight="1" hidden="1">
      <c r="A284" s="42" t="s">
        <v>12</v>
      </c>
      <c r="B284" s="5">
        <v>59946</v>
      </c>
      <c r="C284" s="5">
        <v>54583</v>
      </c>
      <c r="D284" s="5">
        <v>5037</v>
      </c>
      <c r="E284" s="5">
        <v>326</v>
      </c>
      <c r="F284" s="5">
        <v>196</v>
      </c>
      <c r="G284" s="5">
        <v>867</v>
      </c>
      <c r="H284" s="5">
        <v>632</v>
      </c>
      <c r="I284" s="5">
        <v>16553</v>
      </c>
      <c r="J284" s="5">
        <v>199</v>
      </c>
      <c r="K284" s="5">
        <v>437</v>
      </c>
      <c r="L284" s="5">
        <v>15</v>
      </c>
      <c r="M284" s="5">
        <v>467</v>
      </c>
      <c r="N284" s="5">
        <v>838</v>
      </c>
      <c r="O284" s="5">
        <v>2271</v>
      </c>
      <c r="P284" s="29">
        <v>435</v>
      </c>
      <c r="T284" s="36"/>
    </row>
    <row r="285" spans="1:20" ht="12" customHeight="1" hidden="1">
      <c r="A285" s="42" t="s">
        <v>13</v>
      </c>
      <c r="B285" s="5">
        <v>65014</v>
      </c>
      <c r="C285" s="5">
        <v>58243</v>
      </c>
      <c r="D285" s="5">
        <v>6220</v>
      </c>
      <c r="E285" s="5">
        <v>551</v>
      </c>
      <c r="F285" s="5">
        <v>154</v>
      </c>
      <c r="G285" s="5">
        <v>938</v>
      </c>
      <c r="H285" s="5">
        <v>670</v>
      </c>
      <c r="I285" s="5">
        <v>17924</v>
      </c>
      <c r="J285" s="5">
        <v>163</v>
      </c>
      <c r="K285" s="5">
        <v>464</v>
      </c>
      <c r="L285" s="5">
        <v>15</v>
      </c>
      <c r="M285" s="5">
        <v>457</v>
      </c>
      <c r="N285" s="5">
        <v>834</v>
      </c>
      <c r="O285" s="5">
        <v>2570</v>
      </c>
      <c r="P285" s="29">
        <v>257</v>
      </c>
      <c r="T285" s="36"/>
    </row>
    <row r="286" spans="1:20" ht="12" customHeight="1" hidden="1">
      <c r="A286" s="42" t="s">
        <v>14</v>
      </c>
      <c r="B286" s="5">
        <v>58653</v>
      </c>
      <c r="C286" s="5">
        <v>54065</v>
      </c>
      <c r="D286" s="5">
        <v>4228</v>
      </c>
      <c r="E286" s="5">
        <v>360</v>
      </c>
      <c r="F286" s="5">
        <v>184</v>
      </c>
      <c r="G286" s="5">
        <v>948</v>
      </c>
      <c r="H286" s="5">
        <v>523</v>
      </c>
      <c r="I286" s="5">
        <v>16356</v>
      </c>
      <c r="J286" s="5">
        <v>156</v>
      </c>
      <c r="K286" s="5">
        <v>436</v>
      </c>
      <c r="L286" s="5">
        <v>13</v>
      </c>
      <c r="M286" s="5">
        <v>385</v>
      </c>
      <c r="N286" s="5">
        <v>830</v>
      </c>
      <c r="O286" s="5">
        <v>2455</v>
      </c>
      <c r="P286" s="29">
        <v>356</v>
      </c>
      <c r="T286" s="36"/>
    </row>
    <row r="287" spans="1:20" ht="12" customHeight="1" hidden="1">
      <c r="A287" s="42" t="s">
        <v>15</v>
      </c>
      <c r="B287" s="5">
        <v>33812</v>
      </c>
      <c r="C287" s="5">
        <v>32337</v>
      </c>
      <c r="D287" s="5">
        <v>1372</v>
      </c>
      <c r="E287" s="5">
        <v>103</v>
      </c>
      <c r="F287" s="5">
        <v>75</v>
      </c>
      <c r="G287" s="5">
        <v>763</v>
      </c>
      <c r="H287" s="5">
        <v>378</v>
      </c>
      <c r="I287" s="5">
        <v>8570</v>
      </c>
      <c r="J287" s="5">
        <v>57</v>
      </c>
      <c r="K287" s="5">
        <v>353</v>
      </c>
      <c r="L287" s="5">
        <v>10</v>
      </c>
      <c r="M287" s="5">
        <v>184</v>
      </c>
      <c r="N287" s="5">
        <v>626</v>
      </c>
      <c r="O287" s="5">
        <v>1729</v>
      </c>
      <c r="P287" s="29">
        <v>85</v>
      </c>
      <c r="T287" s="36"/>
    </row>
    <row r="288" spans="1:20" ht="12" customHeight="1" hidden="1">
      <c r="A288" s="42" t="s">
        <v>16</v>
      </c>
      <c r="B288" s="5">
        <v>40087</v>
      </c>
      <c r="C288" s="5">
        <v>38465</v>
      </c>
      <c r="D288" s="5">
        <v>1495</v>
      </c>
      <c r="E288" s="5">
        <v>127</v>
      </c>
      <c r="F288" s="5">
        <v>224</v>
      </c>
      <c r="G288" s="5">
        <v>758</v>
      </c>
      <c r="H288" s="5">
        <v>384</v>
      </c>
      <c r="I288" s="5">
        <v>10170</v>
      </c>
      <c r="J288" s="5">
        <v>60</v>
      </c>
      <c r="K288" s="5">
        <v>380</v>
      </c>
      <c r="L288" s="5">
        <v>9</v>
      </c>
      <c r="M288" s="5">
        <v>158</v>
      </c>
      <c r="N288" s="5">
        <v>676</v>
      </c>
      <c r="O288" s="5">
        <v>1971</v>
      </c>
      <c r="P288" s="29">
        <v>188</v>
      </c>
      <c r="T288" s="36"/>
    </row>
    <row r="289" spans="1:20" ht="12" customHeight="1" hidden="1">
      <c r="A289" s="42" t="s">
        <v>17</v>
      </c>
      <c r="B289" s="5">
        <v>43256</v>
      </c>
      <c r="C289" s="5">
        <v>41718</v>
      </c>
      <c r="D289" s="5">
        <v>1479</v>
      </c>
      <c r="E289" s="5">
        <v>59</v>
      </c>
      <c r="F289" s="5">
        <v>182</v>
      </c>
      <c r="G289" s="5">
        <v>906</v>
      </c>
      <c r="H289" s="5">
        <v>472</v>
      </c>
      <c r="I289" s="5">
        <v>10685</v>
      </c>
      <c r="J289" s="5">
        <v>51</v>
      </c>
      <c r="K289" s="5">
        <v>425</v>
      </c>
      <c r="L289" s="5">
        <v>8</v>
      </c>
      <c r="M289" s="5">
        <v>274</v>
      </c>
      <c r="N289" s="5">
        <v>783</v>
      </c>
      <c r="O289" s="5">
        <v>2176</v>
      </c>
      <c r="P289" s="29">
        <v>140</v>
      </c>
      <c r="T289" s="36"/>
    </row>
    <row r="290" spans="1:20" ht="12" customHeight="1" hidden="1">
      <c r="A290" s="42" t="s">
        <v>566</v>
      </c>
      <c r="B290" s="5">
        <v>41863</v>
      </c>
      <c r="C290" s="5">
        <v>39625</v>
      </c>
      <c r="D290" s="5">
        <v>2112</v>
      </c>
      <c r="E290" s="5">
        <v>126</v>
      </c>
      <c r="F290" s="5">
        <v>135</v>
      </c>
      <c r="G290" s="5">
        <v>794</v>
      </c>
      <c r="H290" s="5">
        <v>479</v>
      </c>
      <c r="I290" s="5">
        <v>11053</v>
      </c>
      <c r="J290" s="5">
        <v>54</v>
      </c>
      <c r="K290" s="5">
        <v>421</v>
      </c>
      <c r="L290" s="5">
        <v>9</v>
      </c>
      <c r="M290" s="5">
        <v>210</v>
      </c>
      <c r="N290" s="5">
        <v>720</v>
      </c>
      <c r="O290" s="5">
        <v>2010</v>
      </c>
      <c r="P290" s="29">
        <v>186</v>
      </c>
      <c r="T290" s="36"/>
    </row>
    <row r="291" spans="1:20" ht="12" customHeight="1" hidden="1">
      <c r="A291" s="42" t="s">
        <v>19</v>
      </c>
      <c r="B291" s="5">
        <v>47846</v>
      </c>
      <c r="C291" s="5">
        <v>43625</v>
      </c>
      <c r="D291" s="5">
        <v>4029</v>
      </c>
      <c r="E291" s="5">
        <v>192</v>
      </c>
      <c r="F291" s="5">
        <v>218</v>
      </c>
      <c r="G291" s="5">
        <v>784</v>
      </c>
      <c r="H291" s="5">
        <v>497</v>
      </c>
      <c r="I291" s="5">
        <v>12409</v>
      </c>
      <c r="J291" s="5">
        <v>88</v>
      </c>
      <c r="K291" s="5">
        <v>417</v>
      </c>
      <c r="L291" s="5">
        <v>10</v>
      </c>
      <c r="M291" s="5">
        <v>274</v>
      </c>
      <c r="N291" s="5">
        <v>785</v>
      </c>
      <c r="O291" s="5">
        <v>2158</v>
      </c>
      <c r="P291" s="29">
        <v>208</v>
      </c>
      <c r="T291" s="36"/>
    </row>
    <row r="292" spans="1:20" ht="12" customHeight="1" hidden="1">
      <c r="A292" s="42" t="s">
        <v>20</v>
      </c>
      <c r="B292" s="5">
        <v>41743</v>
      </c>
      <c r="C292" s="5">
        <v>38982</v>
      </c>
      <c r="D292" s="5">
        <v>2444</v>
      </c>
      <c r="E292" s="5">
        <v>317</v>
      </c>
      <c r="F292" s="5">
        <v>209</v>
      </c>
      <c r="G292" s="5">
        <v>795</v>
      </c>
      <c r="H292" s="5">
        <v>437</v>
      </c>
      <c r="I292" s="5">
        <v>11211</v>
      </c>
      <c r="J292" s="5">
        <v>57</v>
      </c>
      <c r="K292" s="5">
        <v>380</v>
      </c>
      <c r="L292" s="5">
        <v>1</v>
      </c>
      <c r="M292" s="5">
        <v>202</v>
      </c>
      <c r="N292" s="5">
        <v>660</v>
      </c>
      <c r="O292" s="5">
        <v>1965</v>
      </c>
      <c r="P292" s="29">
        <v>189</v>
      </c>
      <c r="T292" s="36"/>
    </row>
    <row r="293" spans="1:20" ht="12" customHeight="1" hidden="1">
      <c r="A293" s="42" t="s">
        <v>627</v>
      </c>
      <c r="B293" s="5">
        <v>51416</v>
      </c>
      <c r="C293" s="5">
        <v>48014</v>
      </c>
      <c r="D293" s="5">
        <v>2834</v>
      </c>
      <c r="E293" s="5">
        <v>568</v>
      </c>
      <c r="F293" s="5">
        <v>224</v>
      </c>
      <c r="G293" s="5">
        <v>1004</v>
      </c>
      <c r="H293" s="5">
        <v>574</v>
      </c>
      <c r="I293" s="5">
        <v>13534</v>
      </c>
      <c r="J293" s="5">
        <v>81</v>
      </c>
      <c r="K293" s="5">
        <v>387</v>
      </c>
      <c r="L293" s="5">
        <v>7</v>
      </c>
      <c r="M293" s="5">
        <v>334</v>
      </c>
      <c r="N293" s="5">
        <v>798</v>
      </c>
      <c r="O293" s="5">
        <v>2330</v>
      </c>
      <c r="P293" s="29">
        <v>239</v>
      </c>
      <c r="T293" s="36"/>
    </row>
    <row r="294" spans="1:20" ht="12" customHeight="1">
      <c r="A294" s="63" t="s">
        <v>633</v>
      </c>
      <c r="B294" s="31">
        <v>520347</v>
      </c>
      <c r="C294" s="31">
        <v>487824</v>
      </c>
      <c r="D294" s="31">
        <v>29393</v>
      </c>
      <c r="E294" s="31">
        <v>3130</v>
      </c>
      <c r="F294" s="31">
        <v>2197</v>
      </c>
      <c r="G294" s="31">
        <v>10422</v>
      </c>
      <c r="H294" s="31">
        <v>5473</v>
      </c>
      <c r="I294" s="31">
        <v>136042</v>
      </c>
      <c r="J294" s="31">
        <v>763</v>
      </c>
      <c r="K294" s="31">
        <v>4370</v>
      </c>
      <c r="L294" s="31">
        <v>257</v>
      </c>
      <c r="M294" s="31">
        <v>2971</v>
      </c>
      <c r="N294" s="31">
        <v>9557</v>
      </c>
      <c r="O294" s="31">
        <v>25288</v>
      </c>
      <c r="P294" s="31">
        <v>2658</v>
      </c>
      <c r="T294" s="36"/>
    </row>
    <row r="295" spans="1:20" ht="12" customHeight="1" hidden="1">
      <c r="A295" s="42" t="s">
        <v>10</v>
      </c>
      <c r="B295" s="5">
        <v>50489</v>
      </c>
      <c r="C295" s="5">
        <v>47058</v>
      </c>
      <c r="D295" s="5">
        <v>2823</v>
      </c>
      <c r="E295" s="5">
        <v>608</v>
      </c>
      <c r="F295" s="5">
        <v>310</v>
      </c>
      <c r="G295" s="5">
        <v>1039</v>
      </c>
      <c r="H295" s="5">
        <v>511</v>
      </c>
      <c r="I295" s="5">
        <v>12695</v>
      </c>
      <c r="J295" s="5">
        <v>94</v>
      </c>
      <c r="K295" s="5">
        <v>474</v>
      </c>
      <c r="L295" s="5">
        <v>15</v>
      </c>
      <c r="M295" s="5">
        <v>288</v>
      </c>
      <c r="N295" s="5">
        <v>920</v>
      </c>
      <c r="O295" s="5">
        <v>2468</v>
      </c>
      <c r="P295" s="29">
        <v>243</v>
      </c>
      <c r="T295" s="36"/>
    </row>
    <row r="296" spans="1:20" ht="12" customHeight="1" hidden="1">
      <c r="A296" s="42" t="s">
        <v>11</v>
      </c>
      <c r="B296" s="5">
        <v>41360</v>
      </c>
      <c r="C296" s="5">
        <v>38635</v>
      </c>
      <c r="D296" s="5">
        <v>2398</v>
      </c>
      <c r="E296" s="5">
        <v>327</v>
      </c>
      <c r="F296" s="5">
        <v>178</v>
      </c>
      <c r="G296" s="5">
        <v>872</v>
      </c>
      <c r="H296" s="5">
        <v>348</v>
      </c>
      <c r="I296" s="5">
        <v>9912</v>
      </c>
      <c r="J296" s="5">
        <v>91</v>
      </c>
      <c r="K296" s="5">
        <v>326</v>
      </c>
      <c r="L296" s="5">
        <v>16</v>
      </c>
      <c r="M296" s="5">
        <v>257</v>
      </c>
      <c r="N296" s="5">
        <v>740</v>
      </c>
      <c r="O296" s="5">
        <v>2010</v>
      </c>
      <c r="P296" s="29">
        <v>193</v>
      </c>
      <c r="T296" s="36"/>
    </row>
    <row r="297" spans="1:20" ht="12" customHeight="1" hidden="1">
      <c r="A297" s="42" t="s">
        <v>12</v>
      </c>
      <c r="B297" s="5">
        <v>54368</v>
      </c>
      <c r="C297" s="5">
        <v>50895</v>
      </c>
      <c r="D297" s="5">
        <v>3083</v>
      </c>
      <c r="E297" s="5">
        <v>390</v>
      </c>
      <c r="F297" s="5">
        <v>201</v>
      </c>
      <c r="G297" s="5">
        <v>979</v>
      </c>
      <c r="H297" s="5">
        <v>592</v>
      </c>
      <c r="I297" s="5">
        <v>13598</v>
      </c>
      <c r="J297" s="5">
        <v>139</v>
      </c>
      <c r="K297" s="5">
        <v>404</v>
      </c>
      <c r="L297" s="5">
        <v>38</v>
      </c>
      <c r="M297" s="5">
        <v>438</v>
      </c>
      <c r="N297" s="5">
        <v>898</v>
      </c>
      <c r="O297" s="5">
        <v>2430</v>
      </c>
      <c r="P297" s="29">
        <v>343</v>
      </c>
      <c r="T297" s="36"/>
    </row>
    <row r="298" spans="1:20" ht="12" customHeight="1" hidden="1">
      <c r="A298" s="42" t="s">
        <v>13</v>
      </c>
      <c r="B298" s="5">
        <v>43045</v>
      </c>
      <c r="C298" s="5">
        <v>40359</v>
      </c>
      <c r="D298" s="5">
        <v>2435</v>
      </c>
      <c r="E298" s="5">
        <v>251</v>
      </c>
      <c r="F298" s="5">
        <v>112</v>
      </c>
      <c r="G298" s="5">
        <v>885</v>
      </c>
      <c r="H298" s="5">
        <v>509</v>
      </c>
      <c r="I298" s="5">
        <v>11451</v>
      </c>
      <c r="J298" s="5">
        <v>60</v>
      </c>
      <c r="K298" s="5">
        <v>348</v>
      </c>
      <c r="L298" s="5">
        <v>31</v>
      </c>
      <c r="M298" s="5">
        <v>286</v>
      </c>
      <c r="N298" s="5">
        <v>731</v>
      </c>
      <c r="O298" s="5">
        <v>1926</v>
      </c>
      <c r="P298" s="29">
        <v>186</v>
      </c>
      <c r="T298" s="36"/>
    </row>
    <row r="299" spans="1:20" ht="12" customHeight="1" hidden="1">
      <c r="A299" s="42" t="s">
        <v>14</v>
      </c>
      <c r="B299" s="5">
        <v>34055</v>
      </c>
      <c r="C299" s="5">
        <v>32613</v>
      </c>
      <c r="D299" s="5">
        <v>1379</v>
      </c>
      <c r="E299" s="5">
        <v>63</v>
      </c>
      <c r="F299" s="5">
        <v>344</v>
      </c>
      <c r="G299" s="5">
        <v>782</v>
      </c>
      <c r="H299" s="5">
        <v>334</v>
      </c>
      <c r="I299" s="5">
        <v>9039</v>
      </c>
      <c r="J299" s="5">
        <v>23</v>
      </c>
      <c r="K299" s="5">
        <v>305</v>
      </c>
      <c r="L299" s="5">
        <v>11</v>
      </c>
      <c r="M299" s="5">
        <v>185</v>
      </c>
      <c r="N299" s="5">
        <v>608</v>
      </c>
      <c r="O299" s="5">
        <v>1820</v>
      </c>
      <c r="P299" s="29">
        <v>167</v>
      </c>
      <c r="T299" s="36"/>
    </row>
    <row r="300" spans="1:20" ht="12" customHeight="1" hidden="1">
      <c r="A300" s="42" t="s">
        <v>15</v>
      </c>
      <c r="B300" s="5">
        <v>35051</v>
      </c>
      <c r="C300" s="5">
        <v>33552</v>
      </c>
      <c r="D300" s="5">
        <v>1435</v>
      </c>
      <c r="E300" s="5">
        <v>64</v>
      </c>
      <c r="F300" s="5">
        <v>241</v>
      </c>
      <c r="G300" s="5">
        <v>741</v>
      </c>
      <c r="H300" s="5">
        <v>402</v>
      </c>
      <c r="I300" s="5">
        <v>9045</v>
      </c>
      <c r="J300" s="5">
        <v>37</v>
      </c>
      <c r="K300" s="5">
        <v>339</v>
      </c>
      <c r="L300" s="5">
        <v>14</v>
      </c>
      <c r="M300" s="5">
        <v>178</v>
      </c>
      <c r="N300" s="5">
        <v>670</v>
      </c>
      <c r="O300" s="5">
        <v>1869</v>
      </c>
      <c r="P300" s="29">
        <v>168</v>
      </c>
      <c r="T300" s="36"/>
    </row>
    <row r="301" spans="1:20" ht="12" customHeight="1" hidden="1">
      <c r="A301" s="42" t="s">
        <v>16</v>
      </c>
      <c r="B301" s="5">
        <v>41570</v>
      </c>
      <c r="C301" s="5">
        <v>39412</v>
      </c>
      <c r="D301" s="5">
        <v>2048</v>
      </c>
      <c r="E301" s="5">
        <v>110</v>
      </c>
      <c r="F301" s="5">
        <v>70</v>
      </c>
      <c r="G301" s="5">
        <v>825</v>
      </c>
      <c r="H301" s="5">
        <v>427</v>
      </c>
      <c r="I301" s="5">
        <v>11108</v>
      </c>
      <c r="J301" s="5">
        <v>28</v>
      </c>
      <c r="K301" s="5">
        <v>332</v>
      </c>
      <c r="L301" s="5">
        <v>32</v>
      </c>
      <c r="M301" s="5">
        <v>229</v>
      </c>
      <c r="N301" s="5">
        <v>732</v>
      </c>
      <c r="O301" s="5">
        <v>2095</v>
      </c>
      <c r="P301" s="29">
        <v>207</v>
      </c>
      <c r="T301" s="36"/>
    </row>
    <row r="302" spans="1:20" ht="12" customHeight="1" hidden="1">
      <c r="A302" s="42" t="s">
        <v>17</v>
      </c>
      <c r="B302" s="5">
        <v>41871</v>
      </c>
      <c r="C302" s="5">
        <v>39174</v>
      </c>
      <c r="D302" s="5">
        <v>2479</v>
      </c>
      <c r="E302" s="5">
        <v>218</v>
      </c>
      <c r="F302" s="5">
        <v>250</v>
      </c>
      <c r="G302" s="5">
        <v>822</v>
      </c>
      <c r="H302" s="5">
        <v>508</v>
      </c>
      <c r="I302" s="5">
        <v>10953</v>
      </c>
      <c r="J302" s="5">
        <v>34</v>
      </c>
      <c r="K302" s="5">
        <v>360</v>
      </c>
      <c r="L302" s="5">
        <v>31</v>
      </c>
      <c r="M302" s="5">
        <v>203</v>
      </c>
      <c r="N302" s="5">
        <v>803</v>
      </c>
      <c r="O302" s="5">
        <v>2173</v>
      </c>
      <c r="P302" s="29">
        <v>207</v>
      </c>
      <c r="T302" s="36"/>
    </row>
    <row r="303" spans="1:20" ht="12" customHeight="1" hidden="1">
      <c r="A303" s="42" t="s">
        <v>566</v>
      </c>
      <c r="B303" s="5">
        <v>41121</v>
      </c>
      <c r="C303" s="5">
        <v>38316</v>
      </c>
      <c r="D303" s="5">
        <v>2651</v>
      </c>
      <c r="E303" s="5">
        <v>154</v>
      </c>
      <c r="F303" s="5">
        <v>48</v>
      </c>
      <c r="G303" s="5">
        <v>812</v>
      </c>
      <c r="H303" s="5">
        <v>441</v>
      </c>
      <c r="I303" s="5">
        <v>10845</v>
      </c>
      <c r="J303" s="5">
        <v>38</v>
      </c>
      <c r="K303" s="5">
        <v>388</v>
      </c>
      <c r="L303" s="5">
        <v>17</v>
      </c>
      <c r="M303" s="5">
        <v>230</v>
      </c>
      <c r="N303" s="5">
        <v>1156</v>
      </c>
      <c r="O303" s="5">
        <v>2121</v>
      </c>
      <c r="P303" s="29">
        <v>247</v>
      </c>
      <c r="T303" s="36"/>
    </row>
    <row r="304" spans="1:20" ht="12" customHeight="1" hidden="1">
      <c r="A304" s="42" t="s">
        <v>19</v>
      </c>
      <c r="B304" s="5">
        <v>45235</v>
      </c>
      <c r="C304" s="5">
        <v>41608</v>
      </c>
      <c r="D304" s="5">
        <v>3389</v>
      </c>
      <c r="E304" s="5">
        <v>238</v>
      </c>
      <c r="F304" s="5">
        <v>135</v>
      </c>
      <c r="G304" s="5">
        <v>857</v>
      </c>
      <c r="H304" s="5">
        <v>471</v>
      </c>
      <c r="I304" s="5">
        <v>12280</v>
      </c>
      <c r="J304" s="5">
        <v>84</v>
      </c>
      <c r="K304" s="5">
        <v>333</v>
      </c>
      <c r="L304" s="5">
        <v>19</v>
      </c>
      <c r="M304" s="5">
        <v>226</v>
      </c>
      <c r="N304" s="5">
        <v>752</v>
      </c>
      <c r="O304" s="5">
        <v>2064</v>
      </c>
      <c r="P304" s="29">
        <v>199</v>
      </c>
      <c r="T304" s="36"/>
    </row>
    <row r="305" spans="1:20" ht="12" customHeight="1" hidden="1">
      <c r="A305" s="42" t="s">
        <v>20</v>
      </c>
      <c r="B305" s="5">
        <v>41930</v>
      </c>
      <c r="C305" s="5">
        <v>39515</v>
      </c>
      <c r="D305" s="5">
        <v>2202</v>
      </c>
      <c r="E305" s="5">
        <v>213</v>
      </c>
      <c r="F305" s="5">
        <v>213</v>
      </c>
      <c r="G305" s="5">
        <v>835</v>
      </c>
      <c r="H305" s="5">
        <v>429</v>
      </c>
      <c r="I305" s="5">
        <v>11312</v>
      </c>
      <c r="J305" s="5">
        <v>41</v>
      </c>
      <c r="K305" s="5">
        <v>349</v>
      </c>
      <c r="L305" s="5">
        <v>17</v>
      </c>
      <c r="M305" s="5">
        <v>169</v>
      </c>
      <c r="N305" s="5">
        <v>710</v>
      </c>
      <c r="O305" s="5">
        <v>2024</v>
      </c>
      <c r="P305" s="29">
        <v>267</v>
      </c>
      <c r="T305" s="36"/>
    </row>
    <row r="306" spans="1:19" ht="11.25" customHeight="1" hidden="1">
      <c r="A306" s="42" t="s">
        <v>627</v>
      </c>
      <c r="B306" s="5">
        <v>50252</v>
      </c>
      <c r="C306" s="5">
        <v>46687</v>
      </c>
      <c r="D306" s="5">
        <v>3071</v>
      </c>
      <c r="E306" s="5">
        <v>494</v>
      </c>
      <c r="F306" s="5">
        <v>95</v>
      </c>
      <c r="G306" s="5">
        <v>973</v>
      </c>
      <c r="H306" s="5">
        <v>501</v>
      </c>
      <c r="I306" s="5">
        <v>13804</v>
      </c>
      <c r="J306" s="5">
        <v>94</v>
      </c>
      <c r="K306" s="5">
        <v>412</v>
      </c>
      <c r="L306" s="5">
        <v>16</v>
      </c>
      <c r="M306" s="5">
        <v>282</v>
      </c>
      <c r="N306" s="5">
        <v>837</v>
      </c>
      <c r="O306" s="5">
        <v>2288</v>
      </c>
      <c r="P306" s="29">
        <v>231</v>
      </c>
      <c r="Q306" s="54"/>
      <c r="R306" s="54"/>
      <c r="S306" s="54"/>
    </row>
    <row r="307" spans="1:20" ht="12" customHeight="1">
      <c r="A307" s="65" t="s">
        <v>635</v>
      </c>
      <c r="B307" s="31">
        <v>547364</v>
      </c>
      <c r="C307" s="31">
        <v>502559</v>
      </c>
      <c r="D307" s="31">
        <v>42334</v>
      </c>
      <c r="E307" s="31">
        <v>2471</v>
      </c>
      <c r="F307" s="31">
        <v>2391</v>
      </c>
      <c r="G307" s="31">
        <v>10193</v>
      </c>
      <c r="H307" s="31">
        <v>6172</v>
      </c>
      <c r="I307" s="31">
        <v>150996</v>
      </c>
      <c r="J307" s="31">
        <v>904</v>
      </c>
      <c r="K307" s="31">
        <v>4238</v>
      </c>
      <c r="L307" s="31">
        <v>143</v>
      </c>
      <c r="M307" s="31">
        <v>3415</v>
      </c>
      <c r="N307" s="31">
        <v>10586</v>
      </c>
      <c r="O307" s="31">
        <v>26492</v>
      </c>
      <c r="P307" s="31">
        <v>3605</v>
      </c>
      <c r="T307" s="36"/>
    </row>
    <row r="308" spans="1:20" ht="12" customHeight="1" hidden="1">
      <c r="A308" s="42" t="s">
        <v>10</v>
      </c>
      <c r="B308" s="5">
        <v>61644</v>
      </c>
      <c r="C308" s="5">
        <v>56416</v>
      </c>
      <c r="D308" s="5">
        <v>4776</v>
      </c>
      <c r="E308" s="5">
        <v>452</v>
      </c>
      <c r="F308" s="5">
        <v>331</v>
      </c>
      <c r="G308" s="5">
        <v>1133</v>
      </c>
      <c r="H308" s="5">
        <v>628</v>
      </c>
      <c r="I308" s="5">
        <v>16590</v>
      </c>
      <c r="J308" s="5">
        <v>150</v>
      </c>
      <c r="K308" s="5">
        <v>546</v>
      </c>
      <c r="L308" s="5">
        <v>20</v>
      </c>
      <c r="M308" s="5">
        <v>379</v>
      </c>
      <c r="N308" s="5">
        <v>968</v>
      </c>
      <c r="O308" s="5">
        <v>2706</v>
      </c>
      <c r="P308" s="29">
        <v>423</v>
      </c>
      <c r="T308" s="36"/>
    </row>
    <row r="309" spans="1:20" ht="12" customHeight="1" hidden="1">
      <c r="A309" s="42" t="s">
        <v>11</v>
      </c>
      <c r="B309" s="5">
        <v>48375</v>
      </c>
      <c r="C309" s="5">
        <v>44173</v>
      </c>
      <c r="D309" s="5">
        <v>3933</v>
      </c>
      <c r="E309" s="5">
        <v>269</v>
      </c>
      <c r="F309" s="5">
        <v>116</v>
      </c>
      <c r="G309" s="5">
        <v>760</v>
      </c>
      <c r="H309" s="5">
        <v>593</v>
      </c>
      <c r="I309" s="5">
        <v>13685</v>
      </c>
      <c r="J309" s="5">
        <v>141</v>
      </c>
      <c r="K309" s="5">
        <v>333</v>
      </c>
      <c r="L309" s="5">
        <v>8</v>
      </c>
      <c r="M309" s="5">
        <v>396</v>
      </c>
      <c r="N309" s="5">
        <v>854</v>
      </c>
      <c r="O309" s="5">
        <v>1963</v>
      </c>
      <c r="P309" s="29">
        <v>498</v>
      </c>
      <c r="T309" s="36"/>
    </row>
    <row r="310" spans="1:19" ht="11.25" customHeight="1">
      <c r="A310" s="42" t="s">
        <v>12</v>
      </c>
      <c r="B310" s="5">
        <v>67418</v>
      </c>
      <c r="C310" s="5">
        <v>59882</v>
      </c>
      <c r="D310" s="5">
        <v>7157</v>
      </c>
      <c r="E310" s="5">
        <v>379</v>
      </c>
      <c r="F310" s="5">
        <v>172</v>
      </c>
      <c r="G310" s="5">
        <v>861</v>
      </c>
      <c r="H310" s="5">
        <v>709</v>
      </c>
      <c r="I310" s="5">
        <v>19794</v>
      </c>
      <c r="J310" s="5">
        <v>193</v>
      </c>
      <c r="K310" s="5">
        <v>351</v>
      </c>
      <c r="L310" s="5">
        <v>9</v>
      </c>
      <c r="M310" s="5">
        <v>641</v>
      </c>
      <c r="N310" s="5">
        <v>1011</v>
      </c>
      <c r="O310" s="5">
        <v>2462</v>
      </c>
      <c r="P310" s="29">
        <v>569</v>
      </c>
      <c r="Q310" s="54"/>
      <c r="R310" s="54"/>
      <c r="S310" s="54"/>
    </row>
    <row r="311" spans="1:20" ht="12" customHeight="1">
      <c r="A311" s="42" t="s">
        <v>13</v>
      </c>
      <c r="B311" s="5">
        <v>48341</v>
      </c>
      <c r="C311" s="5">
        <v>43832</v>
      </c>
      <c r="D311" s="5">
        <v>4394</v>
      </c>
      <c r="E311" s="5">
        <v>115</v>
      </c>
      <c r="F311" s="5">
        <v>124</v>
      </c>
      <c r="G311" s="5">
        <v>787</v>
      </c>
      <c r="H311" s="5">
        <v>479</v>
      </c>
      <c r="I311" s="5">
        <v>13411</v>
      </c>
      <c r="J311" s="5">
        <v>66</v>
      </c>
      <c r="K311" s="5">
        <v>325</v>
      </c>
      <c r="L311" s="5">
        <v>14</v>
      </c>
      <c r="M311" s="5">
        <v>347</v>
      </c>
      <c r="N311" s="5">
        <v>935</v>
      </c>
      <c r="O311" s="5">
        <v>2466</v>
      </c>
      <c r="P311" s="29">
        <v>335</v>
      </c>
      <c r="T311" s="36"/>
    </row>
    <row r="312" spans="1:20" ht="12" customHeight="1">
      <c r="A312" s="42" t="s">
        <v>14</v>
      </c>
      <c r="B312" s="5">
        <v>39974</v>
      </c>
      <c r="C312" s="5">
        <v>37016</v>
      </c>
      <c r="D312" s="5">
        <v>2853</v>
      </c>
      <c r="E312" s="5">
        <v>105</v>
      </c>
      <c r="F312" s="5">
        <v>211</v>
      </c>
      <c r="G312" s="5">
        <v>985</v>
      </c>
      <c r="H312" s="5">
        <v>404</v>
      </c>
      <c r="I312" s="5">
        <v>10771</v>
      </c>
      <c r="J312" s="5">
        <v>50</v>
      </c>
      <c r="K312" s="5">
        <v>356</v>
      </c>
      <c r="L312" s="5">
        <v>8</v>
      </c>
      <c r="M312" s="5">
        <v>198</v>
      </c>
      <c r="N312" s="5">
        <v>815</v>
      </c>
      <c r="O312" s="5">
        <v>2088</v>
      </c>
      <c r="P312" s="29">
        <v>215</v>
      </c>
      <c r="T312" s="36"/>
    </row>
    <row r="313" spans="1:20" ht="12" customHeight="1">
      <c r="A313" s="42" t="s">
        <v>15</v>
      </c>
      <c r="B313" s="5">
        <v>37671</v>
      </c>
      <c r="C313" s="5">
        <v>34976</v>
      </c>
      <c r="D313" s="5">
        <v>2399</v>
      </c>
      <c r="E313" s="5">
        <v>296</v>
      </c>
      <c r="F313" s="5">
        <v>67</v>
      </c>
      <c r="G313" s="5">
        <v>824</v>
      </c>
      <c r="H313" s="5">
        <v>365</v>
      </c>
      <c r="I313" s="5">
        <v>9912</v>
      </c>
      <c r="J313" s="5">
        <v>26</v>
      </c>
      <c r="K313" s="5">
        <v>318</v>
      </c>
      <c r="L313" s="5">
        <v>10</v>
      </c>
      <c r="M313" s="5">
        <v>206</v>
      </c>
      <c r="N313" s="5">
        <v>779</v>
      </c>
      <c r="O313" s="5">
        <v>2020</v>
      </c>
      <c r="P313" s="29">
        <v>177</v>
      </c>
      <c r="T313" s="36"/>
    </row>
    <row r="314" spans="1:20" ht="12" customHeight="1">
      <c r="A314" s="42" t="s">
        <v>16</v>
      </c>
      <c r="B314" s="5">
        <v>43795</v>
      </c>
      <c r="C314" s="5">
        <v>40043</v>
      </c>
      <c r="D314" s="5">
        <v>3607</v>
      </c>
      <c r="E314" s="5">
        <v>145</v>
      </c>
      <c r="F314" s="5">
        <v>100</v>
      </c>
      <c r="G314" s="5">
        <v>871</v>
      </c>
      <c r="H314" s="5">
        <v>379</v>
      </c>
      <c r="I314" s="5">
        <v>11747</v>
      </c>
      <c r="J314" s="5">
        <v>42</v>
      </c>
      <c r="K314" s="5">
        <v>392</v>
      </c>
      <c r="L314" s="5">
        <v>15</v>
      </c>
      <c r="M314" s="5">
        <v>233</v>
      </c>
      <c r="N314" s="5">
        <v>902</v>
      </c>
      <c r="O314" s="5">
        <v>2245</v>
      </c>
      <c r="P314" s="29">
        <v>253</v>
      </c>
      <c r="T314" s="36"/>
    </row>
    <row r="315" spans="1:20" ht="12" customHeight="1">
      <c r="A315" s="42" t="s">
        <v>17</v>
      </c>
      <c r="B315" s="5">
        <v>36223</v>
      </c>
      <c r="C315" s="5">
        <v>33639</v>
      </c>
      <c r="D315" s="5">
        <v>2458</v>
      </c>
      <c r="E315" s="5">
        <v>126</v>
      </c>
      <c r="F315" s="5">
        <v>476</v>
      </c>
      <c r="G315" s="5">
        <v>790</v>
      </c>
      <c r="H315" s="5">
        <v>552</v>
      </c>
      <c r="I315" s="5">
        <v>9610</v>
      </c>
      <c r="J315" s="5">
        <v>31</v>
      </c>
      <c r="K315" s="5">
        <v>286</v>
      </c>
      <c r="L315" s="5">
        <v>17</v>
      </c>
      <c r="M315" s="5">
        <v>184</v>
      </c>
      <c r="N315" s="5">
        <v>800</v>
      </c>
      <c r="O315" s="5">
        <v>2041</v>
      </c>
      <c r="P315" s="29">
        <v>191</v>
      </c>
      <c r="T315" s="36"/>
    </row>
    <row r="316" spans="1:20" ht="12" customHeight="1">
      <c r="A316" s="42" t="s">
        <v>566</v>
      </c>
      <c r="B316" s="5">
        <v>37435</v>
      </c>
      <c r="C316" s="5">
        <v>34989</v>
      </c>
      <c r="D316" s="5">
        <v>2332</v>
      </c>
      <c r="E316" s="5">
        <v>114</v>
      </c>
      <c r="F316" s="5">
        <v>280</v>
      </c>
      <c r="G316" s="5">
        <v>815</v>
      </c>
      <c r="H316" s="5">
        <v>565</v>
      </c>
      <c r="I316" s="5">
        <v>9961</v>
      </c>
      <c r="J316" s="5">
        <v>38</v>
      </c>
      <c r="K316" s="5">
        <v>304</v>
      </c>
      <c r="L316" s="5">
        <v>14</v>
      </c>
      <c r="M316" s="5">
        <v>196</v>
      </c>
      <c r="N316" s="5">
        <v>847</v>
      </c>
      <c r="O316" s="5">
        <v>2117</v>
      </c>
      <c r="P316" s="29">
        <v>299</v>
      </c>
      <c r="T316" s="36"/>
    </row>
    <row r="317" spans="1:20" ht="12" customHeight="1">
      <c r="A317" s="42" t="s">
        <v>19</v>
      </c>
      <c r="B317" s="5">
        <v>38060</v>
      </c>
      <c r="C317" s="5">
        <v>35273</v>
      </c>
      <c r="D317" s="5">
        <v>2664</v>
      </c>
      <c r="E317" s="5">
        <v>123</v>
      </c>
      <c r="F317" s="5">
        <v>305</v>
      </c>
      <c r="G317" s="5">
        <v>759</v>
      </c>
      <c r="H317" s="5">
        <v>539</v>
      </c>
      <c r="I317" s="5">
        <v>10496</v>
      </c>
      <c r="J317" s="5">
        <v>39</v>
      </c>
      <c r="K317" s="5">
        <v>308</v>
      </c>
      <c r="L317" s="5">
        <v>9</v>
      </c>
      <c r="M317" s="5">
        <v>140</v>
      </c>
      <c r="N317" s="5">
        <v>782</v>
      </c>
      <c r="O317" s="5">
        <v>2012</v>
      </c>
      <c r="P317" s="29">
        <v>226</v>
      </c>
      <c r="T317" s="36"/>
    </row>
    <row r="318" spans="1:20" ht="12" customHeight="1">
      <c r="A318" s="42" t="s">
        <v>20</v>
      </c>
      <c r="B318" s="5">
        <v>45062</v>
      </c>
      <c r="C318" s="5">
        <v>41596</v>
      </c>
      <c r="D318" s="5">
        <v>3313</v>
      </c>
      <c r="E318" s="5">
        <v>153</v>
      </c>
      <c r="F318" s="5">
        <v>96</v>
      </c>
      <c r="G318" s="5">
        <v>801</v>
      </c>
      <c r="H318" s="5">
        <v>500</v>
      </c>
      <c r="I318" s="5">
        <v>12912</v>
      </c>
      <c r="J318" s="5">
        <v>60</v>
      </c>
      <c r="K318" s="5">
        <v>359</v>
      </c>
      <c r="L318" s="5">
        <v>5</v>
      </c>
      <c r="M318" s="5">
        <v>288</v>
      </c>
      <c r="N318" s="5">
        <v>930</v>
      </c>
      <c r="O318" s="5">
        <v>2139</v>
      </c>
      <c r="P318" s="29">
        <v>204</v>
      </c>
      <c r="T318" s="36"/>
    </row>
    <row r="319" spans="1:19" ht="11.25" customHeight="1">
      <c r="A319" s="42" t="s">
        <v>627</v>
      </c>
      <c r="B319" s="5">
        <v>43366</v>
      </c>
      <c r="C319" s="5">
        <v>40724</v>
      </c>
      <c r="D319" s="5">
        <v>2448</v>
      </c>
      <c r="E319" s="5">
        <v>194</v>
      </c>
      <c r="F319" s="5">
        <v>113</v>
      </c>
      <c r="G319" s="5">
        <v>807</v>
      </c>
      <c r="H319" s="5">
        <v>459</v>
      </c>
      <c r="I319" s="5">
        <v>12107</v>
      </c>
      <c r="J319" s="5">
        <v>68</v>
      </c>
      <c r="K319" s="5">
        <v>360</v>
      </c>
      <c r="L319" s="5">
        <v>14</v>
      </c>
      <c r="M319" s="5">
        <v>207</v>
      </c>
      <c r="N319" s="5">
        <v>963</v>
      </c>
      <c r="O319" s="5">
        <v>2233</v>
      </c>
      <c r="P319" s="29">
        <v>215</v>
      </c>
      <c r="Q319" s="54"/>
      <c r="R319" s="54"/>
      <c r="S319" s="54"/>
    </row>
    <row r="320" spans="1:20" ht="12" customHeight="1">
      <c r="A320" s="71" t="s">
        <v>638</v>
      </c>
      <c r="B320" s="31">
        <v>151027</v>
      </c>
      <c r="C320" s="31">
        <v>138019</v>
      </c>
      <c r="D320" s="31">
        <v>12290</v>
      </c>
      <c r="E320" s="31">
        <v>718</v>
      </c>
      <c r="F320" s="31">
        <v>577</v>
      </c>
      <c r="G320" s="31">
        <v>2272</v>
      </c>
      <c r="H320" s="31">
        <v>1763</v>
      </c>
      <c r="I320" s="31">
        <v>42943</v>
      </c>
      <c r="J320" s="31">
        <v>387</v>
      </c>
      <c r="K320" s="31">
        <v>1071</v>
      </c>
      <c r="L320" s="31">
        <v>28</v>
      </c>
      <c r="M320" s="31">
        <v>1049</v>
      </c>
      <c r="N320" s="31">
        <v>2552</v>
      </c>
      <c r="O320" s="31">
        <v>6759</v>
      </c>
      <c r="P320" s="31">
        <v>978</v>
      </c>
      <c r="T320" s="36"/>
    </row>
    <row r="321" spans="1:20" ht="12" customHeight="1">
      <c r="A321" s="42" t="s">
        <v>10</v>
      </c>
      <c r="B321" s="5">
        <v>44280</v>
      </c>
      <c r="C321" s="5">
        <v>40986</v>
      </c>
      <c r="D321" s="5">
        <v>3000</v>
      </c>
      <c r="E321" s="5">
        <v>294</v>
      </c>
      <c r="F321" s="5">
        <v>341</v>
      </c>
      <c r="G321" s="5">
        <v>788</v>
      </c>
      <c r="H321" s="5">
        <v>650</v>
      </c>
      <c r="I321" s="5">
        <v>12415</v>
      </c>
      <c r="J321" s="5">
        <v>71</v>
      </c>
      <c r="K321" s="5">
        <v>374</v>
      </c>
      <c r="L321" s="5">
        <v>15</v>
      </c>
      <c r="M321" s="5">
        <v>205</v>
      </c>
      <c r="N321" s="5">
        <v>791</v>
      </c>
      <c r="O321" s="5">
        <v>2228</v>
      </c>
      <c r="P321" s="29">
        <v>273</v>
      </c>
      <c r="T321" s="36"/>
    </row>
    <row r="322" spans="1:20" ht="12" customHeight="1">
      <c r="A322" s="42" t="s">
        <v>11</v>
      </c>
      <c r="B322" s="5">
        <v>51923</v>
      </c>
      <c r="C322" s="5">
        <v>47498</v>
      </c>
      <c r="D322" s="5">
        <v>4253</v>
      </c>
      <c r="E322" s="5">
        <v>172</v>
      </c>
      <c r="F322" s="5">
        <v>136</v>
      </c>
      <c r="G322" s="5">
        <v>815</v>
      </c>
      <c r="H322" s="5">
        <v>526</v>
      </c>
      <c r="I322" s="5">
        <v>14348</v>
      </c>
      <c r="J322" s="5">
        <v>164</v>
      </c>
      <c r="K322" s="5">
        <v>372</v>
      </c>
      <c r="L322" s="5">
        <v>8</v>
      </c>
      <c r="M322" s="5">
        <v>340</v>
      </c>
      <c r="N322" s="5">
        <v>953</v>
      </c>
      <c r="O322" s="5">
        <v>2298</v>
      </c>
      <c r="P322" s="29">
        <v>269</v>
      </c>
      <c r="T322" s="36"/>
    </row>
    <row r="323" spans="1:19" ht="11.25" customHeight="1">
      <c r="A323" s="42" t="s">
        <v>12</v>
      </c>
      <c r="B323" s="5">
        <v>54824</v>
      </c>
      <c r="C323" s="5">
        <v>49535</v>
      </c>
      <c r="D323" s="5">
        <v>5037</v>
      </c>
      <c r="E323" s="5">
        <v>252</v>
      </c>
      <c r="F323" s="5">
        <v>100</v>
      </c>
      <c r="G323" s="5">
        <v>669</v>
      </c>
      <c r="H323" s="5">
        <v>587</v>
      </c>
      <c r="I323" s="5">
        <v>16180</v>
      </c>
      <c r="J323" s="5">
        <v>152</v>
      </c>
      <c r="K323" s="5">
        <v>325</v>
      </c>
      <c r="L323" s="5">
        <v>5</v>
      </c>
      <c r="M323" s="5">
        <v>504</v>
      </c>
      <c r="N323" s="5">
        <v>808</v>
      </c>
      <c r="O323" s="5">
        <v>2233</v>
      </c>
      <c r="P323" s="29">
        <v>436</v>
      </c>
      <c r="Q323" s="54"/>
      <c r="R323" s="54"/>
      <c r="S323" s="54"/>
    </row>
    <row r="324" spans="1:20" ht="12" customHeight="1">
      <c r="A324" s="89" t="s">
        <v>569</v>
      </c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T324" s="36"/>
    </row>
    <row r="325" spans="1:16" ht="12" customHeight="1">
      <c r="A325" s="84" t="s">
        <v>22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</row>
    <row r="326" spans="1:16" ht="12" customHeight="1">
      <c r="A326" s="91" t="s">
        <v>570</v>
      </c>
      <c r="B326" s="85" t="s">
        <v>571</v>
      </c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</row>
    <row r="327" spans="1:16" ht="12">
      <c r="A327" s="84" t="s">
        <v>506</v>
      </c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</row>
    <row r="328" spans="1:17" s="53" customFormat="1" ht="12">
      <c r="A328" s="55" t="s">
        <v>572</v>
      </c>
      <c r="B328" s="72">
        <v>45412</v>
      </c>
      <c r="C328" s="72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27"/>
    </row>
    <row r="329" spans="1:16" ht="12">
      <c r="A329" s="5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2:16" ht="23.25" customHeight="1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ht="23.25" customHeight="1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ht="23.25" customHeight="1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ht="23.25" customHeight="1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</sheetData>
  <sheetProtection/>
  <mergeCells count="17">
    <mergeCell ref="K2:N2"/>
    <mergeCell ref="A326:P326"/>
    <mergeCell ref="A325:P325"/>
    <mergeCell ref="N3:N4"/>
    <mergeCell ref="M3:M4"/>
    <mergeCell ref="L3:L4"/>
    <mergeCell ref="K3:K4"/>
    <mergeCell ref="B328:C328"/>
    <mergeCell ref="A1:P1"/>
    <mergeCell ref="B2:E2"/>
    <mergeCell ref="G2:J2"/>
    <mergeCell ref="F2:F4"/>
    <mergeCell ref="P2:P4"/>
    <mergeCell ref="O2:O4"/>
    <mergeCell ref="A327:P327"/>
    <mergeCell ref="A2:A4"/>
    <mergeCell ref="A324:P3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476666</v>
      </c>
      <c r="C6" s="18">
        <v>420703</v>
      </c>
      <c r="D6" s="18">
        <v>43756</v>
      </c>
      <c r="E6" s="18">
        <v>12207</v>
      </c>
      <c r="F6" s="18">
        <v>494</v>
      </c>
      <c r="G6" s="18">
        <v>10255</v>
      </c>
      <c r="H6" s="18">
        <v>4415</v>
      </c>
      <c r="I6" s="18">
        <v>110370</v>
      </c>
      <c r="J6" s="18">
        <v>768</v>
      </c>
      <c r="K6" s="18">
        <v>4248</v>
      </c>
      <c r="L6" s="18">
        <v>120</v>
      </c>
      <c r="M6" s="18">
        <v>1322</v>
      </c>
      <c r="N6" s="18">
        <v>4930</v>
      </c>
      <c r="O6" s="18">
        <v>27765</v>
      </c>
      <c r="P6" s="39">
        <v>2620</v>
      </c>
    </row>
    <row r="7" spans="1:16" s="4" customFormat="1" ht="14.25" customHeight="1">
      <c r="A7" s="7" t="s">
        <v>418</v>
      </c>
      <c r="B7" s="18">
        <v>142173</v>
      </c>
      <c r="C7" s="18">
        <v>133181</v>
      </c>
      <c r="D7" s="18">
        <v>8657</v>
      </c>
      <c r="E7" s="18">
        <v>335</v>
      </c>
      <c r="F7" s="18">
        <v>0</v>
      </c>
      <c r="G7" s="18">
        <v>3043</v>
      </c>
      <c r="H7" s="18">
        <v>231</v>
      </c>
      <c r="I7" s="18">
        <v>27975</v>
      </c>
      <c r="J7" s="18">
        <v>8</v>
      </c>
      <c r="K7" s="18">
        <v>1273</v>
      </c>
      <c r="L7" s="18">
        <v>0</v>
      </c>
      <c r="M7" s="18">
        <v>0</v>
      </c>
      <c r="N7" s="18">
        <v>1153</v>
      </c>
      <c r="O7" s="18">
        <v>9438</v>
      </c>
      <c r="P7" s="39">
        <v>220</v>
      </c>
    </row>
    <row r="8" spans="1:16" s="21" customFormat="1" ht="14.25" customHeight="1">
      <c r="A8" s="7" t="s">
        <v>41</v>
      </c>
      <c r="B8" s="18">
        <v>66923</v>
      </c>
      <c r="C8" s="18">
        <v>65850</v>
      </c>
      <c r="D8" s="18">
        <v>1063</v>
      </c>
      <c r="E8" s="18">
        <v>10</v>
      </c>
      <c r="F8" s="18">
        <v>59</v>
      </c>
      <c r="G8" s="18">
        <v>2878</v>
      </c>
      <c r="H8" s="18">
        <v>102</v>
      </c>
      <c r="I8" s="18">
        <v>16168</v>
      </c>
      <c r="J8" s="18">
        <v>47</v>
      </c>
      <c r="K8" s="18">
        <v>26</v>
      </c>
      <c r="L8" s="18">
        <v>74</v>
      </c>
      <c r="M8" s="18">
        <v>44</v>
      </c>
      <c r="N8" s="18">
        <v>1453</v>
      </c>
      <c r="O8" s="18">
        <v>4787</v>
      </c>
      <c r="P8" s="39">
        <v>1</v>
      </c>
    </row>
    <row r="9" spans="1:16" s="21" customFormat="1" ht="14.25" customHeight="1">
      <c r="A9" s="7" t="s">
        <v>508</v>
      </c>
      <c r="B9" s="18">
        <v>16833</v>
      </c>
      <c r="C9" s="18">
        <v>16120</v>
      </c>
      <c r="D9" s="18">
        <v>652</v>
      </c>
      <c r="E9" s="18">
        <v>61</v>
      </c>
      <c r="F9" s="18">
        <v>60</v>
      </c>
      <c r="G9" s="18">
        <v>472</v>
      </c>
      <c r="H9" s="18">
        <v>115</v>
      </c>
      <c r="I9" s="18">
        <v>4699</v>
      </c>
      <c r="J9" s="18">
        <v>87</v>
      </c>
      <c r="K9" s="18">
        <v>318</v>
      </c>
      <c r="L9" s="18">
        <v>28</v>
      </c>
      <c r="M9" s="18">
        <v>0</v>
      </c>
      <c r="N9" s="18">
        <v>201</v>
      </c>
      <c r="O9" s="18">
        <v>1050</v>
      </c>
      <c r="P9" s="39">
        <v>470</v>
      </c>
    </row>
    <row r="10" spans="1:16" s="21" customFormat="1" ht="14.25" customHeight="1">
      <c r="A10" s="7" t="s">
        <v>419</v>
      </c>
      <c r="B10" s="18">
        <v>62962</v>
      </c>
      <c r="C10" s="18">
        <v>52019</v>
      </c>
      <c r="D10" s="18">
        <v>8455</v>
      </c>
      <c r="E10" s="18">
        <v>2488</v>
      </c>
      <c r="F10" s="18">
        <v>100</v>
      </c>
      <c r="G10" s="18">
        <v>612</v>
      </c>
      <c r="H10" s="18">
        <v>1513</v>
      </c>
      <c r="I10" s="18">
        <v>13360</v>
      </c>
      <c r="J10" s="18">
        <v>9</v>
      </c>
      <c r="K10" s="18">
        <v>421</v>
      </c>
      <c r="L10" s="18">
        <v>9</v>
      </c>
      <c r="M10" s="18">
        <v>736</v>
      </c>
      <c r="N10" s="18">
        <v>169</v>
      </c>
      <c r="O10" s="18">
        <v>2959</v>
      </c>
      <c r="P10" s="39">
        <v>8</v>
      </c>
    </row>
    <row r="11" spans="1:16" s="21" customFormat="1" ht="14.25" customHeight="1">
      <c r="A11" s="7" t="s">
        <v>420</v>
      </c>
      <c r="B11" s="18">
        <v>25531</v>
      </c>
      <c r="C11" s="18">
        <v>21781</v>
      </c>
      <c r="D11" s="18">
        <v>2023</v>
      </c>
      <c r="E11" s="18">
        <v>1727</v>
      </c>
      <c r="F11" s="18">
        <v>21</v>
      </c>
      <c r="G11" s="18">
        <v>511</v>
      </c>
      <c r="H11" s="18">
        <v>572</v>
      </c>
      <c r="I11" s="18">
        <v>6069</v>
      </c>
      <c r="J11" s="18">
        <v>6</v>
      </c>
      <c r="K11" s="18">
        <v>686</v>
      </c>
      <c r="L11" s="18">
        <v>0</v>
      </c>
      <c r="M11" s="18">
        <v>0</v>
      </c>
      <c r="N11" s="18">
        <v>335</v>
      </c>
      <c r="O11" s="18">
        <v>993</v>
      </c>
      <c r="P11" s="39">
        <v>1519</v>
      </c>
    </row>
    <row r="12" spans="1:16" s="21" customFormat="1" ht="14.25" customHeight="1">
      <c r="A12" s="7" t="s">
        <v>42</v>
      </c>
      <c r="B12" s="18">
        <v>47277</v>
      </c>
      <c r="C12" s="18">
        <v>46514</v>
      </c>
      <c r="D12" s="18">
        <v>692</v>
      </c>
      <c r="E12" s="18">
        <v>71</v>
      </c>
      <c r="F12" s="18">
        <v>108</v>
      </c>
      <c r="G12" s="18">
        <v>1774</v>
      </c>
      <c r="H12" s="18">
        <v>134</v>
      </c>
      <c r="I12" s="18">
        <v>10650</v>
      </c>
      <c r="J12" s="18">
        <v>185</v>
      </c>
      <c r="K12" s="18">
        <v>112</v>
      </c>
      <c r="L12" s="18">
        <v>0</v>
      </c>
      <c r="M12" s="18">
        <v>182</v>
      </c>
      <c r="N12" s="18">
        <v>1141</v>
      </c>
      <c r="O12" s="18">
        <v>2874</v>
      </c>
      <c r="P12" s="39">
        <v>28</v>
      </c>
    </row>
    <row r="13" spans="1:16" s="21" customFormat="1" ht="14.25" customHeight="1">
      <c r="A13" s="7" t="s">
        <v>421</v>
      </c>
      <c r="B13" s="18">
        <v>112985</v>
      </c>
      <c r="C13" s="18">
        <v>83621</v>
      </c>
      <c r="D13" s="18">
        <v>22009</v>
      </c>
      <c r="E13" s="18">
        <v>7355</v>
      </c>
      <c r="F13" s="18">
        <v>146</v>
      </c>
      <c r="G13" s="18">
        <v>963</v>
      </c>
      <c r="H13" s="18">
        <v>1681</v>
      </c>
      <c r="I13" s="18">
        <v>30955</v>
      </c>
      <c r="J13" s="18">
        <v>426</v>
      </c>
      <c r="K13" s="18">
        <v>1395</v>
      </c>
      <c r="L13" s="18">
        <v>9</v>
      </c>
      <c r="M13" s="18">
        <v>360</v>
      </c>
      <c r="N13" s="18">
        <v>471</v>
      </c>
      <c r="O13" s="18">
        <v>5585</v>
      </c>
      <c r="P13" s="39">
        <v>354</v>
      </c>
    </row>
    <row r="14" spans="1:16" s="21" customFormat="1" ht="14.25" customHeight="1">
      <c r="A14" s="22" t="s">
        <v>422</v>
      </c>
      <c r="B14" s="20">
        <v>6930</v>
      </c>
      <c r="C14" s="20">
        <v>3357</v>
      </c>
      <c r="D14" s="20">
        <v>2963</v>
      </c>
      <c r="E14" s="20">
        <v>610</v>
      </c>
      <c r="F14" s="20">
        <v>5</v>
      </c>
      <c r="G14" s="20">
        <v>22</v>
      </c>
      <c r="H14" s="20">
        <v>50</v>
      </c>
      <c r="I14" s="20">
        <v>1460</v>
      </c>
      <c r="J14" s="20">
        <v>14</v>
      </c>
      <c r="K14" s="20">
        <v>41</v>
      </c>
      <c r="L14" s="20">
        <v>4</v>
      </c>
      <c r="M14" s="20">
        <v>14</v>
      </c>
      <c r="N14" s="20">
        <v>8</v>
      </c>
      <c r="O14" s="20">
        <v>478</v>
      </c>
      <c r="P14" s="40">
        <v>0</v>
      </c>
    </row>
    <row r="15" spans="1:16" s="21" customFormat="1" ht="14.25" customHeight="1">
      <c r="A15" s="22" t="s">
        <v>424</v>
      </c>
      <c r="B15" s="20">
        <v>6214</v>
      </c>
      <c r="C15" s="20">
        <v>5636</v>
      </c>
      <c r="D15" s="20">
        <v>470</v>
      </c>
      <c r="E15" s="20">
        <v>108</v>
      </c>
      <c r="F15" s="20">
        <v>10</v>
      </c>
      <c r="G15" s="20">
        <v>18</v>
      </c>
      <c r="H15" s="20">
        <v>66</v>
      </c>
      <c r="I15" s="20">
        <v>2269</v>
      </c>
      <c r="J15" s="20">
        <v>0</v>
      </c>
      <c r="K15" s="20">
        <v>3</v>
      </c>
      <c r="L15" s="20">
        <v>0</v>
      </c>
      <c r="M15" s="20">
        <v>0</v>
      </c>
      <c r="N15" s="20">
        <v>8</v>
      </c>
      <c r="O15" s="20">
        <v>262</v>
      </c>
      <c r="P15" s="40">
        <v>97</v>
      </c>
    </row>
    <row r="16" spans="1:16" s="21" customFormat="1" ht="14.25" customHeight="1">
      <c r="A16" s="22" t="s">
        <v>425</v>
      </c>
      <c r="B16" s="20">
        <v>9204</v>
      </c>
      <c r="C16" s="20">
        <v>6114</v>
      </c>
      <c r="D16" s="20">
        <v>2073</v>
      </c>
      <c r="E16" s="20">
        <v>1017</v>
      </c>
      <c r="F16" s="20">
        <v>6</v>
      </c>
      <c r="G16" s="20">
        <v>69</v>
      </c>
      <c r="H16" s="20">
        <v>99</v>
      </c>
      <c r="I16" s="20">
        <v>2449</v>
      </c>
      <c r="J16" s="20">
        <v>386</v>
      </c>
      <c r="K16" s="20">
        <v>222</v>
      </c>
      <c r="L16" s="20">
        <v>0</v>
      </c>
      <c r="M16" s="20">
        <v>26</v>
      </c>
      <c r="N16" s="20">
        <v>7</v>
      </c>
      <c r="O16" s="20">
        <v>270</v>
      </c>
      <c r="P16" s="40">
        <v>0</v>
      </c>
    </row>
    <row r="17" spans="1:16" s="21" customFormat="1" ht="14.25" customHeight="1">
      <c r="A17" s="22" t="s">
        <v>426</v>
      </c>
      <c r="B17" s="20">
        <v>18343</v>
      </c>
      <c r="C17" s="20">
        <v>15949</v>
      </c>
      <c r="D17" s="20">
        <v>869</v>
      </c>
      <c r="E17" s="20">
        <v>1525</v>
      </c>
      <c r="F17" s="20">
        <v>9</v>
      </c>
      <c r="G17" s="20">
        <v>168</v>
      </c>
      <c r="H17" s="20">
        <v>423</v>
      </c>
      <c r="I17" s="20">
        <v>6400</v>
      </c>
      <c r="J17" s="20">
        <v>1</v>
      </c>
      <c r="K17" s="20">
        <v>394</v>
      </c>
      <c r="L17" s="20">
        <v>0</v>
      </c>
      <c r="M17" s="20">
        <v>66</v>
      </c>
      <c r="N17" s="20">
        <v>225</v>
      </c>
      <c r="O17" s="20">
        <v>879</v>
      </c>
      <c r="P17" s="40">
        <v>53</v>
      </c>
    </row>
    <row r="18" spans="1:16" s="21" customFormat="1" ht="14.25" customHeight="1">
      <c r="A18" s="22" t="s">
        <v>427</v>
      </c>
      <c r="B18" s="20">
        <v>7588</v>
      </c>
      <c r="C18" s="20">
        <v>4375</v>
      </c>
      <c r="D18" s="20">
        <v>1344</v>
      </c>
      <c r="E18" s="20">
        <v>1869</v>
      </c>
      <c r="F18" s="20">
        <v>2</v>
      </c>
      <c r="G18" s="20">
        <v>69</v>
      </c>
      <c r="H18" s="20">
        <v>51</v>
      </c>
      <c r="I18" s="20">
        <v>2479</v>
      </c>
      <c r="J18" s="20">
        <v>0</v>
      </c>
      <c r="K18" s="20">
        <v>118</v>
      </c>
      <c r="L18" s="20">
        <v>0</v>
      </c>
      <c r="M18" s="20">
        <v>68</v>
      </c>
      <c r="N18" s="20">
        <v>3</v>
      </c>
      <c r="O18" s="20">
        <v>454</v>
      </c>
      <c r="P18" s="40">
        <v>0</v>
      </c>
    </row>
    <row r="19" spans="1:16" s="21" customFormat="1" ht="14.25" customHeight="1">
      <c r="A19" s="22" t="s">
        <v>428</v>
      </c>
      <c r="B19" s="20">
        <v>10520</v>
      </c>
      <c r="C19" s="20">
        <v>5805</v>
      </c>
      <c r="D19" s="20">
        <v>4073</v>
      </c>
      <c r="E19" s="20">
        <v>642</v>
      </c>
      <c r="F19" s="20">
        <v>5</v>
      </c>
      <c r="G19" s="20">
        <v>8</v>
      </c>
      <c r="H19" s="20">
        <v>0</v>
      </c>
      <c r="I19" s="20">
        <v>2484</v>
      </c>
      <c r="J19" s="20">
        <v>10</v>
      </c>
      <c r="K19" s="20">
        <v>133</v>
      </c>
      <c r="L19" s="20">
        <v>0</v>
      </c>
      <c r="M19" s="20">
        <v>8</v>
      </c>
      <c r="N19" s="20">
        <v>1</v>
      </c>
      <c r="O19" s="20">
        <v>429</v>
      </c>
      <c r="P19" s="40">
        <v>3</v>
      </c>
    </row>
    <row r="20" spans="1:16" s="21" customFormat="1" ht="14.25" customHeight="1">
      <c r="A20" s="22" t="s">
        <v>429</v>
      </c>
      <c r="B20" s="20">
        <v>7176</v>
      </c>
      <c r="C20" s="20">
        <v>5330</v>
      </c>
      <c r="D20" s="20">
        <v>1389</v>
      </c>
      <c r="E20" s="20">
        <v>457</v>
      </c>
      <c r="F20" s="20">
        <v>0</v>
      </c>
      <c r="G20" s="20">
        <v>13</v>
      </c>
      <c r="H20" s="20">
        <v>4</v>
      </c>
      <c r="I20" s="20">
        <v>2410</v>
      </c>
      <c r="J20" s="20">
        <v>0</v>
      </c>
      <c r="K20" s="20">
        <v>132</v>
      </c>
      <c r="L20" s="20">
        <v>0</v>
      </c>
      <c r="M20" s="20">
        <v>0</v>
      </c>
      <c r="N20" s="20">
        <v>38</v>
      </c>
      <c r="O20" s="20">
        <v>390</v>
      </c>
      <c r="P20" s="40">
        <v>58</v>
      </c>
    </row>
    <row r="21" spans="1:16" s="21" customFormat="1" ht="14.25" customHeight="1">
      <c r="A21" s="22" t="s">
        <v>430</v>
      </c>
      <c r="B21" s="20">
        <v>12325</v>
      </c>
      <c r="C21" s="20">
        <v>8785</v>
      </c>
      <c r="D21" s="20">
        <v>3508</v>
      </c>
      <c r="E21" s="20">
        <v>32</v>
      </c>
      <c r="F21" s="20">
        <v>4</v>
      </c>
      <c r="G21" s="20">
        <v>123</v>
      </c>
      <c r="H21" s="20">
        <v>122</v>
      </c>
      <c r="I21" s="20">
        <v>3276</v>
      </c>
      <c r="J21" s="20">
        <v>0</v>
      </c>
      <c r="K21" s="20">
        <v>16</v>
      </c>
      <c r="L21" s="20">
        <v>5</v>
      </c>
      <c r="M21" s="20">
        <v>0</v>
      </c>
      <c r="N21" s="20">
        <v>2</v>
      </c>
      <c r="O21" s="20">
        <v>531</v>
      </c>
      <c r="P21" s="40">
        <v>132</v>
      </c>
    </row>
    <row r="22" spans="1:16" s="21" customFormat="1" ht="14.25" customHeight="1">
      <c r="A22" s="22" t="s">
        <v>431</v>
      </c>
      <c r="B22" s="20">
        <v>6767</v>
      </c>
      <c r="C22" s="20">
        <v>4839</v>
      </c>
      <c r="D22" s="20">
        <v>1424</v>
      </c>
      <c r="E22" s="20">
        <v>504</v>
      </c>
      <c r="F22" s="20">
        <v>0</v>
      </c>
      <c r="G22" s="20">
        <v>144</v>
      </c>
      <c r="H22" s="20">
        <v>0</v>
      </c>
      <c r="I22" s="20">
        <v>1844</v>
      </c>
      <c r="J22" s="20">
        <v>3</v>
      </c>
      <c r="K22" s="20">
        <v>148</v>
      </c>
      <c r="L22" s="20">
        <v>0</v>
      </c>
      <c r="M22" s="20">
        <v>70</v>
      </c>
      <c r="N22" s="20">
        <v>70</v>
      </c>
      <c r="O22" s="20">
        <v>284</v>
      </c>
      <c r="P22" s="40">
        <v>0</v>
      </c>
    </row>
    <row r="23" spans="1:16" s="21" customFormat="1" ht="14.25" customHeight="1">
      <c r="A23" s="22" t="s">
        <v>432</v>
      </c>
      <c r="B23" s="20">
        <v>6769</v>
      </c>
      <c r="C23" s="20">
        <v>4044</v>
      </c>
      <c r="D23" s="20">
        <v>2208</v>
      </c>
      <c r="E23" s="20">
        <v>517</v>
      </c>
      <c r="F23" s="20">
        <v>101</v>
      </c>
      <c r="G23" s="20">
        <v>72</v>
      </c>
      <c r="H23" s="20">
        <v>139</v>
      </c>
      <c r="I23" s="20">
        <v>1657</v>
      </c>
      <c r="J23" s="20">
        <v>3</v>
      </c>
      <c r="K23" s="20">
        <v>50</v>
      </c>
      <c r="L23" s="20">
        <v>0</v>
      </c>
      <c r="M23" s="20">
        <v>46</v>
      </c>
      <c r="N23" s="20">
        <v>4</v>
      </c>
      <c r="O23" s="20">
        <v>567</v>
      </c>
      <c r="P23" s="40">
        <v>0</v>
      </c>
    </row>
    <row r="24" spans="1:16" s="21" customFormat="1" ht="14.25" customHeight="1">
      <c r="A24" s="22" t="s">
        <v>433</v>
      </c>
      <c r="B24" s="20">
        <v>1032</v>
      </c>
      <c r="C24" s="20">
        <v>1027</v>
      </c>
      <c r="D24" s="20">
        <v>5</v>
      </c>
      <c r="E24" s="20">
        <v>0</v>
      </c>
      <c r="F24" s="20">
        <v>2</v>
      </c>
      <c r="G24" s="20">
        <v>0</v>
      </c>
      <c r="H24" s="20">
        <v>10</v>
      </c>
      <c r="I24" s="20">
        <v>279</v>
      </c>
      <c r="J24" s="20">
        <v>0</v>
      </c>
      <c r="K24" s="20">
        <v>0</v>
      </c>
      <c r="L24" s="20">
        <v>0</v>
      </c>
      <c r="M24" s="20">
        <v>12</v>
      </c>
      <c r="N24" s="20">
        <v>0</v>
      </c>
      <c r="O24" s="20">
        <v>110</v>
      </c>
      <c r="P24" s="40">
        <v>0</v>
      </c>
    </row>
    <row r="25" spans="1:16" s="21" customFormat="1" ht="14.25" customHeight="1">
      <c r="A25" s="22" t="s">
        <v>434</v>
      </c>
      <c r="B25" s="20">
        <v>5629</v>
      </c>
      <c r="C25" s="20">
        <v>5440</v>
      </c>
      <c r="D25" s="20">
        <v>172</v>
      </c>
      <c r="E25" s="20">
        <v>17</v>
      </c>
      <c r="F25" s="20">
        <v>1</v>
      </c>
      <c r="G25" s="20">
        <v>34</v>
      </c>
      <c r="H25" s="20">
        <v>702</v>
      </c>
      <c r="I25" s="20">
        <v>672</v>
      </c>
      <c r="J25" s="20">
        <v>9</v>
      </c>
      <c r="K25" s="20">
        <v>21</v>
      </c>
      <c r="L25" s="20">
        <v>0</v>
      </c>
      <c r="M25" s="20">
        <v>3</v>
      </c>
      <c r="N25" s="20">
        <v>9</v>
      </c>
      <c r="O25" s="20">
        <v>372</v>
      </c>
      <c r="P25" s="40">
        <v>0</v>
      </c>
    </row>
    <row r="26" spans="1:16" s="21" customFormat="1" ht="14.25" customHeight="1">
      <c r="A26" s="22" t="s">
        <v>435</v>
      </c>
      <c r="B26" s="20">
        <v>7144</v>
      </c>
      <c r="C26" s="20">
        <v>6332</v>
      </c>
      <c r="D26" s="20">
        <v>812</v>
      </c>
      <c r="E26" s="20">
        <v>0</v>
      </c>
      <c r="F26" s="20">
        <v>0</v>
      </c>
      <c r="G26" s="20">
        <v>174</v>
      </c>
      <c r="H26" s="20">
        <v>11</v>
      </c>
      <c r="I26" s="20">
        <v>1678</v>
      </c>
      <c r="J26" s="20">
        <v>0</v>
      </c>
      <c r="K26" s="20">
        <v>24</v>
      </c>
      <c r="L26" s="20">
        <v>0</v>
      </c>
      <c r="M26" s="20">
        <v>47</v>
      </c>
      <c r="N26" s="20">
        <v>65</v>
      </c>
      <c r="O26" s="20">
        <v>371</v>
      </c>
      <c r="P26" s="40">
        <v>0</v>
      </c>
    </row>
    <row r="27" spans="1:16" s="21" customFormat="1" ht="14.25" customHeight="1">
      <c r="A27" s="22" t="s">
        <v>436</v>
      </c>
      <c r="B27" s="20">
        <v>7344</v>
      </c>
      <c r="C27" s="20">
        <v>6588</v>
      </c>
      <c r="D27" s="20">
        <v>699</v>
      </c>
      <c r="E27" s="20">
        <v>57</v>
      </c>
      <c r="F27" s="20">
        <v>1</v>
      </c>
      <c r="G27" s="20">
        <v>49</v>
      </c>
      <c r="H27" s="20">
        <v>4</v>
      </c>
      <c r="I27" s="20">
        <v>1598</v>
      </c>
      <c r="J27" s="20">
        <v>0</v>
      </c>
      <c r="K27" s="20">
        <v>93</v>
      </c>
      <c r="L27" s="20">
        <v>0</v>
      </c>
      <c r="M27" s="20">
        <v>0</v>
      </c>
      <c r="N27" s="20">
        <v>31</v>
      </c>
      <c r="O27" s="20">
        <v>188</v>
      </c>
      <c r="P27" s="40">
        <v>11</v>
      </c>
    </row>
    <row r="28" spans="1:16" s="21" customFormat="1" ht="14.25" customHeight="1">
      <c r="A28" s="7" t="s">
        <v>43</v>
      </c>
      <c r="B28" s="18">
        <v>1432</v>
      </c>
      <c r="C28" s="18">
        <v>1232</v>
      </c>
      <c r="D28" s="18">
        <v>186</v>
      </c>
      <c r="E28" s="18">
        <v>14</v>
      </c>
      <c r="F28" s="18">
        <v>0</v>
      </c>
      <c r="G28" s="18">
        <v>0</v>
      </c>
      <c r="H28" s="18">
        <v>2</v>
      </c>
      <c r="I28" s="18">
        <v>410</v>
      </c>
      <c r="J28" s="18">
        <v>0</v>
      </c>
      <c r="K28" s="18">
        <v>1</v>
      </c>
      <c r="L28" s="18">
        <v>0</v>
      </c>
      <c r="M28" s="18">
        <v>0</v>
      </c>
      <c r="N28" s="18">
        <v>0</v>
      </c>
      <c r="O28" s="18">
        <v>40</v>
      </c>
      <c r="P28" s="39">
        <v>4</v>
      </c>
    </row>
    <row r="29" spans="1:16" s="4" customFormat="1" ht="14.25" customHeight="1">
      <c r="A29" s="22" t="s">
        <v>44</v>
      </c>
      <c r="B29" s="20">
        <v>1335</v>
      </c>
      <c r="C29" s="20">
        <v>1175</v>
      </c>
      <c r="D29" s="20">
        <v>151</v>
      </c>
      <c r="E29" s="20">
        <v>9</v>
      </c>
      <c r="F29" s="20">
        <v>0</v>
      </c>
      <c r="G29" s="20">
        <v>0</v>
      </c>
      <c r="H29" s="20">
        <v>1</v>
      </c>
      <c r="I29" s="20">
        <v>386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35</v>
      </c>
      <c r="P29" s="40">
        <v>4</v>
      </c>
    </row>
    <row r="30" spans="1:16" s="4" customFormat="1" ht="14.25" customHeight="1">
      <c r="A30" s="22" t="s">
        <v>437</v>
      </c>
      <c r="B30" s="20">
        <v>97</v>
      </c>
      <c r="C30" s="20">
        <v>57</v>
      </c>
      <c r="D30" s="20">
        <v>35</v>
      </c>
      <c r="E30" s="20">
        <v>5</v>
      </c>
      <c r="F30" s="20">
        <v>0</v>
      </c>
      <c r="G30" s="20">
        <v>0</v>
      </c>
      <c r="H30" s="20">
        <v>1</v>
      </c>
      <c r="I30" s="20">
        <v>24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5</v>
      </c>
      <c r="P30" s="40">
        <v>0</v>
      </c>
    </row>
    <row r="31" spans="1:16" s="4" customFormat="1" ht="12">
      <c r="A31" s="34" t="s">
        <v>374</v>
      </c>
      <c r="B31" s="35">
        <v>550</v>
      </c>
      <c r="C31" s="35">
        <v>385</v>
      </c>
      <c r="D31" s="35">
        <v>19</v>
      </c>
      <c r="E31" s="35">
        <v>146</v>
      </c>
      <c r="F31" s="35">
        <v>0</v>
      </c>
      <c r="G31" s="35">
        <v>2</v>
      </c>
      <c r="H31" s="35">
        <v>65</v>
      </c>
      <c r="I31" s="35">
        <v>84</v>
      </c>
      <c r="J31" s="35">
        <v>0</v>
      </c>
      <c r="K31" s="35">
        <v>16</v>
      </c>
      <c r="L31" s="35">
        <v>0</v>
      </c>
      <c r="M31" s="35">
        <v>0</v>
      </c>
      <c r="N31" s="35">
        <v>7</v>
      </c>
      <c r="O31" s="35">
        <v>39</v>
      </c>
      <c r="P31" s="41">
        <v>16</v>
      </c>
    </row>
    <row r="32" spans="1:16" s="21" customFormat="1" ht="14.25" customHeight="1">
      <c r="A32" s="22" t="s">
        <v>37</v>
      </c>
      <c r="B32" s="20">
        <v>110</v>
      </c>
      <c r="C32" s="20">
        <v>67</v>
      </c>
      <c r="D32" s="20">
        <v>0</v>
      </c>
      <c r="E32" s="20">
        <v>43</v>
      </c>
      <c r="F32" s="20">
        <v>0</v>
      </c>
      <c r="G32" s="20">
        <v>1</v>
      </c>
      <c r="H32" s="20">
        <v>10</v>
      </c>
      <c r="I32" s="20">
        <v>25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13</v>
      </c>
      <c r="P32" s="40">
        <v>0</v>
      </c>
    </row>
    <row r="33" spans="1:16" s="21" customFormat="1" ht="14.25" customHeight="1">
      <c r="A33" s="22" t="s">
        <v>38</v>
      </c>
      <c r="B33" s="20">
        <v>228</v>
      </c>
      <c r="C33" s="20">
        <v>111</v>
      </c>
      <c r="D33" s="20">
        <v>14</v>
      </c>
      <c r="E33" s="20">
        <v>103</v>
      </c>
      <c r="F33" s="20">
        <v>0</v>
      </c>
      <c r="G33" s="20">
        <v>0</v>
      </c>
      <c r="H33" s="20">
        <v>28</v>
      </c>
      <c r="I33" s="20">
        <v>27</v>
      </c>
      <c r="J33" s="20">
        <v>0</v>
      </c>
      <c r="K33" s="20">
        <v>8</v>
      </c>
      <c r="L33" s="20">
        <v>0</v>
      </c>
      <c r="M33" s="20">
        <v>0</v>
      </c>
      <c r="N33" s="20">
        <v>1</v>
      </c>
      <c r="O33" s="20">
        <v>4</v>
      </c>
      <c r="P33" s="40">
        <v>16</v>
      </c>
    </row>
    <row r="34" spans="1:16" s="21" customFormat="1" ht="14.25" customHeight="1">
      <c r="A34" s="22" t="s">
        <v>39</v>
      </c>
      <c r="B34" s="20">
        <v>212</v>
      </c>
      <c r="C34" s="20">
        <v>207</v>
      </c>
      <c r="D34" s="20">
        <v>5</v>
      </c>
      <c r="E34" s="20">
        <v>0</v>
      </c>
      <c r="F34" s="20">
        <v>0</v>
      </c>
      <c r="G34" s="20">
        <v>1</v>
      </c>
      <c r="H34" s="20">
        <v>27</v>
      </c>
      <c r="I34" s="20">
        <v>32</v>
      </c>
      <c r="J34" s="20">
        <v>0</v>
      </c>
      <c r="K34" s="20">
        <v>8</v>
      </c>
      <c r="L34" s="20">
        <v>0</v>
      </c>
      <c r="M34" s="20">
        <v>0</v>
      </c>
      <c r="N34" s="20">
        <v>5</v>
      </c>
      <c r="O34" s="20">
        <v>22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108" t="s">
        <v>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B6-'年月Monthly'!B216</f>
        <v>0</v>
      </c>
      <c r="C41" s="26">
        <f>C6-'年月Monthly'!C216</f>
        <v>0</v>
      </c>
      <c r="D41" s="26">
        <f>D6-'年月Monthly'!D216</f>
        <v>0</v>
      </c>
      <c r="E41" s="26">
        <f>E6-'年月Monthly'!E216</f>
        <v>0</v>
      </c>
      <c r="F41" s="26">
        <f>F6-'年月Monthly'!F216</f>
        <v>0</v>
      </c>
      <c r="G41" s="26">
        <f>G6-'年月Monthly'!G216</f>
        <v>0</v>
      </c>
      <c r="H41" s="26">
        <f>H6-'年月Monthly'!H216</f>
        <v>0</v>
      </c>
      <c r="I41" s="26">
        <f>I6-'年月Monthly'!I216</f>
        <v>0</v>
      </c>
      <c r="J41" s="26">
        <f>J6-'年月Monthly'!J216</f>
        <v>0</v>
      </c>
      <c r="K41" s="26">
        <f>K6-'年月Monthly'!K216</f>
        <v>0</v>
      </c>
      <c r="L41" s="26">
        <f>L6-'年月Monthly'!L216</f>
        <v>0</v>
      </c>
      <c r="M41" s="26">
        <f>M6-'年月Monthly'!M216</f>
        <v>0</v>
      </c>
      <c r="N41" s="26">
        <f>N6-'年月Monthly'!N216</f>
        <v>0</v>
      </c>
      <c r="O41" s="26">
        <f>O6-'年月Monthly'!O216</f>
        <v>0</v>
      </c>
      <c r="P41" s="26">
        <f>P6-'年月Monthly'!P216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1:P1"/>
    <mergeCell ref="A3:A5"/>
    <mergeCell ref="B3:E3"/>
    <mergeCell ref="F3:F5"/>
    <mergeCell ref="G3:J3"/>
    <mergeCell ref="O3:O5"/>
    <mergeCell ref="P3:P5"/>
    <mergeCell ref="A36:P36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11.5" style="0" customWidth="1"/>
    <col min="16" max="16" width="12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587599</v>
      </c>
      <c r="C6" s="18">
        <v>489418</v>
      </c>
      <c r="D6" s="18">
        <v>68595</v>
      </c>
      <c r="E6" s="18">
        <v>29586</v>
      </c>
      <c r="F6" s="18">
        <v>569</v>
      </c>
      <c r="G6" s="18">
        <v>10940</v>
      </c>
      <c r="H6" s="18">
        <v>4384</v>
      </c>
      <c r="I6" s="18">
        <v>133836</v>
      </c>
      <c r="J6" s="18">
        <v>1218</v>
      </c>
      <c r="K6" s="18">
        <v>5092</v>
      </c>
      <c r="L6" s="18">
        <v>190</v>
      </c>
      <c r="M6" s="18">
        <v>1215</v>
      </c>
      <c r="N6" s="18">
        <v>5915</v>
      </c>
      <c r="O6" s="18">
        <v>31341</v>
      </c>
      <c r="P6" s="39">
        <v>1172</v>
      </c>
    </row>
    <row r="7" spans="1:16" s="4" customFormat="1" ht="14.25" customHeight="1">
      <c r="A7" s="7" t="s">
        <v>418</v>
      </c>
      <c r="B7" s="18">
        <v>164877</v>
      </c>
      <c r="C7" s="18">
        <v>151474</v>
      </c>
      <c r="D7" s="18">
        <v>10597</v>
      </c>
      <c r="E7" s="18">
        <v>2806</v>
      </c>
      <c r="F7" s="18">
        <v>42</v>
      </c>
      <c r="G7" s="18">
        <v>3364</v>
      </c>
      <c r="H7" s="18">
        <v>214</v>
      </c>
      <c r="I7" s="18">
        <v>31829</v>
      </c>
      <c r="J7" s="18">
        <v>11</v>
      </c>
      <c r="K7" s="18">
        <v>1564</v>
      </c>
      <c r="L7" s="18">
        <v>0</v>
      </c>
      <c r="M7" s="18">
        <v>0</v>
      </c>
      <c r="N7" s="18">
        <v>1007</v>
      </c>
      <c r="O7" s="18">
        <v>11040</v>
      </c>
      <c r="P7" s="39">
        <v>314</v>
      </c>
    </row>
    <row r="8" spans="1:16" s="21" customFormat="1" ht="14.25" customHeight="1">
      <c r="A8" s="7" t="s">
        <v>41</v>
      </c>
      <c r="B8" s="18">
        <v>75481</v>
      </c>
      <c r="C8" s="18">
        <v>74456</v>
      </c>
      <c r="D8" s="18">
        <v>989</v>
      </c>
      <c r="E8" s="18">
        <v>36</v>
      </c>
      <c r="F8" s="18">
        <v>103</v>
      </c>
      <c r="G8" s="18">
        <v>3329</v>
      </c>
      <c r="H8" s="18">
        <v>24</v>
      </c>
      <c r="I8" s="18">
        <v>17997</v>
      </c>
      <c r="J8" s="18">
        <v>42</v>
      </c>
      <c r="K8" s="18">
        <v>9</v>
      </c>
      <c r="L8" s="18">
        <v>41</v>
      </c>
      <c r="M8" s="18">
        <v>1</v>
      </c>
      <c r="N8" s="18">
        <v>1707</v>
      </c>
      <c r="O8" s="18">
        <v>5397</v>
      </c>
      <c r="P8" s="39">
        <v>23</v>
      </c>
    </row>
    <row r="9" spans="1:16" s="21" customFormat="1" ht="14.25" customHeight="1">
      <c r="A9" s="7" t="s">
        <v>508</v>
      </c>
      <c r="B9" s="18">
        <v>17245</v>
      </c>
      <c r="C9" s="18">
        <v>16196</v>
      </c>
      <c r="D9" s="18">
        <v>984</v>
      </c>
      <c r="E9" s="18">
        <v>65</v>
      </c>
      <c r="F9" s="18">
        <v>78</v>
      </c>
      <c r="G9" s="18">
        <v>479</v>
      </c>
      <c r="H9" s="18">
        <v>95</v>
      </c>
      <c r="I9" s="18">
        <v>5049</v>
      </c>
      <c r="J9" s="18">
        <v>123</v>
      </c>
      <c r="K9" s="18">
        <v>370</v>
      </c>
      <c r="L9" s="18">
        <v>36</v>
      </c>
      <c r="M9" s="18">
        <v>0</v>
      </c>
      <c r="N9" s="18">
        <v>183</v>
      </c>
      <c r="O9" s="18">
        <v>1092</v>
      </c>
      <c r="P9" s="39">
        <v>324</v>
      </c>
    </row>
    <row r="10" spans="1:16" s="21" customFormat="1" ht="14.25" customHeight="1">
      <c r="A10" s="7" t="s">
        <v>419</v>
      </c>
      <c r="B10" s="18">
        <v>77840</v>
      </c>
      <c r="C10" s="18">
        <v>64262</v>
      </c>
      <c r="D10" s="18">
        <v>8288</v>
      </c>
      <c r="E10" s="18">
        <v>5290</v>
      </c>
      <c r="F10" s="18">
        <v>113</v>
      </c>
      <c r="G10" s="18">
        <v>607</v>
      </c>
      <c r="H10" s="18">
        <v>1347</v>
      </c>
      <c r="I10" s="18">
        <v>17141</v>
      </c>
      <c r="J10" s="18">
        <v>1</v>
      </c>
      <c r="K10" s="18">
        <v>601</v>
      </c>
      <c r="L10" s="18">
        <v>10</v>
      </c>
      <c r="M10" s="18">
        <v>729</v>
      </c>
      <c r="N10" s="18">
        <v>155</v>
      </c>
      <c r="O10" s="18">
        <v>3017</v>
      </c>
      <c r="P10" s="39">
        <v>2</v>
      </c>
    </row>
    <row r="11" spans="1:16" s="21" customFormat="1" ht="14.25" customHeight="1">
      <c r="A11" s="7" t="s">
        <v>420</v>
      </c>
      <c r="B11" s="18">
        <v>42523</v>
      </c>
      <c r="C11" s="18">
        <v>30813</v>
      </c>
      <c r="D11" s="18">
        <v>10058</v>
      </c>
      <c r="E11" s="18">
        <v>1652</v>
      </c>
      <c r="F11" s="18">
        <v>10</v>
      </c>
      <c r="G11" s="18">
        <v>582</v>
      </c>
      <c r="H11" s="18">
        <v>462</v>
      </c>
      <c r="I11" s="18">
        <v>9870</v>
      </c>
      <c r="J11" s="18">
        <v>192</v>
      </c>
      <c r="K11" s="18">
        <v>878</v>
      </c>
      <c r="L11" s="18">
        <v>3</v>
      </c>
      <c r="M11" s="18">
        <v>0</v>
      </c>
      <c r="N11" s="18">
        <v>613</v>
      </c>
      <c r="O11" s="18">
        <v>1432</v>
      </c>
      <c r="P11" s="39">
        <v>60</v>
      </c>
    </row>
    <row r="12" spans="1:16" s="21" customFormat="1" ht="14.25" customHeight="1">
      <c r="A12" s="7" t="s">
        <v>42</v>
      </c>
      <c r="B12" s="18">
        <v>61746</v>
      </c>
      <c r="C12" s="18">
        <v>59973</v>
      </c>
      <c r="D12" s="18">
        <v>1491</v>
      </c>
      <c r="E12" s="18">
        <v>282</v>
      </c>
      <c r="F12" s="18">
        <v>138</v>
      </c>
      <c r="G12" s="18">
        <v>1774</v>
      </c>
      <c r="H12" s="18">
        <v>358</v>
      </c>
      <c r="I12" s="18">
        <v>13839</v>
      </c>
      <c r="J12" s="18">
        <v>0</v>
      </c>
      <c r="K12" s="18">
        <v>62</v>
      </c>
      <c r="L12" s="18">
        <v>6</v>
      </c>
      <c r="M12" s="18">
        <v>127</v>
      </c>
      <c r="N12" s="18">
        <v>1793</v>
      </c>
      <c r="O12" s="18">
        <v>3208</v>
      </c>
      <c r="P12" s="39">
        <v>91</v>
      </c>
    </row>
    <row r="13" spans="1:16" s="21" customFormat="1" ht="14.25" customHeight="1">
      <c r="A13" s="7" t="s">
        <v>421</v>
      </c>
      <c r="B13" s="18">
        <v>145302</v>
      </c>
      <c r="C13" s="18">
        <v>90197</v>
      </c>
      <c r="D13" s="18">
        <v>35885</v>
      </c>
      <c r="E13" s="18">
        <v>19220</v>
      </c>
      <c r="F13" s="18">
        <v>85</v>
      </c>
      <c r="G13" s="18">
        <v>804</v>
      </c>
      <c r="H13" s="18">
        <v>1799</v>
      </c>
      <c r="I13" s="18">
        <v>37478</v>
      </c>
      <c r="J13" s="18">
        <v>848</v>
      </c>
      <c r="K13" s="18">
        <v>1597</v>
      </c>
      <c r="L13" s="18">
        <v>93</v>
      </c>
      <c r="M13" s="18">
        <v>358</v>
      </c>
      <c r="N13" s="18">
        <v>455</v>
      </c>
      <c r="O13" s="18">
        <v>6093</v>
      </c>
      <c r="P13" s="39">
        <v>330</v>
      </c>
    </row>
    <row r="14" spans="1:16" s="21" customFormat="1" ht="14.25" customHeight="1">
      <c r="A14" s="22" t="s">
        <v>422</v>
      </c>
      <c r="B14" s="20">
        <v>7503</v>
      </c>
      <c r="C14" s="20">
        <v>3728</v>
      </c>
      <c r="D14" s="20">
        <v>2556</v>
      </c>
      <c r="E14" s="20">
        <v>1219</v>
      </c>
      <c r="F14" s="20">
        <v>0</v>
      </c>
      <c r="G14" s="20">
        <v>20</v>
      </c>
      <c r="H14" s="20">
        <v>63</v>
      </c>
      <c r="I14" s="20">
        <v>1544</v>
      </c>
      <c r="J14" s="20">
        <v>0</v>
      </c>
      <c r="K14" s="20">
        <v>42</v>
      </c>
      <c r="L14" s="20">
        <v>12</v>
      </c>
      <c r="M14" s="20">
        <v>34</v>
      </c>
      <c r="N14" s="20">
        <v>8</v>
      </c>
      <c r="O14" s="20">
        <v>580</v>
      </c>
      <c r="P14" s="40">
        <v>11</v>
      </c>
    </row>
    <row r="15" spans="1:16" s="21" customFormat="1" ht="14.25" customHeight="1">
      <c r="A15" s="22" t="s">
        <v>424</v>
      </c>
      <c r="B15" s="20">
        <v>9644</v>
      </c>
      <c r="C15" s="20">
        <v>8402</v>
      </c>
      <c r="D15" s="20">
        <v>1035</v>
      </c>
      <c r="E15" s="20">
        <v>207</v>
      </c>
      <c r="F15" s="20">
        <v>10</v>
      </c>
      <c r="G15" s="20">
        <v>20</v>
      </c>
      <c r="H15" s="20">
        <v>110</v>
      </c>
      <c r="I15" s="20">
        <v>3292</v>
      </c>
      <c r="J15" s="20">
        <v>38</v>
      </c>
      <c r="K15" s="20">
        <v>4</v>
      </c>
      <c r="L15" s="20">
        <v>75</v>
      </c>
      <c r="M15" s="20">
        <v>0</v>
      </c>
      <c r="N15" s="20">
        <v>20</v>
      </c>
      <c r="O15" s="20">
        <v>359</v>
      </c>
      <c r="P15" s="40">
        <v>146</v>
      </c>
    </row>
    <row r="16" spans="1:16" s="21" customFormat="1" ht="14.25" customHeight="1">
      <c r="A16" s="22" t="s">
        <v>425</v>
      </c>
      <c r="B16" s="20">
        <v>10506</v>
      </c>
      <c r="C16" s="20">
        <v>6277</v>
      </c>
      <c r="D16" s="20">
        <v>2416</v>
      </c>
      <c r="E16" s="20">
        <v>1813</v>
      </c>
      <c r="F16" s="20">
        <v>9</v>
      </c>
      <c r="G16" s="20">
        <v>58</v>
      </c>
      <c r="H16" s="20">
        <v>83</v>
      </c>
      <c r="I16" s="20">
        <v>2658</v>
      </c>
      <c r="J16" s="20">
        <v>689</v>
      </c>
      <c r="K16" s="20">
        <v>148</v>
      </c>
      <c r="L16" s="20">
        <v>0</v>
      </c>
      <c r="M16" s="20">
        <v>27</v>
      </c>
      <c r="N16" s="20">
        <v>2</v>
      </c>
      <c r="O16" s="20">
        <v>259</v>
      </c>
      <c r="P16" s="40">
        <v>1</v>
      </c>
    </row>
    <row r="17" spans="1:16" s="21" customFormat="1" ht="14.25" customHeight="1">
      <c r="A17" s="22" t="s">
        <v>426</v>
      </c>
      <c r="B17" s="20">
        <v>26691</v>
      </c>
      <c r="C17" s="20">
        <v>14748</v>
      </c>
      <c r="D17" s="20">
        <v>6460</v>
      </c>
      <c r="E17" s="20">
        <v>5483</v>
      </c>
      <c r="F17" s="20">
        <v>12</v>
      </c>
      <c r="G17" s="20">
        <v>97</v>
      </c>
      <c r="H17" s="20">
        <v>464</v>
      </c>
      <c r="I17" s="20">
        <v>7602</v>
      </c>
      <c r="J17" s="20">
        <v>0</v>
      </c>
      <c r="K17" s="20">
        <v>461</v>
      </c>
      <c r="L17" s="20">
        <v>0</v>
      </c>
      <c r="M17" s="20">
        <v>111</v>
      </c>
      <c r="N17" s="20">
        <v>295</v>
      </c>
      <c r="O17" s="20">
        <v>886</v>
      </c>
      <c r="P17" s="40">
        <v>4</v>
      </c>
    </row>
    <row r="18" spans="1:16" s="21" customFormat="1" ht="14.25" customHeight="1">
      <c r="A18" s="22" t="s">
        <v>427</v>
      </c>
      <c r="B18" s="20">
        <v>9521</v>
      </c>
      <c r="C18" s="20">
        <v>4540</v>
      </c>
      <c r="D18" s="20">
        <v>2255</v>
      </c>
      <c r="E18" s="20">
        <v>2726</v>
      </c>
      <c r="F18" s="20">
        <v>7</v>
      </c>
      <c r="G18" s="20">
        <v>65</v>
      </c>
      <c r="H18" s="20">
        <v>58</v>
      </c>
      <c r="I18" s="20">
        <v>2935</v>
      </c>
      <c r="J18" s="20">
        <v>2</v>
      </c>
      <c r="K18" s="20">
        <v>110</v>
      </c>
      <c r="L18" s="20">
        <v>0</v>
      </c>
      <c r="M18" s="20">
        <v>28</v>
      </c>
      <c r="N18" s="20">
        <v>0</v>
      </c>
      <c r="O18" s="20">
        <v>272</v>
      </c>
      <c r="P18" s="40">
        <v>0</v>
      </c>
    </row>
    <row r="19" spans="1:16" s="21" customFormat="1" ht="14.25" customHeight="1">
      <c r="A19" s="22" t="s">
        <v>428</v>
      </c>
      <c r="B19" s="20">
        <v>19609</v>
      </c>
      <c r="C19" s="20">
        <v>9188</v>
      </c>
      <c r="D19" s="20">
        <v>7446</v>
      </c>
      <c r="E19" s="20">
        <v>2975</v>
      </c>
      <c r="F19" s="20">
        <v>11</v>
      </c>
      <c r="G19" s="20">
        <v>15</v>
      </c>
      <c r="H19" s="20">
        <v>0</v>
      </c>
      <c r="I19" s="20">
        <v>4314</v>
      </c>
      <c r="J19" s="20">
        <v>33</v>
      </c>
      <c r="K19" s="20">
        <v>172</v>
      </c>
      <c r="L19" s="20">
        <v>0</v>
      </c>
      <c r="M19" s="20">
        <v>4</v>
      </c>
      <c r="N19" s="20">
        <v>0</v>
      </c>
      <c r="O19" s="20">
        <v>535</v>
      </c>
      <c r="P19" s="40">
        <v>0</v>
      </c>
    </row>
    <row r="20" spans="1:16" s="21" customFormat="1" ht="14.25" customHeight="1">
      <c r="A20" s="22" t="s">
        <v>429</v>
      </c>
      <c r="B20" s="20">
        <v>12722</v>
      </c>
      <c r="C20" s="20">
        <v>7622</v>
      </c>
      <c r="D20" s="20">
        <v>3265</v>
      </c>
      <c r="E20" s="20">
        <v>1835</v>
      </c>
      <c r="F20" s="20">
        <v>14</v>
      </c>
      <c r="G20" s="20">
        <v>12</v>
      </c>
      <c r="H20" s="20">
        <v>3</v>
      </c>
      <c r="I20" s="20">
        <v>3705</v>
      </c>
      <c r="J20" s="20">
        <v>28</v>
      </c>
      <c r="K20" s="20">
        <v>180</v>
      </c>
      <c r="L20" s="20">
        <v>0</v>
      </c>
      <c r="M20" s="20">
        <v>0</v>
      </c>
      <c r="N20" s="20">
        <v>1</v>
      </c>
      <c r="O20" s="20">
        <v>375</v>
      </c>
      <c r="P20" s="40">
        <v>14</v>
      </c>
    </row>
    <row r="21" spans="1:16" s="21" customFormat="1" ht="14.25" customHeight="1">
      <c r="A21" s="22" t="s">
        <v>430</v>
      </c>
      <c r="B21" s="20">
        <v>11217</v>
      </c>
      <c r="C21" s="20">
        <v>8315</v>
      </c>
      <c r="D21" s="20">
        <v>2747</v>
      </c>
      <c r="E21" s="20">
        <v>155</v>
      </c>
      <c r="F21" s="20">
        <v>0</v>
      </c>
      <c r="G21" s="20">
        <v>117</v>
      </c>
      <c r="H21" s="20">
        <v>89</v>
      </c>
      <c r="I21" s="20">
        <v>3539</v>
      </c>
      <c r="J21" s="20">
        <v>0</v>
      </c>
      <c r="K21" s="20">
        <v>10</v>
      </c>
      <c r="L21" s="20">
        <v>4</v>
      </c>
      <c r="M21" s="20">
        <v>1</v>
      </c>
      <c r="N21" s="20">
        <v>0</v>
      </c>
      <c r="O21" s="20">
        <v>503</v>
      </c>
      <c r="P21" s="40">
        <v>142</v>
      </c>
    </row>
    <row r="22" spans="1:16" s="21" customFormat="1" ht="14.25" customHeight="1">
      <c r="A22" s="22" t="s">
        <v>431</v>
      </c>
      <c r="B22" s="20">
        <v>10588</v>
      </c>
      <c r="C22" s="20">
        <v>6944</v>
      </c>
      <c r="D22" s="20">
        <v>2232</v>
      </c>
      <c r="E22" s="20">
        <v>1412</v>
      </c>
      <c r="F22" s="20">
        <v>2</v>
      </c>
      <c r="G22" s="20">
        <v>134</v>
      </c>
      <c r="H22" s="20">
        <v>36</v>
      </c>
      <c r="I22" s="20">
        <v>2529</v>
      </c>
      <c r="J22" s="20">
        <v>7</v>
      </c>
      <c r="K22" s="20">
        <v>301</v>
      </c>
      <c r="L22" s="20">
        <v>0</v>
      </c>
      <c r="M22" s="20">
        <v>59</v>
      </c>
      <c r="N22" s="20">
        <v>35</v>
      </c>
      <c r="O22" s="20">
        <v>564</v>
      </c>
      <c r="P22" s="40">
        <v>3</v>
      </c>
    </row>
    <row r="23" spans="1:16" s="21" customFormat="1" ht="14.25" customHeight="1">
      <c r="A23" s="22" t="s">
        <v>432</v>
      </c>
      <c r="B23" s="20">
        <v>9314</v>
      </c>
      <c r="C23" s="20">
        <v>5614</v>
      </c>
      <c r="D23" s="20">
        <v>2582</v>
      </c>
      <c r="E23" s="20">
        <v>1118</v>
      </c>
      <c r="F23" s="20">
        <v>9</v>
      </c>
      <c r="G23" s="20">
        <v>59</v>
      </c>
      <c r="H23" s="20">
        <v>165</v>
      </c>
      <c r="I23" s="20">
        <v>2173</v>
      </c>
      <c r="J23" s="20">
        <v>13</v>
      </c>
      <c r="K23" s="20">
        <v>102</v>
      </c>
      <c r="L23" s="20">
        <v>0</v>
      </c>
      <c r="M23" s="20">
        <v>11</v>
      </c>
      <c r="N23" s="20">
        <v>2</v>
      </c>
      <c r="O23" s="20">
        <v>825</v>
      </c>
      <c r="P23" s="40">
        <v>2</v>
      </c>
    </row>
    <row r="24" spans="1:16" s="21" customFormat="1" ht="14.25" customHeight="1">
      <c r="A24" s="22" t="s">
        <v>433</v>
      </c>
      <c r="B24" s="20">
        <v>1187</v>
      </c>
      <c r="C24" s="20">
        <v>1120</v>
      </c>
      <c r="D24" s="20">
        <v>58</v>
      </c>
      <c r="E24" s="20">
        <v>9</v>
      </c>
      <c r="F24" s="20">
        <v>0</v>
      </c>
      <c r="G24" s="20">
        <v>0</v>
      </c>
      <c r="H24" s="20">
        <v>22</v>
      </c>
      <c r="I24" s="20">
        <v>310</v>
      </c>
      <c r="J24" s="20">
        <v>0</v>
      </c>
      <c r="K24" s="20">
        <v>6</v>
      </c>
      <c r="L24" s="20">
        <v>2</v>
      </c>
      <c r="M24" s="20">
        <v>21</v>
      </c>
      <c r="N24" s="20">
        <v>0</v>
      </c>
      <c r="O24" s="20">
        <v>83</v>
      </c>
      <c r="P24" s="40">
        <v>0</v>
      </c>
    </row>
    <row r="25" spans="1:16" s="21" customFormat="1" ht="14.25" customHeight="1">
      <c r="A25" s="22" t="s">
        <v>434</v>
      </c>
      <c r="B25" s="20">
        <v>6332</v>
      </c>
      <c r="C25" s="20">
        <v>6158</v>
      </c>
      <c r="D25" s="20">
        <v>173</v>
      </c>
      <c r="E25" s="20">
        <v>1</v>
      </c>
      <c r="F25" s="20">
        <v>6</v>
      </c>
      <c r="G25" s="20">
        <v>51</v>
      </c>
      <c r="H25" s="20">
        <v>702</v>
      </c>
      <c r="I25" s="20">
        <v>758</v>
      </c>
      <c r="J25" s="20">
        <v>38</v>
      </c>
      <c r="K25" s="20">
        <v>12</v>
      </c>
      <c r="L25" s="20">
        <v>0</v>
      </c>
      <c r="M25" s="20">
        <v>0</v>
      </c>
      <c r="N25" s="20">
        <v>8</v>
      </c>
      <c r="O25" s="20">
        <v>415</v>
      </c>
      <c r="P25" s="40">
        <v>4</v>
      </c>
    </row>
    <row r="26" spans="1:16" s="21" customFormat="1" ht="14.25" customHeight="1">
      <c r="A26" s="22" t="s">
        <v>435</v>
      </c>
      <c r="B26" s="20">
        <v>8166</v>
      </c>
      <c r="C26" s="20">
        <v>6718</v>
      </c>
      <c r="D26" s="20">
        <v>1438</v>
      </c>
      <c r="E26" s="20">
        <v>10</v>
      </c>
      <c r="F26" s="20">
        <v>1</v>
      </c>
      <c r="G26" s="20">
        <v>151</v>
      </c>
      <c r="H26" s="20">
        <v>4</v>
      </c>
      <c r="I26" s="20">
        <v>1890</v>
      </c>
      <c r="J26" s="20">
        <v>0</v>
      </c>
      <c r="K26" s="20">
        <v>19</v>
      </c>
      <c r="L26" s="20">
        <v>0</v>
      </c>
      <c r="M26" s="20">
        <v>62</v>
      </c>
      <c r="N26" s="20">
        <v>67</v>
      </c>
      <c r="O26" s="20">
        <v>414</v>
      </c>
      <c r="P26" s="40">
        <v>1</v>
      </c>
    </row>
    <row r="27" spans="1:16" s="21" customFormat="1" ht="14.25" customHeight="1">
      <c r="A27" s="22" t="s">
        <v>436</v>
      </c>
      <c r="B27" s="20">
        <v>2302</v>
      </c>
      <c r="C27" s="20">
        <v>823</v>
      </c>
      <c r="D27" s="20">
        <v>1222</v>
      </c>
      <c r="E27" s="20">
        <v>257</v>
      </c>
      <c r="F27" s="20">
        <v>4</v>
      </c>
      <c r="G27" s="20">
        <v>5</v>
      </c>
      <c r="H27" s="20">
        <v>0</v>
      </c>
      <c r="I27" s="20">
        <v>229</v>
      </c>
      <c r="J27" s="20">
        <v>0</v>
      </c>
      <c r="K27" s="20">
        <v>30</v>
      </c>
      <c r="L27" s="20">
        <v>0</v>
      </c>
      <c r="M27" s="20">
        <v>0</v>
      </c>
      <c r="N27" s="20">
        <v>17</v>
      </c>
      <c r="O27" s="20">
        <v>23</v>
      </c>
      <c r="P27" s="40">
        <v>2</v>
      </c>
    </row>
    <row r="28" spans="1:16" s="21" customFormat="1" ht="14.25" customHeight="1">
      <c r="A28" s="7" t="s">
        <v>43</v>
      </c>
      <c r="B28" s="18">
        <v>1745</v>
      </c>
      <c r="C28" s="18">
        <v>1374</v>
      </c>
      <c r="D28" s="18">
        <v>265</v>
      </c>
      <c r="E28" s="18">
        <v>106</v>
      </c>
      <c r="F28" s="18">
        <v>0</v>
      </c>
      <c r="G28" s="18">
        <v>0</v>
      </c>
      <c r="H28" s="18">
        <v>1</v>
      </c>
      <c r="I28" s="18">
        <v>508</v>
      </c>
      <c r="J28" s="18">
        <v>0</v>
      </c>
      <c r="K28" s="18">
        <v>5</v>
      </c>
      <c r="L28" s="18">
        <v>0</v>
      </c>
      <c r="M28" s="18">
        <v>0</v>
      </c>
      <c r="N28" s="18">
        <v>0</v>
      </c>
      <c r="O28" s="18">
        <v>23</v>
      </c>
      <c r="P28" s="39">
        <v>1</v>
      </c>
    </row>
    <row r="29" spans="1:16" s="4" customFormat="1" ht="14.25" customHeight="1">
      <c r="A29" s="22" t="s">
        <v>44</v>
      </c>
      <c r="B29" s="20">
        <v>1643</v>
      </c>
      <c r="C29" s="20">
        <v>1342</v>
      </c>
      <c r="D29" s="20">
        <v>225</v>
      </c>
      <c r="E29" s="20">
        <v>76</v>
      </c>
      <c r="F29" s="20">
        <v>0</v>
      </c>
      <c r="G29" s="20">
        <v>0</v>
      </c>
      <c r="H29" s="20">
        <v>0</v>
      </c>
      <c r="I29" s="20">
        <v>495</v>
      </c>
      <c r="J29" s="20">
        <v>0</v>
      </c>
      <c r="K29" s="20">
        <v>4</v>
      </c>
      <c r="L29" s="20">
        <v>0</v>
      </c>
      <c r="M29" s="20">
        <v>0</v>
      </c>
      <c r="N29" s="20">
        <v>0</v>
      </c>
      <c r="O29" s="20">
        <v>19</v>
      </c>
      <c r="P29" s="40">
        <v>0</v>
      </c>
    </row>
    <row r="30" spans="1:16" s="4" customFormat="1" ht="14.25" customHeight="1">
      <c r="A30" s="22" t="s">
        <v>437</v>
      </c>
      <c r="B30" s="20">
        <v>102</v>
      </c>
      <c r="C30" s="20">
        <v>32</v>
      </c>
      <c r="D30" s="20">
        <v>40</v>
      </c>
      <c r="E30" s="20">
        <v>30</v>
      </c>
      <c r="F30" s="20">
        <v>0</v>
      </c>
      <c r="G30" s="20">
        <v>0</v>
      </c>
      <c r="H30" s="20">
        <v>1</v>
      </c>
      <c r="I30" s="20">
        <v>13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4</v>
      </c>
      <c r="P30" s="40">
        <v>1</v>
      </c>
    </row>
    <row r="31" spans="1:16" s="4" customFormat="1" ht="12">
      <c r="A31" s="34" t="s">
        <v>374</v>
      </c>
      <c r="B31" s="35">
        <v>840</v>
      </c>
      <c r="C31" s="35">
        <v>673</v>
      </c>
      <c r="D31" s="35">
        <v>38</v>
      </c>
      <c r="E31" s="35">
        <v>129</v>
      </c>
      <c r="F31" s="35">
        <v>0</v>
      </c>
      <c r="G31" s="35">
        <v>1</v>
      </c>
      <c r="H31" s="35">
        <v>84</v>
      </c>
      <c r="I31" s="35">
        <v>125</v>
      </c>
      <c r="J31" s="35">
        <v>1</v>
      </c>
      <c r="K31" s="35">
        <v>6</v>
      </c>
      <c r="L31" s="35">
        <v>1</v>
      </c>
      <c r="M31" s="35">
        <v>0</v>
      </c>
      <c r="N31" s="35">
        <v>2</v>
      </c>
      <c r="O31" s="35">
        <v>39</v>
      </c>
      <c r="P31" s="41">
        <v>27</v>
      </c>
    </row>
    <row r="32" spans="1:16" s="21" customFormat="1" ht="14.25" customHeight="1">
      <c r="A32" s="22" t="s">
        <v>37</v>
      </c>
      <c r="B32" s="20">
        <v>182</v>
      </c>
      <c r="C32" s="20">
        <v>86</v>
      </c>
      <c r="D32" s="20">
        <v>0</v>
      </c>
      <c r="E32" s="20">
        <v>96</v>
      </c>
      <c r="F32" s="20">
        <v>0</v>
      </c>
      <c r="G32" s="20">
        <v>0</v>
      </c>
      <c r="H32" s="20">
        <v>7</v>
      </c>
      <c r="I32" s="20">
        <v>32</v>
      </c>
      <c r="J32" s="20">
        <v>0</v>
      </c>
      <c r="K32" s="20">
        <v>3</v>
      </c>
      <c r="L32" s="20">
        <v>1</v>
      </c>
      <c r="M32" s="20">
        <v>0</v>
      </c>
      <c r="N32" s="20">
        <v>1</v>
      </c>
      <c r="O32" s="20">
        <v>15</v>
      </c>
      <c r="P32" s="40">
        <v>0</v>
      </c>
    </row>
    <row r="33" spans="1:16" s="21" customFormat="1" ht="14.25" customHeight="1">
      <c r="A33" s="22" t="s">
        <v>38</v>
      </c>
      <c r="B33" s="20">
        <v>396</v>
      </c>
      <c r="C33" s="20">
        <v>325</v>
      </c>
      <c r="D33" s="20">
        <v>38</v>
      </c>
      <c r="E33" s="20">
        <v>33</v>
      </c>
      <c r="F33" s="20">
        <v>0</v>
      </c>
      <c r="G33" s="20">
        <v>1</v>
      </c>
      <c r="H33" s="20">
        <v>40</v>
      </c>
      <c r="I33" s="20">
        <v>47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40">
        <v>27</v>
      </c>
    </row>
    <row r="34" spans="1:16" s="21" customFormat="1" ht="14.25" customHeight="1">
      <c r="A34" s="22" t="s">
        <v>39</v>
      </c>
      <c r="B34" s="20">
        <v>262</v>
      </c>
      <c r="C34" s="20">
        <v>262</v>
      </c>
      <c r="D34" s="20">
        <v>0</v>
      </c>
      <c r="E34" s="20">
        <v>0</v>
      </c>
      <c r="F34" s="20">
        <v>0</v>
      </c>
      <c r="G34" s="20">
        <v>0</v>
      </c>
      <c r="H34" s="20">
        <v>37</v>
      </c>
      <c r="I34" s="20">
        <v>46</v>
      </c>
      <c r="J34" s="20">
        <v>1</v>
      </c>
      <c r="K34" s="20">
        <v>3</v>
      </c>
      <c r="L34" s="20">
        <v>0</v>
      </c>
      <c r="M34" s="20">
        <v>0</v>
      </c>
      <c r="N34" s="20">
        <v>1</v>
      </c>
      <c r="O34" s="20">
        <v>23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108" t="s">
        <v>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B6-'年月Monthly'!B203</f>
        <v>0</v>
      </c>
      <c r="C41" s="26">
        <f>C6-'年月Monthly'!C203</f>
        <v>0</v>
      </c>
      <c r="D41" s="26">
        <f>D6-'年月Monthly'!D203</f>
        <v>0</v>
      </c>
      <c r="E41" s="26">
        <f>E6-'年月Monthly'!E203</f>
        <v>0</v>
      </c>
      <c r="F41" s="26">
        <f>F6-'年月Monthly'!F203</f>
        <v>0</v>
      </c>
      <c r="G41" s="26">
        <f>G6-'年月Monthly'!G203</f>
        <v>0</v>
      </c>
      <c r="H41" s="26">
        <f>H6-'年月Monthly'!H203</f>
        <v>0</v>
      </c>
      <c r="I41" s="26">
        <f>I6-'年月Monthly'!I203</f>
        <v>0</v>
      </c>
      <c r="J41" s="26">
        <f>J6-'年月Monthly'!J203</f>
        <v>0</v>
      </c>
      <c r="K41" s="26">
        <f>K6-'年月Monthly'!K203</f>
        <v>0</v>
      </c>
      <c r="L41" s="26">
        <f>L6-'年月Monthly'!L203</f>
        <v>0</v>
      </c>
      <c r="M41" s="26">
        <f>M6-'年月Monthly'!M203</f>
        <v>0</v>
      </c>
      <c r="N41" s="26">
        <f>N6-'年月Monthly'!N203</f>
        <v>0</v>
      </c>
      <c r="O41" s="26">
        <f>O6-'年月Monthly'!O203</f>
        <v>0</v>
      </c>
      <c r="P41" s="26">
        <f>P6-'年月Monthly'!P203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1:P1"/>
    <mergeCell ref="A3:A5"/>
    <mergeCell ref="B3:E3"/>
    <mergeCell ref="F3:F5"/>
    <mergeCell ref="G3:J3"/>
    <mergeCell ref="O3:O5"/>
    <mergeCell ref="P3:P5"/>
    <mergeCell ref="A36:P36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10" style="0" customWidth="1"/>
    <col min="16" max="16" width="12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3.75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511977</v>
      </c>
      <c r="C6" s="18">
        <v>426634</v>
      </c>
      <c r="D6" s="18">
        <v>64082</v>
      </c>
      <c r="E6" s="18">
        <v>21261</v>
      </c>
      <c r="F6" s="18">
        <v>533</v>
      </c>
      <c r="G6" s="18">
        <v>12478</v>
      </c>
      <c r="H6" s="18">
        <v>4855</v>
      </c>
      <c r="I6" s="18">
        <v>126000</v>
      </c>
      <c r="J6" s="18">
        <v>1132</v>
      </c>
      <c r="K6" s="18">
        <v>5527</v>
      </c>
      <c r="L6" s="18">
        <v>252</v>
      </c>
      <c r="M6" s="18">
        <v>5723</v>
      </c>
      <c r="N6" s="18">
        <v>1063</v>
      </c>
      <c r="O6" s="18">
        <v>30380</v>
      </c>
      <c r="P6" s="39">
        <v>591</v>
      </c>
    </row>
    <row r="7" spans="1:16" s="4" customFormat="1" ht="14.25" customHeight="1">
      <c r="A7" s="7" t="s">
        <v>418</v>
      </c>
      <c r="B7" s="18">
        <v>102954</v>
      </c>
      <c r="C7" s="18">
        <v>93594</v>
      </c>
      <c r="D7" s="18">
        <v>8490</v>
      </c>
      <c r="E7" s="18">
        <v>870</v>
      </c>
      <c r="F7" s="18">
        <v>250</v>
      </c>
      <c r="G7" s="18">
        <v>2456</v>
      </c>
      <c r="H7" s="18">
        <v>239</v>
      </c>
      <c r="I7" s="18">
        <v>25193</v>
      </c>
      <c r="J7" s="18">
        <v>7</v>
      </c>
      <c r="K7" s="18">
        <v>1602</v>
      </c>
      <c r="L7" s="18">
        <v>0</v>
      </c>
      <c r="M7" s="18">
        <v>857</v>
      </c>
      <c r="N7" s="18">
        <v>0</v>
      </c>
      <c r="O7" s="18">
        <v>9799</v>
      </c>
      <c r="P7" s="39">
        <v>146</v>
      </c>
    </row>
    <row r="8" spans="1:16" s="21" customFormat="1" ht="14.25" customHeight="1">
      <c r="A8" s="7" t="s">
        <v>41</v>
      </c>
      <c r="B8" s="18">
        <v>87882</v>
      </c>
      <c r="C8" s="18">
        <v>86731</v>
      </c>
      <c r="D8" s="18">
        <v>1027</v>
      </c>
      <c r="E8" s="18">
        <v>124</v>
      </c>
      <c r="F8" s="18">
        <v>34</v>
      </c>
      <c r="G8" s="18">
        <v>5523</v>
      </c>
      <c r="H8" s="18">
        <v>28</v>
      </c>
      <c r="I8" s="18">
        <v>22451</v>
      </c>
      <c r="J8" s="18">
        <v>50</v>
      </c>
      <c r="K8" s="18">
        <v>36</v>
      </c>
      <c r="L8" s="18">
        <v>38</v>
      </c>
      <c r="M8" s="18">
        <v>2205</v>
      </c>
      <c r="N8" s="18">
        <v>56</v>
      </c>
      <c r="O8" s="18">
        <v>5400</v>
      </c>
      <c r="P8" s="39">
        <v>0</v>
      </c>
    </row>
    <row r="9" spans="1:16" s="21" customFormat="1" ht="14.25" customHeight="1">
      <c r="A9" s="7" t="s">
        <v>419</v>
      </c>
      <c r="B9" s="18">
        <v>77809</v>
      </c>
      <c r="C9" s="18">
        <v>66575</v>
      </c>
      <c r="D9" s="18">
        <v>7406</v>
      </c>
      <c r="E9" s="18">
        <v>3828</v>
      </c>
      <c r="F9" s="18">
        <v>50</v>
      </c>
      <c r="G9" s="18">
        <v>959</v>
      </c>
      <c r="H9" s="18">
        <v>1820</v>
      </c>
      <c r="I9" s="18">
        <v>17404</v>
      </c>
      <c r="J9" s="18">
        <v>2</v>
      </c>
      <c r="K9" s="18">
        <v>830</v>
      </c>
      <c r="L9" s="18">
        <v>10</v>
      </c>
      <c r="M9" s="18">
        <v>127</v>
      </c>
      <c r="N9" s="18">
        <v>626</v>
      </c>
      <c r="O9" s="18">
        <v>2860</v>
      </c>
      <c r="P9" s="39">
        <v>3</v>
      </c>
    </row>
    <row r="10" spans="1:16" s="21" customFormat="1" ht="14.25" customHeight="1">
      <c r="A10" s="7" t="s">
        <v>420</v>
      </c>
      <c r="B10" s="18">
        <v>34380</v>
      </c>
      <c r="C10" s="18">
        <v>24595</v>
      </c>
      <c r="D10" s="18">
        <v>8236</v>
      </c>
      <c r="E10" s="18">
        <v>1549</v>
      </c>
      <c r="F10" s="18">
        <v>4</v>
      </c>
      <c r="G10" s="18">
        <v>456</v>
      </c>
      <c r="H10" s="18">
        <v>260</v>
      </c>
      <c r="I10" s="18">
        <v>8713</v>
      </c>
      <c r="J10" s="18">
        <v>72</v>
      </c>
      <c r="K10" s="18">
        <v>793</v>
      </c>
      <c r="L10" s="18">
        <v>3</v>
      </c>
      <c r="M10" s="18">
        <v>426</v>
      </c>
      <c r="N10" s="18">
        <v>11</v>
      </c>
      <c r="O10" s="18">
        <v>1347</v>
      </c>
      <c r="P10" s="39">
        <v>87</v>
      </c>
    </row>
    <row r="11" spans="1:16" s="21" customFormat="1" ht="14.25" customHeight="1">
      <c r="A11" s="7" t="s">
        <v>42</v>
      </c>
      <c r="B11" s="18">
        <v>61737</v>
      </c>
      <c r="C11" s="18">
        <v>59800</v>
      </c>
      <c r="D11" s="18">
        <v>1860</v>
      </c>
      <c r="E11" s="18">
        <v>77</v>
      </c>
      <c r="F11" s="18">
        <v>73</v>
      </c>
      <c r="G11" s="18">
        <v>1935</v>
      </c>
      <c r="H11" s="18">
        <v>443</v>
      </c>
      <c r="I11" s="18">
        <v>13942</v>
      </c>
      <c r="J11" s="18">
        <v>3</v>
      </c>
      <c r="K11" s="18">
        <v>83</v>
      </c>
      <c r="L11" s="18">
        <v>8</v>
      </c>
      <c r="M11" s="18">
        <v>1611</v>
      </c>
      <c r="N11" s="18">
        <v>130</v>
      </c>
      <c r="O11" s="18">
        <v>3545</v>
      </c>
      <c r="P11" s="39">
        <v>71</v>
      </c>
    </row>
    <row r="12" spans="1:16" s="21" customFormat="1" ht="14.25" customHeight="1">
      <c r="A12" s="7" t="s">
        <v>421</v>
      </c>
      <c r="B12" s="18">
        <v>144459</v>
      </c>
      <c r="C12" s="18">
        <v>93470</v>
      </c>
      <c r="D12" s="18">
        <v>36659</v>
      </c>
      <c r="E12" s="18">
        <v>14330</v>
      </c>
      <c r="F12" s="18">
        <v>117</v>
      </c>
      <c r="G12" s="18">
        <v>1148</v>
      </c>
      <c r="H12" s="18">
        <v>1963</v>
      </c>
      <c r="I12" s="18">
        <v>37624</v>
      </c>
      <c r="J12" s="18">
        <v>998</v>
      </c>
      <c r="K12" s="18">
        <v>2177</v>
      </c>
      <c r="L12" s="18">
        <v>193</v>
      </c>
      <c r="M12" s="18">
        <v>494</v>
      </c>
      <c r="N12" s="18">
        <v>238</v>
      </c>
      <c r="O12" s="18">
        <v>7340</v>
      </c>
      <c r="P12" s="39">
        <v>275</v>
      </c>
    </row>
    <row r="13" spans="1:16" s="21" customFormat="1" ht="14.25" customHeight="1">
      <c r="A13" s="22" t="s">
        <v>422</v>
      </c>
      <c r="B13" s="20">
        <v>7527</v>
      </c>
      <c r="C13" s="20">
        <v>3011</v>
      </c>
      <c r="D13" s="20">
        <v>3714</v>
      </c>
      <c r="E13" s="20">
        <v>802</v>
      </c>
      <c r="F13" s="20">
        <v>2</v>
      </c>
      <c r="G13" s="20">
        <v>64</v>
      </c>
      <c r="H13" s="20">
        <v>58</v>
      </c>
      <c r="I13" s="20">
        <v>1287</v>
      </c>
      <c r="J13" s="20">
        <v>0</v>
      </c>
      <c r="K13" s="20">
        <v>39</v>
      </c>
      <c r="L13" s="20">
        <v>3</v>
      </c>
      <c r="M13" s="20">
        <v>7</v>
      </c>
      <c r="N13" s="20">
        <v>8</v>
      </c>
      <c r="O13" s="20">
        <v>471</v>
      </c>
      <c r="P13" s="40">
        <v>0</v>
      </c>
    </row>
    <row r="14" spans="1:16" s="21" customFormat="1" ht="14.25" customHeight="1">
      <c r="A14" s="22" t="s">
        <v>423</v>
      </c>
      <c r="B14" s="20">
        <v>15628</v>
      </c>
      <c r="C14" s="20">
        <v>14881</v>
      </c>
      <c r="D14" s="20">
        <v>746</v>
      </c>
      <c r="E14" s="20">
        <v>1</v>
      </c>
      <c r="F14" s="20">
        <v>35</v>
      </c>
      <c r="G14" s="20">
        <v>468</v>
      </c>
      <c r="H14" s="20">
        <v>84</v>
      </c>
      <c r="I14" s="20">
        <v>4733</v>
      </c>
      <c r="J14" s="20">
        <v>114</v>
      </c>
      <c r="K14" s="20">
        <v>376</v>
      </c>
      <c r="L14" s="20">
        <v>27</v>
      </c>
      <c r="M14" s="20">
        <v>61</v>
      </c>
      <c r="N14" s="20">
        <v>3</v>
      </c>
      <c r="O14" s="20">
        <v>1166</v>
      </c>
      <c r="P14" s="40">
        <v>141</v>
      </c>
    </row>
    <row r="15" spans="1:16" s="21" customFormat="1" ht="14.25" customHeight="1">
      <c r="A15" s="22" t="s">
        <v>424</v>
      </c>
      <c r="B15" s="20">
        <v>9479</v>
      </c>
      <c r="C15" s="20">
        <v>8003</v>
      </c>
      <c r="D15" s="20">
        <v>1389</v>
      </c>
      <c r="E15" s="20">
        <v>87</v>
      </c>
      <c r="F15" s="20">
        <v>9</v>
      </c>
      <c r="G15" s="20">
        <v>20</v>
      </c>
      <c r="H15" s="20">
        <v>76</v>
      </c>
      <c r="I15" s="20">
        <v>3381</v>
      </c>
      <c r="J15" s="20">
        <v>17</v>
      </c>
      <c r="K15" s="20">
        <v>0</v>
      </c>
      <c r="L15" s="20">
        <v>160</v>
      </c>
      <c r="M15" s="20">
        <v>11</v>
      </c>
      <c r="N15" s="20">
        <v>0</v>
      </c>
      <c r="O15" s="20">
        <v>448</v>
      </c>
      <c r="P15" s="40">
        <v>76</v>
      </c>
    </row>
    <row r="16" spans="1:16" s="21" customFormat="1" ht="14.25" customHeight="1">
      <c r="A16" s="22" t="s">
        <v>425</v>
      </c>
      <c r="B16" s="20">
        <v>10407</v>
      </c>
      <c r="C16" s="20">
        <v>6482</v>
      </c>
      <c r="D16" s="20">
        <v>2837</v>
      </c>
      <c r="E16" s="20">
        <v>1088</v>
      </c>
      <c r="F16" s="20">
        <v>9</v>
      </c>
      <c r="G16" s="20">
        <v>52</v>
      </c>
      <c r="H16" s="20">
        <v>92</v>
      </c>
      <c r="I16" s="20">
        <v>2756</v>
      </c>
      <c r="J16" s="20">
        <v>722</v>
      </c>
      <c r="K16" s="20">
        <v>161</v>
      </c>
      <c r="L16" s="20">
        <v>1</v>
      </c>
      <c r="M16" s="20">
        <v>15</v>
      </c>
      <c r="N16" s="20">
        <v>37</v>
      </c>
      <c r="O16" s="20">
        <v>271</v>
      </c>
      <c r="P16" s="40">
        <v>1</v>
      </c>
    </row>
    <row r="17" spans="1:16" s="21" customFormat="1" ht="14.25" customHeight="1">
      <c r="A17" s="22" t="s">
        <v>426</v>
      </c>
      <c r="B17" s="20">
        <v>26324</v>
      </c>
      <c r="C17" s="20">
        <v>14296</v>
      </c>
      <c r="D17" s="20">
        <v>6819</v>
      </c>
      <c r="E17" s="20">
        <v>5209</v>
      </c>
      <c r="F17" s="20">
        <v>3</v>
      </c>
      <c r="G17" s="20">
        <v>66</v>
      </c>
      <c r="H17" s="20">
        <v>539</v>
      </c>
      <c r="I17" s="20">
        <v>7736</v>
      </c>
      <c r="J17" s="20">
        <v>0</v>
      </c>
      <c r="K17" s="20">
        <v>410</v>
      </c>
      <c r="L17" s="20">
        <v>0</v>
      </c>
      <c r="M17" s="20">
        <v>288</v>
      </c>
      <c r="N17" s="20">
        <v>86</v>
      </c>
      <c r="O17" s="20">
        <v>988</v>
      </c>
      <c r="P17" s="40">
        <v>4</v>
      </c>
    </row>
    <row r="18" spans="1:16" s="21" customFormat="1" ht="14.25" customHeight="1">
      <c r="A18" s="22" t="s">
        <v>427</v>
      </c>
      <c r="B18" s="20">
        <v>9258</v>
      </c>
      <c r="C18" s="20">
        <v>4170</v>
      </c>
      <c r="D18" s="20">
        <v>2723</v>
      </c>
      <c r="E18" s="20">
        <v>2365</v>
      </c>
      <c r="F18" s="20">
        <v>7</v>
      </c>
      <c r="G18" s="20">
        <v>59</v>
      </c>
      <c r="H18" s="20">
        <v>56</v>
      </c>
      <c r="I18" s="20">
        <v>2631</v>
      </c>
      <c r="J18" s="20">
        <v>0</v>
      </c>
      <c r="K18" s="20">
        <v>112</v>
      </c>
      <c r="L18" s="20">
        <v>0</v>
      </c>
      <c r="M18" s="20">
        <v>0</v>
      </c>
      <c r="N18" s="20">
        <v>30</v>
      </c>
      <c r="O18" s="20">
        <v>297</v>
      </c>
      <c r="P18" s="40">
        <v>19</v>
      </c>
    </row>
    <row r="19" spans="1:16" s="21" customFormat="1" ht="14.25" customHeight="1">
      <c r="A19" s="22" t="s">
        <v>428</v>
      </c>
      <c r="B19" s="20">
        <v>17361</v>
      </c>
      <c r="C19" s="20">
        <v>8896</v>
      </c>
      <c r="D19" s="20">
        <v>6579</v>
      </c>
      <c r="E19" s="20">
        <v>1886</v>
      </c>
      <c r="F19" s="20">
        <v>3</v>
      </c>
      <c r="G19" s="20">
        <v>22</v>
      </c>
      <c r="H19" s="20">
        <v>7</v>
      </c>
      <c r="I19" s="20">
        <v>3973</v>
      </c>
      <c r="J19" s="20">
        <v>32</v>
      </c>
      <c r="K19" s="20">
        <v>251</v>
      </c>
      <c r="L19" s="20">
        <v>0</v>
      </c>
      <c r="M19" s="20">
        <v>3</v>
      </c>
      <c r="N19" s="20">
        <v>0</v>
      </c>
      <c r="O19" s="20">
        <v>587</v>
      </c>
      <c r="P19" s="40">
        <v>0</v>
      </c>
    </row>
    <row r="20" spans="1:16" s="21" customFormat="1" ht="14.25" customHeight="1">
      <c r="A20" s="22" t="s">
        <v>429</v>
      </c>
      <c r="B20" s="20">
        <v>11589</v>
      </c>
      <c r="C20" s="20">
        <v>7888</v>
      </c>
      <c r="D20" s="20">
        <v>2857</v>
      </c>
      <c r="E20" s="20">
        <v>844</v>
      </c>
      <c r="F20" s="20">
        <v>15</v>
      </c>
      <c r="G20" s="20">
        <v>28</v>
      </c>
      <c r="H20" s="20">
        <v>3</v>
      </c>
      <c r="I20" s="20">
        <v>3422</v>
      </c>
      <c r="J20" s="20">
        <v>2</v>
      </c>
      <c r="K20" s="20">
        <v>281</v>
      </c>
      <c r="L20" s="20">
        <v>0</v>
      </c>
      <c r="M20" s="20">
        <v>7</v>
      </c>
      <c r="N20" s="20">
        <v>0</v>
      </c>
      <c r="O20" s="20">
        <v>505</v>
      </c>
      <c r="P20" s="40">
        <v>8</v>
      </c>
    </row>
    <row r="21" spans="1:16" s="21" customFormat="1" ht="14.25" customHeight="1">
      <c r="A21" s="22" t="s">
        <v>430</v>
      </c>
      <c r="B21" s="20">
        <v>1686</v>
      </c>
      <c r="C21" s="20">
        <v>983</v>
      </c>
      <c r="D21" s="20">
        <v>701</v>
      </c>
      <c r="E21" s="20">
        <v>2</v>
      </c>
      <c r="F21" s="20">
        <v>0</v>
      </c>
      <c r="G21" s="20">
        <v>15</v>
      </c>
      <c r="H21" s="20">
        <v>13</v>
      </c>
      <c r="I21" s="20">
        <v>320</v>
      </c>
      <c r="J21" s="20">
        <v>0</v>
      </c>
      <c r="K21" s="20">
        <v>9</v>
      </c>
      <c r="L21" s="20">
        <v>0</v>
      </c>
      <c r="M21" s="20">
        <v>4</v>
      </c>
      <c r="N21" s="20">
        <v>15</v>
      </c>
      <c r="O21" s="20">
        <v>72</v>
      </c>
      <c r="P21" s="40">
        <v>0</v>
      </c>
    </row>
    <row r="22" spans="1:16" s="21" customFormat="1" ht="14.25" customHeight="1">
      <c r="A22" s="22" t="s">
        <v>431</v>
      </c>
      <c r="B22" s="20">
        <v>9718</v>
      </c>
      <c r="C22" s="20">
        <v>6678</v>
      </c>
      <c r="D22" s="20">
        <v>2394</v>
      </c>
      <c r="E22" s="20">
        <v>646</v>
      </c>
      <c r="F22" s="20">
        <v>3</v>
      </c>
      <c r="G22" s="20">
        <v>124</v>
      </c>
      <c r="H22" s="20">
        <v>95</v>
      </c>
      <c r="I22" s="20">
        <v>2715</v>
      </c>
      <c r="J22" s="20">
        <v>90</v>
      </c>
      <c r="K22" s="20">
        <v>389</v>
      </c>
      <c r="L22" s="20">
        <v>2</v>
      </c>
      <c r="M22" s="20">
        <v>8</v>
      </c>
      <c r="N22" s="20">
        <v>2</v>
      </c>
      <c r="O22" s="20">
        <v>840</v>
      </c>
      <c r="P22" s="40">
        <v>10</v>
      </c>
    </row>
    <row r="23" spans="1:16" s="21" customFormat="1" ht="14.25" customHeight="1">
      <c r="A23" s="22" t="s">
        <v>432</v>
      </c>
      <c r="B23" s="20">
        <v>9907</v>
      </c>
      <c r="C23" s="20">
        <v>5410</v>
      </c>
      <c r="D23" s="20">
        <v>3287</v>
      </c>
      <c r="E23" s="20">
        <v>1210</v>
      </c>
      <c r="F23" s="20">
        <v>28</v>
      </c>
      <c r="G23" s="20">
        <v>75</v>
      </c>
      <c r="H23" s="20">
        <v>147</v>
      </c>
      <c r="I23" s="20">
        <v>2043</v>
      </c>
      <c r="J23" s="20">
        <v>21</v>
      </c>
      <c r="K23" s="20">
        <v>100</v>
      </c>
      <c r="L23" s="20">
        <v>0</v>
      </c>
      <c r="M23" s="20">
        <v>1</v>
      </c>
      <c r="N23" s="20">
        <v>20</v>
      </c>
      <c r="O23" s="20">
        <v>913</v>
      </c>
      <c r="P23" s="40">
        <v>14</v>
      </c>
    </row>
    <row r="24" spans="1:16" s="21" customFormat="1" ht="14.25" customHeight="1">
      <c r="A24" s="22" t="s">
        <v>433</v>
      </c>
      <c r="B24" s="20">
        <v>1626</v>
      </c>
      <c r="C24" s="20">
        <v>1501</v>
      </c>
      <c r="D24" s="20">
        <v>86</v>
      </c>
      <c r="E24" s="20">
        <v>39</v>
      </c>
      <c r="F24" s="20">
        <v>0</v>
      </c>
      <c r="G24" s="20">
        <v>3</v>
      </c>
      <c r="H24" s="20">
        <v>28</v>
      </c>
      <c r="I24" s="20">
        <v>430</v>
      </c>
      <c r="J24" s="20">
        <v>0</v>
      </c>
      <c r="K24" s="20">
        <v>3</v>
      </c>
      <c r="L24" s="20">
        <v>0</v>
      </c>
      <c r="M24" s="20">
        <v>0</v>
      </c>
      <c r="N24" s="20">
        <v>19</v>
      </c>
      <c r="O24" s="20">
        <v>95</v>
      </c>
      <c r="P24" s="40">
        <v>0</v>
      </c>
    </row>
    <row r="25" spans="1:16" s="21" customFormat="1" ht="14.25" customHeight="1">
      <c r="A25" s="22" t="s">
        <v>434</v>
      </c>
      <c r="B25" s="20">
        <v>6549</v>
      </c>
      <c r="C25" s="20">
        <v>6445</v>
      </c>
      <c r="D25" s="20">
        <v>96</v>
      </c>
      <c r="E25" s="20">
        <v>8</v>
      </c>
      <c r="F25" s="20">
        <v>2</v>
      </c>
      <c r="G25" s="20">
        <v>39</v>
      </c>
      <c r="H25" s="20">
        <v>764</v>
      </c>
      <c r="I25" s="20">
        <v>781</v>
      </c>
      <c r="J25" s="20">
        <v>0</v>
      </c>
      <c r="K25" s="20">
        <v>3</v>
      </c>
      <c r="L25" s="20">
        <v>0</v>
      </c>
      <c r="M25" s="20">
        <v>15</v>
      </c>
      <c r="N25" s="20">
        <v>0</v>
      </c>
      <c r="O25" s="20">
        <v>401</v>
      </c>
      <c r="P25" s="40">
        <v>0</v>
      </c>
    </row>
    <row r="26" spans="1:16" s="21" customFormat="1" ht="14.25" customHeight="1">
      <c r="A26" s="22" t="s">
        <v>435</v>
      </c>
      <c r="B26" s="20">
        <v>5863</v>
      </c>
      <c r="C26" s="20">
        <v>4068</v>
      </c>
      <c r="D26" s="20">
        <v>1795</v>
      </c>
      <c r="E26" s="20">
        <v>0</v>
      </c>
      <c r="F26" s="20">
        <v>0</v>
      </c>
      <c r="G26" s="20">
        <v>108</v>
      </c>
      <c r="H26" s="20">
        <v>1</v>
      </c>
      <c r="I26" s="20">
        <v>1197</v>
      </c>
      <c r="J26" s="20">
        <v>0</v>
      </c>
      <c r="K26" s="20">
        <v>13</v>
      </c>
      <c r="L26" s="20">
        <v>0</v>
      </c>
      <c r="M26" s="20">
        <v>56</v>
      </c>
      <c r="N26" s="20">
        <v>18</v>
      </c>
      <c r="O26" s="20">
        <v>260</v>
      </c>
      <c r="P26" s="40">
        <v>0</v>
      </c>
    </row>
    <row r="27" spans="1:16" s="21" customFormat="1" ht="14.25" customHeight="1">
      <c r="A27" s="22" t="s">
        <v>436</v>
      </c>
      <c r="B27" s="20">
        <v>1537</v>
      </c>
      <c r="C27" s="20">
        <v>758</v>
      </c>
      <c r="D27" s="20">
        <v>636</v>
      </c>
      <c r="E27" s="20">
        <v>143</v>
      </c>
      <c r="F27" s="20">
        <v>1</v>
      </c>
      <c r="G27" s="20">
        <v>5</v>
      </c>
      <c r="H27" s="20">
        <v>0</v>
      </c>
      <c r="I27" s="20">
        <v>219</v>
      </c>
      <c r="J27" s="20">
        <v>0</v>
      </c>
      <c r="K27" s="20">
        <v>30</v>
      </c>
      <c r="L27" s="20">
        <v>0</v>
      </c>
      <c r="M27" s="20">
        <v>18</v>
      </c>
      <c r="N27" s="20">
        <v>0</v>
      </c>
      <c r="O27" s="20">
        <v>26</v>
      </c>
      <c r="P27" s="40">
        <v>2</v>
      </c>
    </row>
    <row r="28" spans="1:16" s="21" customFormat="1" ht="14.25" customHeight="1">
      <c r="A28" s="7" t="s">
        <v>43</v>
      </c>
      <c r="B28" s="18">
        <v>2116</v>
      </c>
      <c r="C28" s="18">
        <v>1276</v>
      </c>
      <c r="D28" s="18">
        <v>400</v>
      </c>
      <c r="E28" s="18">
        <v>440</v>
      </c>
      <c r="F28" s="18">
        <v>2</v>
      </c>
      <c r="G28" s="18">
        <v>0</v>
      </c>
      <c r="H28" s="18">
        <v>6</v>
      </c>
      <c r="I28" s="18">
        <v>556</v>
      </c>
      <c r="J28" s="18">
        <v>0</v>
      </c>
      <c r="K28" s="18">
        <v>5</v>
      </c>
      <c r="L28" s="18">
        <v>0</v>
      </c>
      <c r="M28" s="18">
        <v>2</v>
      </c>
      <c r="N28" s="18">
        <v>0</v>
      </c>
      <c r="O28" s="18">
        <v>44</v>
      </c>
      <c r="P28" s="39">
        <v>2</v>
      </c>
    </row>
    <row r="29" spans="1:16" s="4" customFormat="1" ht="14.25" customHeight="1">
      <c r="A29" s="22" t="s">
        <v>44</v>
      </c>
      <c r="B29" s="20">
        <v>1923</v>
      </c>
      <c r="C29" s="20">
        <v>1245</v>
      </c>
      <c r="D29" s="20">
        <v>339</v>
      </c>
      <c r="E29" s="20">
        <v>339</v>
      </c>
      <c r="F29" s="20">
        <v>2</v>
      </c>
      <c r="G29" s="20">
        <v>0</v>
      </c>
      <c r="H29" s="20">
        <v>5</v>
      </c>
      <c r="I29" s="20">
        <v>544</v>
      </c>
      <c r="J29" s="20">
        <v>0</v>
      </c>
      <c r="K29" s="20">
        <v>3</v>
      </c>
      <c r="L29" s="20">
        <v>0</v>
      </c>
      <c r="M29" s="20">
        <v>0</v>
      </c>
      <c r="N29" s="20">
        <v>0</v>
      </c>
      <c r="O29" s="20">
        <v>41</v>
      </c>
      <c r="P29" s="40">
        <v>0</v>
      </c>
    </row>
    <row r="30" spans="1:16" s="4" customFormat="1" ht="14.25" customHeight="1">
      <c r="A30" s="22" t="s">
        <v>437</v>
      </c>
      <c r="B30" s="20">
        <v>193</v>
      </c>
      <c r="C30" s="20">
        <v>31</v>
      </c>
      <c r="D30" s="20">
        <v>61</v>
      </c>
      <c r="E30" s="20">
        <v>101</v>
      </c>
      <c r="F30" s="20">
        <v>0</v>
      </c>
      <c r="G30" s="20">
        <v>0</v>
      </c>
      <c r="H30" s="20">
        <v>1</v>
      </c>
      <c r="I30" s="20">
        <v>12</v>
      </c>
      <c r="J30" s="20">
        <v>0</v>
      </c>
      <c r="K30" s="20">
        <v>2</v>
      </c>
      <c r="L30" s="20">
        <v>0</v>
      </c>
      <c r="M30" s="20">
        <v>2</v>
      </c>
      <c r="N30" s="20">
        <v>0</v>
      </c>
      <c r="O30" s="20">
        <v>3</v>
      </c>
      <c r="P30" s="40">
        <v>2</v>
      </c>
    </row>
    <row r="31" spans="1:16" s="4" customFormat="1" ht="12">
      <c r="A31" s="34" t="s">
        <v>374</v>
      </c>
      <c r="B31" s="35">
        <v>640</v>
      </c>
      <c r="C31" s="35">
        <v>593</v>
      </c>
      <c r="D31" s="35">
        <v>4</v>
      </c>
      <c r="E31" s="35">
        <v>43</v>
      </c>
      <c r="F31" s="35">
        <v>3</v>
      </c>
      <c r="G31" s="35">
        <v>1</v>
      </c>
      <c r="H31" s="35">
        <v>96</v>
      </c>
      <c r="I31" s="35">
        <v>117</v>
      </c>
      <c r="J31" s="35">
        <v>0</v>
      </c>
      <c r="K31" s="35">
        <v>1</v>
      </c>
      <c r="L31" s="35">
        <v>0</v>
      </c>
      <c r="M31" s="35">
        <v>1</v>
      </c>
      <c r="N31" s="35">
        <v>2</v>
      </c>
      <c r="O31" s="35">
        <v>45</v>
      </c>
      <c r="P31" s="41">
        <v>7</v>
      </c>
    </row>
    <row r="32" spans="1:16" s="21" customFormat="1" ht="14.25" customHeight="1">
      <c r="A32" s="22" t="s">
        <v>37</v>
      </c>
      <c r="B32" s="20">
        <v>89</v>
      </c>
      <c r="C32" s="20">
        <v>46</v>
      </c>
      <c r="D32" s="20">
        <v>0</v>
      </c>
      <c r="E32" s="20">
        <v>43</v>
      </c>
      <c r="F32" s="20">
        <v>0</v>
      </c>
      <c r="G32" s="20">
        <v>0</v>
      </c>
      <c r="H32" s="20">
        <v>6</v>
      </c>
      <c r="I32" s="20">
        <v>15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8</v>
      </c>
      <c r="P32" s="40">
        <v>0</v>
      </c>
    </row>
    <row r="33" spans="1:16" s="21" customFormat="1" ht="14.25" customHeight="1">
      <c r="A33" s="22" t="s">
        <v>38</v>
      </c>
      <c r="B33" s="20">
        <v>206</v>
      </c>
      <c r="C33" s="20">
        <v>202</v>
      </c>
      <c r="D33" s="20">
        <v>4</v>
      </c>
      <c r="E33" s="20">
        <v>0</v>
      </c>
      <c r="F33" s="20">
        <v>0</v>
      </c>
      <c r="G33" s="20">
        <v>1</v>
      </c>
      <c r="H33" s="20">
        <v>43</v>
      </c>
      <c r="I33" s="20">
        <v>37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4</v>
      </c>
    </row>
    <row r="34" spans="1:16" s="21" customFormat="1" ht="14.25" customHeight="1">
      <c r="A34" s="22" t="s">
        <v>39</v>
      </c>
      <c r="B34" s="20">
        <v>345</v>
      </c>
      <c r="C34" s="20">
        <v>345</v>
      </c>
      <c r="D34" s="20">
        <v>0</v>
      </c>
      <c r="E34" s="20">
        <v>0</v>
      </c>
      <c r="F34" s="20">
        <v>3</v>
      </c>
      <c r="G34" s="20">
        <v>0</v>
      </c>
      <c r="H34" s="20">
        <v>47</v>
      </c>
      <c r="I34" s="20">
        <v>65</v>
      </c>
      <c r="J34" s="20">
        <v>0</v>
      </c>
      <c r="K34" s="20">
        <v>1</v>
      </c>
      <c r="L34" s="20">
        <v>0</v>
      </c>
      <c r="M34" s="20">
        <v>1</v>
      </c>
      <c r="N34" s="20">
        <v>2</v>
      </c>
      <c r="O34" s="20">
        <v>37</v>
      </c>
      <c r="P34" s="40">
        <v>3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2.75" customHeight="1">
      <c r="A36" s="108" t="s">
        <v>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B6-'年月Monthly'!B190</f>
        <v>0</v>
      </c>
      <c r="C41" s="26">
        <f>C6-'年月Monthly'!C190</f>
        <v>0</v>
      </c>
      <c r="D41" s="26">
        <f>D6-'年月Monthly'!D190</f>
        <v>0</v>
      </c>
      <c r="E41" s="26">
        <f>E6-'年月Monthly'!E190</f>
        <v>0</v>
      </c>
      <c r="F41" s="26">
        <f>F6-'年月Monthly'!F190</f>
        <v>0</v>
      </c>
      <c r="G41" s="26">
        <f>G6-'年月Monthly'!G190</f>
        <v>0</v>
      </c>
      <c r="H41" s="26">
        <f>H6-'年月Monthly'!H190</f>
        <v>0</v>
      </c>
      <c r="I41" s="26">
        <f>I6-'年月Monthly'!I190</f>
        <v>0</v>
      </c>
      <c r="J41" s="26">
        <f>J6-'年月Monthly'!J190</f>
        <v>0</v>
      </c>
      <c r="K41" s="26">
        <f>K6-'年月Monthly'!K190</f>
        <v>0</v>
      </c>
      <c r="L41" s="26">
        <f>L6-'年月Monthly'!L190</f>
        <v>0</v>
      </c>
      <c r="M41" s="26">
        <f>M6-'年月Monthly'!M190</f>
        <v>0</v>
      </c>
      <c r="N41" s="26">
        <f>N6-'年月Monthly'!N190</f>
        <v>0</v>
      </c>
      <c r="O41" s="26">
        <f>O6-'年月Monthly'!O190</f>
        <v>0</v>
      </c>
      <c r="P41" s="26">
        <f>P6-'年月Monthly'!P190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P3:P5"/>
    <mergeCell ref="A36:P36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94" t="s">
        <v>473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474</v>
      </c>
      <c r="B3" s="96" t="s">
        <v>475</v>
      </c>
      <c r="C3" s="96"/>
      <c r="D3" s="96"/>
      <c r="E3" s="96"/>
      <c r="F3" s="97" t="s">
        <v>476</v>
      </c>
      <c r="G3" s="100" t="s">
        <v>477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478</v>
      </c>
      <c r="C4" s="12" t="s">
        <v>479</v>
      </c>
      <c r="D4" s="12" t="s">
        <v>480</v>
      </c>
      <c r="E4" s="12" t="s">
        <v>481</v>
      </c>
      <c r="F4" s="98"/>
      <c r="G4" s="12" t="s">
        <v>482</v>
      </c>
      <c r="H4" s="12" t="s">
        <v>483</v>
      </c>
      <c r="I4" s="12" t="s">
        <v>484</v>
      </c>
      <c r="J4" s="12" t="s">
        <v>485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486</v>
      </c>
      <c r="C5" s="14" t="s">
        <v>487</v>
      </c>
      <c r="D5" s="14" t="s">
        <v>488</v>
      </c>
      <c r="E5" s="14" t="s">
        <v>489</v>
      </c>
      <c r="F5" s="99"/>
      <c r="G5" s="14" t="s">
        <v>490</v>
      </c>
      <c r="H5" s="14" t="s">
        <v>491</v>
      </c>
      <c r="I5" s="14" t="s">
        <v>492</v>
      </c>
      <c r="J5" s="14" t="s">
        <v>493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449100</v>
      </c>
      <c r="C6" s="18">
        <v>370569</v>
      </c>
      <c r="D6" s="18">
        <v>69610</v>
      </c>
      <c r="E6" s="18">
        <v>8921</v>
      </c>
      <c r="F6" s="18">
        <v>348</v>
      </c>
      <c r="G6" s="18">
        <v>10093</v>
      </c>
      <c r="H6" s="18">
        <v>5541</v>
      </c>
      <c r="I6" s="18">
        <v>105086</v>
      </c>
      <c r="J6" s="18">
        <v>1135</v>
      </c>
      <c r="K6" s="18">
        <v>5808</v>
      </c>
      <c r="L6" s="18">
        <v>197</v>
      </c>
      <c r="M6" s="18">
        <v>799</v>
      </c>
      <c r="N6" s="18">
        <v>5841</v>
      </c>
      <c r="O6" s="18">
        <v>34615</v>
      </c>
      <c r="P6" s="39">
        <v>744</v>
      </c>
    </row>
    <row r="7" spans="1:16" s="4" customFormat="1" ht="14.25" customHeight="1">
      <c r="A7" s="7" t="s">
        <v>418</v>
      </c>
      <c r="B7" s="18">
        <v>105023</v>
      </c>
      <c r="C7" s="18">
        <v>94406</v>
      </c>
      <c r="D7" s="18">
        <v>9763</v>
      </c>
      <c r="E7" s="18">
        <v>854</v>
      </c>
      <c r="F7" s="18">
        <v>23</v>
      </c>
      <c r="G7" s="18">
        <v>2367</v>
      </c>
      <c r="H7" s="18">
        <v>460</v>
      </c>
      <c r="I7" s="18">
        <v>22064</v>
      </c>
      <c r="J7" s="18">
        <v>118</v>
      </c>
      <c r="K7" s="18">
        <v>2141</v>
      </c>
      <c r="L7" s="18">
        <v>0</v>
      </c>
      <c r="M7" s="18">
        <v>0</v>
      </c>
      <c r="N7" s="18">
        <v>1491</v>
      </c>
      <c r="O7" s="18">
        <v>16192</v>
      </c>
      <c r="P7" s="39">
        <v>39</v>
      </c>
    </row>
    <row r="8" spans="1:16" s="21" customFormat="1" ht="14.25" customHeight="1">
      <c r="A8" s="7" t="s">
        <v>41</v>
      </c>
      <c r="B8" s="18">
        <v>63877</v>
      </c>
      <c r="C8" s="18">
        <v>63446</v>
      </c>
      <c r="D8" s="18">
        <v>393</v>
      </c>
      <c r="E8" s="18">
        <v>38</v>
      </c>
      <c r="F8" s="18">
        <v>25</v>
      </c>
      <c r="G8" s="18">
        <v>3745</v>
      </c>
      <c r="H8" s="18">
        <v>33</v>
      </c>
      <c r="I8" s="18">
        <v>16449</v>
      </c>
      <c r="J8" s="18">
        <v>162</v>
      </c>
      <c r="K8" s="18">
        <v>67</v>
      </c>
      <c r="L8" s="18">
        <v>18</v>
      </c>
      <c r="M8" s="18">
        <v>0</v>
      </c>
      <c r="N8" s="18">
        <v>1217</v>
      </c>
      <c r="O8" s="18">
        <v>3480</v>
      </c>
      <c r="P8" s="39">
        <v>32</v>
      </c>
    </row>
    <row r="9" spans="1:16" s="21" customFormat="1" ht="14.25" customHeight="1">
      <c r="A9" s="7" t="s">
        <v>419</v>
      </c>
      <c r="B9" s="18">
        <v>67194</v>
      </c>
      <c r="C9" s="18">
        <v>55958</v>
      </c>
      <c r="D9" s="18">
        <v>10015</v>
      </c>
      <c r="E9" s="18">
        <v>1221</v>
      </c>
      <c r="F9" s="18">
        <v>53</v>
      </c>
      <c r="G9" s="18">
        <v>880</v>
      </c>
      <c r="H9" s="18">
        <v>2322</v>
      </c>
      <c r="I9" s="18">
        <v>14427</v>
      </c>
      <c r="J9" s="18">
        <v>28</v>
      </c>
      <c r="K9" s="18">
        <v>715</v>
      </c>
      <c r="L9" s="18">
        <v>3</v>
      </c>
      <c r="M9" s="18">
        <v>448</v>
      </c>
      <c r="N9" s="18">
        <v>309</v>
      </c>
      <c r="O9" s="18">
        <v>3066</v>
      </c>
      <c r="P9" s="39">
        <v>8</v>
      </c>
    </row>
    <row r="10" spans="1:16" s="21" customFormat="1" ht="14.25" customHeight="1">
      <c r="A10" s="7" t="s">
        <v>420</v>
      </c>
      <c r="B10" s="18">
        <v>29632</v>
      </c>
      <c r="C10" s="18">
        <v>20538</v>
      </c>
      <c r="D10" s="18">
        <v>8908</v>
      </c>
      <c r="E10" s="18">
        <v>186</v>
      </c>
      <c r="F10" s="18">
        <v>9</v>
      </c>
      <c r="G10" s="18">
        <v>325</v>
      </c>
      <c r="H10" s="18">
        <v>273</v>
      </c>
      <c r="I10" s="18">
        <v>7615</v>
      </c>
      <c r="J10" s="18">
        <v>15</v>
      </c>
      <c r="K10" s="18">
        <v>756</v>
      </c>
      <c r="L10" s="18">
        <v>0</v>
      </c>
      <c r="M10" s="18">
        <v>7</v>
      </c>
      <c r="N10" s="18">
        <v>675</v>
      </c>
      <c r="O10" s="18">
        <v>1441</v>
      </c>
      <c r="P10" s="39">
        <v>84</v>
      </c>
    </row>
    <row r="11" spans="1:16" s="21" customFormat="1" ht="14.25" customHeight="1">
      <c r="A11" s="7" t="s">
        <v>42</v>
      </c>
      <c r="B11" s="18">
        <v>53005</v>
      </c>
      <c r="C11" s="18">
        <v>50746</v>
      </c>
      <c r="D11" s="18">
        <v>2216</v>
      </c>
      <c r="E11" s="18">
        <v>43</v>
      </c>
      <c r="F11" s="18">
        <v>66</v>
      </c>
      <c r="G11" s="18">
        <v>1607</v>
      </c>
      <c r="H11" s="18">
        <v>495</v>
      </c>
      <c r="I11" s="18">
        <v>12632</v>
      </c>
      <c r="J11" s="18">
        <v>3</v>
      </c>
      <c r="K11" s="18">
        <v>64</v>
      </c>
      <c r="L11" s="18">
        <v>4</v>
      </c>
      <c r="M11" s="18">
        <v>50</v>
      </c>
      <c r="N11" s="18">
        <v>1595</v>
      </c>
      <c r="O11" s="18">
        <v>3187</v>
      </c>
      <c r="P11" s="39">
        <v>77</v>
      </c>
    </row>
    <row r="12" spans="1:16" s="21" customFormat="1" ht="14.25" customHeight="1">
      <c r="A12" s="7" t="s">
        <v>421</v>
      </c>
      <c r="B12" s="18">
        <v>128288</v>
      </c>
      <c r="C12" s="18">
        <v>83930</v>
      </c>
      <c r="D12" s="18">
        <v>38048</v>
      </c>
      <c r="E12" s="18">
        <v>6310</v>
      </c>
      <c r="F12" s="18">
        <v>167</v>
      </c>
      <c r="G12" s="18">
        <v>1166</v>
      </c>
      <c r="H12" s="18">
        <v>1874</v>
      </c>
      <c r="I12" s="18">
        <v>31395</v>
      </c>
      <c r="J12" s="18">
        <v>809</v>
      </c>
      <c r="K12" s="18">
        <v>2052</v>
      </c>
      <c r="L12" s="18">
        <v>172</v>
      </c>
      <c r="M12" s="18">
        <v>293</v>
      </c>
      <c r="N12" s="18">
        <v>541</v>
      </c>
      <c r="O12" s="18">
        <v>7191</v>
      </c>
      <c r="P12" s="39">
        <v>494</v>
      </c>
    </row>
    <row r="13" spans="1:16" s="21" customFormat="1" ht="14.25" customHeight="1">
      <c r="A13" s="22" t="s">
        <v>422</v>
      </c>
      <c r="B13" s="20">
        <v>7138</v>
      </c>
      <c r="C13" s="20">
        <v>2760</v>
      </c>
      <c r="D13" s="20">
        <v>4043</v>
      </c>
      <c r="E13" s="20">
        <v>335</v>
      </c>
      <c r="F13" s="20">
        <v>0</v>
      </c>
      <c r="G13" s="20">
        <v>11</v>
      </c>
      <c r="H13" s="20">
        <v>80</v>
      </c>
      <c r="I13" s="20">
        <v>1211</v>
      </c>
      <c r="J13" s="20">
        <v>0</v>
      </c>
      <c r="K13" s="20">
        <v>57</v>
      </c>
      <c r="L13" s="20">
        <v>1</v>
      </c>
      <c r="M13" s="20">
        <v>9</v>
      </c>
      <c r="N13" s="20">
        <v>7</v>
      </c>
      <c r="O13" s="20">
        <v>442</v>
      </c>
      <c r="P13" s="40">
        <v>0</v>
      </c>
    </row>
    <row r="14" spans="1:16" s="21" customFormat="1" ht="14.25" customHeight="1">
      <c r="A14" s="22" t="s">
        <v>423</v>
      </c>
      <c r="B14" s="20">
        <v>14668</v>
      </c>
      <c r="C14" s="20">
        <v>13991</v>
      </c>
      <c r="D14" s="20">
        <v>675</v>
      </c>
      <c r="E14" s="20">
        <v>2</v>
      </c>
      <c r="F14" s="20">
        <v>100</v>
      </c>
      <c r="G14" s="20">
        <v>499</v>
      </c>
      <c r="H14" s="20">
        <v>71</v>
      </c>
      <c r="I14" s="20">
        <v>4402</v>
      </c>
      <c r="J14" s="20">
        <v>69</v>
      </c>
      <c r="K14" s="20">
        <v>364</v>
      </c>
      <c r="L14" s="20">
        <v>40</v>
      </c>
      <c r="M14" s="20">
        <v>0</v>
      </c>
      <c r="N14" s="20">
        <v>76</v>
      </c>
      <c r="O14" s="20">
        <v>1172</v>
      </c>
      <c r="P14" s="40">
        <v>138</v>
      </c>
    </row>
    <row r="15" spans="1:16" s="21" customFormat="1" ht="14.25" customHeight="1">
      <c r="A15" s="22" t="s">
        <v>424</v>
      </c>
      <c r="B15" s="20">
        <v>12480</v>
      </c>
      <c r="C15" s="20">
        <v>7264</v>
      </c>
      <c r="D15" s="20">
        <v>4820</v>
      </c>
      <c r="E15" s="20">
        <v>396</v>
      </c>
      <c r="F15" s="20">
        <v>9</v>
      </c>
      <c r="G15" s="20">
        <v>35</v>
      </c>
      <c r="H15" s="20">
        <v>84</v>
      </c>
      <c r="I15" s="20">
        <v>2918</v>
      </c>
      <c r="J15" s="20">
        <v>163</v>
      </c>
      <c r="K15" s="20">
        <v>7</v>
      </c>
      <c r="L15" s="20">
        <v>128</v>
      </c>
      <c r="M15" s="20">
        <v>0</v>
      </c>
      <c r="N15" s="20">
        <v>13</v>
      </c>
      <c r="O15" s="20">
        <v>511</v>
      </c>
      <c r="P15" s="40">
        <v>11</v>
      </c>
    </row>
    <row r="16" spans="1:16" s="21" customFormat="1" ht="14.25" customHeight="1">
      <c r="A16" s="22" t="s">
        <v>425</v>
      </c>
      <c r="B16" s="20">
        <v>8004</v>
      </c>
      <c r="C16" s="20">
        <v>4625</v>
      </c>
      <c r="D16" s="20">
        <v>3022</v>
      </c>
      <c r="E16" s="20">
        <v>357</v>
      </c>
      <c r="F16" s="20">
        <v>1</v>
      </c>
      <c r="G16" s="20">
        <v>39</v>
      </c>
      <c r="H16" s="20">
        <v>78</v>
      </c>
      <c r="I16" s="20">
        <v>1835</v>
      </c>
      <c r="J16" s="20">
        <v>464</v>
      </c>
      <c r="K16" s="20">
        <v>115</v>
      </c>
      <c r="L16" s="20">
        <v>0</v>
      </c>
      <c r="M16" s="20">
        <v>13</v>
      </c>
      <c r="N16" s="20">
        <v>15</v>
      </c>
      <c r="O16" s="20">
        <v>192</v>
      </c>
      <c r="P16" s="40">
        <v>12</v>
      </c>
    </row>
    <row r="17" spans="1:16" s="21" customFormat="1" ht="14.25" customHeight="1">
      <c r="A17" s="22" t="s">
        <v>426</v>
      </c>
      <c r="B17" s="20">
        <v>20691</v>
      </c>
      <c r="C17" s="20">
        <v>12334</v>
      </c>
      <c r="D17" s="20">
        <v>6033</v>
      </c>
      <c r="E17" s="20">
        <v>2324</v>
      </c>
      <c r="F17" s="20">
        <v>0</v>
      </c>
      <c r="G17" s="20">
        <v>57</v>
      </c>
      <c r="H17" s="20">
        <v>443</v>
      </c>
      <c r="I17" s="20">
        <v>5891</v>
      </c>
      <c r="J17" s="20">
        <v>0</v>
      </c>
      <c r="K17" s="20">
        <v>317</v>
      </c>
      <c r="L17" s="20">
        <v>0</v>
      </c>
      <c r="M17" s="20">
        <v>68</v>
      </c>
      <c r="N17" s="20">
        <v>230</v>
      </c>
      <c r="O17" s="20">
        <v>806</v>
      </c>
      <c r="P17" s="40">
        <v>30</v>
      </c>
    </row>
    <row r="18" spans="1:16" s="21" customFormat="1" ht="14.25" customHeight="1">
      <c r="A18" s="22" t="s">
        <v>427</v>
      </c>
      <c r="B18" s="20">
        <v>9552</v>
      </c>
      <c r="C18" s="20">
        <v>4931</v>
      </c>
      <c r="D18" s="20">
        <v>3407</v>
      </c>
      <c r="E18" s="20">
        <v>1214</v>
      </c>
      <c r="F18" s="20">
        <v>20</v>
      </c>
      <c r="G18" s="20">
        <v>68</v>
      </c>
      <c r="H18" s="20">
        <v>31</v>
      </c>
      <c r="I18" s="20">
        <v>2821</v>
      </c>
      <c r="J18" s="20">
        <v>3</v>
      </c>
      <c r="K18" s="20">
        <v>146</v>
      </c>
      <c r="L18" s="20">
        <v>0</v>
      </c>
      <c r="M18" s="20">
        <v>23</v>
      </c>
      <c r="N18" s="20">
        <v>7</v>
      </c>
      <c r="O18" s="20">
        <v>388</v>
      </c>
      <c r="P18" s="40">
        <v>1</v>
      </c>
    </row>
    <row r="19" spans="1:16" s="21" customFormat="1" ht="14.25" customHeight="1">
      <c r="A19" s="22" t="s">
        <v>428</v>
      </c>
      <c r="B19" s="20">
        <v>11794</v>
      </c>
      <c r="C19" s="20">
        <v>6225</v>
      </c>
      <c r="D19" s="20">
        <v>4966</v>
      </c>
      <c r="E19" s="20">
        <v>603</v>
      </c>
      <c r="F19" s="20">
        <v>4</v>
      </c>
      <c r="G19" s="20">
        <v>12</v>
      </c>
      <c r="H19" s="20">
        <v>5</v>
      </c>
      <c r="I19" s="20">
        <v>2685</v>
      </c>
      <c r="J19" s="20">
        <v>11</v>
      </c>
      <c r="K19" s="20">
        <v>170</v>
      </c>
      <c r="L19" s="20">
        <v>0</v>
      </c>
      <c r="M19" s="20">
        <v>0</v>
      </c>
      <c r="N19" s="20">
        <v>2</v>
      </c>
      <c r="O19" s="20">
        <v>437</v>
      </c>
      <c r="P19" s="40">
        <v>2</v>
      </c>
    </row>
    <row r="20" spans="1:16" s="21" customFormat="1" ht="14.25" customHeight="1">
      <c r="A20" s="22" t="s">
        <v>429</v>
      </c>
      <c r="B20" s="20">
        <v>10785</v>
      </c>
      <c r="C20" s="20">
        <v>7613</v>
      </c>
      <c r="D20" s="20">
        <v>2631</v>
      </c>
      <c r="E20" s="20">
        <v>541</v>
      </c>
      <c r="F20" s="20">
        <v>13</v>
      </c>
      <c r="G20" s="20">
        <v>20</v>
      </c>
      <c r="H20" s="20">
        <v>10</v>
      </c>
      <c r="I20" s="20">
        <v>3029</v>
      </c>
      <c r="J20" s="20">
        <v>0</v>
      </c>
      <c r="K20" s="20">
        <v>301</v>
      </c>
      <c r="L20" s="20">
        <v>0</v>
      </c>
      <c r="M20" s="20">
        <v>0</v>
      </c>
      <c r="N20" s="20">
        <v>35</v>
      </c>
      <c r="O20" s="20">
        <v>480</v>
      </c>
      <c r="P20" s="40">
        <v>179</v>
      </c>
    </row>
    <row r="21" spans="1:16" s="21" customFormat="1" ht="14.25" customHeight="1">
      <c r="A21" s="22" t="s">
        <v>430</v>
      </c>
      <c r="B21" s="20">
        <v>1619</v>
      </c>
      <c r="C21" s="20">
        <v>667</v>
      </c>
      <c r="D21" s="20">
        <v>900</v>
      </c>
      <c r="E21" s="20">
        <v>52</v>
      </c>
      <c r="F21" s="20">
        <v>0</v>
      </c>
      <c r="G21" s="20">
        <v>16</v>
      </c>
      <c r="H21" s="20">
        <v>8</v>
      </c>
      <c r="I21" s="20">
        <v>222</v>
      </c>
      <c r="J21" s="20">
        <v>0</v>
      </c>
      <c r="K21" s="20">
        <v>7</v>
      </c>
      <c r="L21" s="20">
        <v>0</v>
      </c>
      <c r="M21" s="20">
        <v>0</v>
      </c>
      <c r="N21" s="20">
        <v>3</v>
      </c>
      <c r="O21" s="20">
        <v>52</v>
      </c>
      <c r="P21" s="40">
        <v>6</v>
      </c>
    </row>
    <row r="22" spans="1:16" s="21" customFormat="1" ht="14.25" customHeight="1">
      <c r="A22" s="22" t="s">
        <v>431</v>
      </c>
      <c r="B22" s="20">
        <v>8610</v>
      </c>
      <c r="C22" s="20">
        <v>6368</v>
      </c>
      <c r="D22" s="20">
        <v>2121</v>
      </c>
      <c r="E22" s="20">
        <v>121</v>
      </c>
      <c r="F22" s="20">
        <v>15</v>
      </c>
      <c r="G22" s="20">
        <v>110</v>
      </c>
      <c r="H22" s="20">
        <v>48</v>
      </c>
      <c r="I22" s="20">
        <v>2242</v>
      </c>
      <c r="J22" s="20">
        <v>80</v>
      </c>
      <c r="K22" s="20">
        <v>381</v>
      </c>
      <c r="L22" s="20">
        <v>3</v>
      </c>
      <c r="M22" s="20">
        <v>0</v>
      </c>
      <c r="N22" s="20">
        <v>0</v>
      </c>
      <c r="O22" s="20">
        <v>736</v>
      </c>
      <c r="P22" s="40">
        <v>4</v>
      </c>
    </row>
    <row r="23" spans="1:16" s="21" customFormat="1" ht="14.25" customHeight="1">
      <c r="A23" s="22" t="s">
        <v>432</v>
      </c>
      <c r="B23" s="20">
        <v>7673</v>
      </c>
      <c r="C23" s="20">
        <v>4573</v>
      </c>
      <c r="D23" s="20">
        <v>2881</v>
      </c>
      <c r="E23" s="20">
        <v>219</v>
      </c>
      <c r="F23" s="20">
        <v>0</v>
      </c>
      <c r="G23" s="20">
        <v>139</v>
      </c>
      <c r="H23" s="20">
        <v>166</v>
      </c>
      <c r="I23" s="20">
        <v>1564</v>
      </c>
      <c r="J23" s="20">
        <v>7</v>
      </c>
      <c r="K23" s="20">
        <v>131</v>
      </c>
      <c r="L23" s="20">
        <v>0</v>
      </c>
      <c r="M23" s="20">
        <v>15</v>
      </c>
      <c r="N23" s="20">
        <v>0</v>
      </c>
      <c r="O23" s="20">
        <v>1176</v>
      </c>
      <c r="P23" s="40">
        <v>65</v>
      </c>
    </row>
    <row r="24" spans="1:16" s="21" customFormat="1" ht="14.25" customHeight="1">
      <c r="A24" s="22" t="s">
        <v>433</v>
      </c>
      <c r="B24" s="20">
        <v>644</v>
      </c>
      <c r="C24" s="20">
        <v>551</v>
      </c>
      <c r="D24" s="20">
        <v>63</v>
      </c>
      <c r="E24" s="20">
        <v>30</v>
      </c>
      <c r="F24" s="20">
        <v>0</v>
      </c>
      <c r="G24" s="20">
        <v>0</v>
      </c>
      <c r="H24" s="20">
        <v>19</v>
      </c>
      <c r="I24" s="20">
        <v>158</v>
      </c>
      <c r="J24" s="20">
        <v>0</v>
      </c>
      <c r="K24" s="20">
        <v>3</v>
      </c>
      <c r="L24" s="20">
        <v>0</v>
      </c>
      <c r="M24" s="20">
        <v>19</v>
      </c>
      <c r="N24" s="20">
        <v>0</v>
      </c>
      <c r="O24" s="20">
        <v>55</v>
      </c>
      <c r="P24" s="40">
        <v>0</v>
      </c>
    </row>
    <row r="25" spans="1:16" s="21" customFormat="1" ht="14.25" customHeight="1">
      <c r="A25" s="22" t="s">
        <v>434</v>
      </c>
      <c r="B25" s="20">
        <v>6682</v>
      </c>
      <c r="C25" s="20">
        <v>6646</v>
      </c>
      <c r="D25" s="20">
        <v>36</v>
      </c>
      <c r="E25" s="20">
        <v>0</v>
      </c>
      <c r="F25" s="20">
        <v>2</v>
      </c>
      <c r="G25" s="20">
        <v>43</v>
      </c>
      <c r="H25" s="20">
        <v>827</v>
      </c>
      <c r="I25" s="20">
        <v>876</v>
      </c>
      <c r="J25" s="20">
        <v>12</v>
      </c>
      <c r="K25" s="20">
        <v>8</v>
      </c>
      <c r="L25" s="20">
        <v>0</v>
      </c>
      <c r="M25" s="20">
        <v>0</v>
      </c>
      <c r="N25" s="20">
        <v>28</v>
      </c>
      <c r="O25" s="20">
        <v>415</v>
      </c>
      <c r="P25" s="40">
        <v>4</v>
      </c>
    </row>
    <row r="26" spans="1:16" s="21" customFormat="1" ht="14.25" customHeight="1">
      <c r="A26" s="22" t="s">
        <v>435</v>
      </c>
      <c r="B26" s="20">
        <v>5998</v>
      </c>
      <c r="C26" s="20">
        <v>4363</v>
      </c>
      <c r="D26" s="20">
        <v>1631</v>
      </c>
      <c r="E26" s="20">
        <v>4</v>
      </c>
      <c r="F26" s="20">
        <v>0</v>
      </c>
      <c r="G26" s="20">
        <v>105</v>
      </c>
      <c r="H26" s="20">
        <v>1</v>
      </c>
      <c r="I26" s="20">
        <v>1249</v>
      </c>
      <c r="J26" s="20">
        <v>0</v>
      </c>
      <c r="K26" s="20">
        <v>24</v>
      </c>
      <c r="L26" s="20">
        <v>0</v>
      </c>
      <c r="M26" s="20">
        <v>146</v>
      </c>
      <c r="N26" s="20">
        <v>80</v>
      </c>
      <c r="O26" s="20">
        <v>286</v>
      </c>
      <c r="P26" s="40">
        <v>38</v>
      </c>
    </row>
    <row r="27" spans="1:16" s="21" customFormat="1" ht="14.25" customHeight="1">
      <c r="A27" s="22" t="s">
        <v>436</v>
      </c>
      <c r="B27" s="20">
        <v>1950</v>
      </c>
      <c r="C27" s="20">
        <v>1019</v>
      </c>
      <c r="D27" s="20">
        <v>819</v>
      </c>
      <c r="E27" s="20">
        <v>112</v>
      </c>
      <c r="F27" s="20">
        <v>3</v>
      </c>
      <c r="G27" s="20">
        <v>12</v>
      </c>
      <c r="H27" s="20">
        <v>3</v>
      </c>
      <c r="I27" s="20">
        <v>292</v>
      </c>
      <c r="J27" s="20">
        <v>0</v>
      </c>
      <c r="K27" s="20">
        <v>21</v>
      </c>
      <c r="L27" s="20">
        <v>0</v>
      </c>
      <c r="M27" s="20">
        <v>0</v>
      </c>
      <c r="N27" s="20">
        <v>45</v>
      </c>
      <c r="O27" s="20">
        <v>43</v>
      </c>
      <c r="P27" s="40">
        <v>4</v>
      </c>
    </row>
    <row r="28" spans="1:16" s="21" customFormat="1" ht="14.25" customHeight="1">
      <c r="A28" s="7" t="s">
        <v>43</v>
      </c>
      <c r="B28" s="18">
        <v>1546</v>
      </c>
      <c r="C28" s="18">
        <v>1089</v>
      </c>
      <c r="D28" s="18">
        <v>263</v>
      </c>
      <c r="E28" s="18">
        <v>194</v>
      </c>
      <c r="F28" s="18">
        <v>2</v>
      </c>
      <c r="G28" s="18">
        <v>0</v>
      </c>
      <c r="H28" s="18">
        <v>5</v>
      </c>
      <c r="I28" s="18">
        <v>408</v>
      </c>
      <c r="J28" s="18">
        <v>0</v>
      </c>
      <c r="K28" s="18">
        <v>5</v>
      </c>
      <c r="L28" s="18">
        <v>0</v>
      </c>
      <c r="M28" s="18">
        <v>0</v>
      </c>
      <c r="N28" s="18">
        <v>0</v>
      </c>
      <c r="O28" s="18">
        <v>19</v>
      </c>
      <c r="P28" s="39">
        <v>2</v>
      </c>
    </row>
    <row r="29" spans="1:16" s="4" customFormat="1" ht="14.25" customHeight="1">
      <c r="A29" s="22" t="s">
        <v>44</v>
      </c>
      <c r="B29" s="20">
        <v>1496</v>
      </c>
      <c r="C29" s="20">
        <v>1081</v>
      </c>
      <c r="D29" s="20">
        <v>224</v>
      </c>
      <c r="E29" s="20">
        <v>191</v>
      </c>
      <c r="F29" s="20">
        <v>0</v>
      </c>
      <c r="G29" s="20">
        <v>0</v>
      </c>
      <c r="H29" s="20">
        <v>5</v>
      </c>
      <c r="I29" s="20">
        <v>402</v>
      </c>
      <c r="J29" s="20">
        <v>0</v>
      </c>
      <c r="K29" s="20">
        <v>5</v>
      </c>
      <c r="L29" s="20">
        <v>0</v>
      </c>
      <c r="M29" s="20">
        <v>0</v>
      </c>
      <c r="N29" s="20">
        <v>0</v>
      </c>
      <c r="O29" s="20">
        <v>19</v>
      </c>
      <c r="P29" s="40">
        <v>1</v>
      </c>
    </row>
    <row r="30" spans="1:16" s="4" customFormat="1" ht="14.25" customHeight="1">
      <c r="A30" s="22" t="s">
        <v>437</v>
      </c>
      <c r="B30" s="20">
        <v>50</v>
      </c>
      <c r="C30" s="20">
        <v>8</v>
      </c>
      <c r="D30" s="20">
        <v>39</v>
      </c>
      <c r="E30" s="20">
        <v>3</v>
      </c>
      <c r="F30" s="20">
        <v>2</v>
      </c>
      <c r="G30" s="20">
        <v>0</v>
      </c>
      <c r="H30" s="20">
        <v>0</v>
      </c>
      <c r="I30" s="20">
        <v>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40">
        <v>1</v>
      </c>
    </row>
    <row r="31" spans="1:16" s="4" customFormat="1" ht="12">
      <c r="A31" s="34" t="s">
        <v>494</v>
      </c>
      <c r="B31" s="35">
        <v>535</v>
      </c>
      <c r="C31" s="35">
        <v>456</v>
      </c>
      <c r="D31" s="35">
        <v>4</v>
      </c>
      <c r="E31" s="35">
        <v>75</v>
      </c>
      <c r="F31" s="35">
        <v>3</v>
      </c>
      <c r="G31" s="35">
        <v>3</v>
      </c>
      <c r="H31" s="35">
        <v>79</v>
      </c>
      <c r="I31" s="35">
        <v>96</v>
      </c>
      <c r="J31" s="35">
        <v>0</v>
      </c>
      <c r="K31" s="35">
        <v>8</v>
      </c>
      <c r="L31" s="35">
        <v>0</v>
      </c>
      <c r="M31" s="35">
        <v>1</v>
      </c>
      <c r="N31" s="35">
        <v>13</v>
      </c>
      <c r="O31" s="35">
        <v>39</v>
      </c>
      <c r="P31" s="41">
        <v>8</v>
      </c>
    </row>
    <row r="32" spans="1:16" s="21" customFormat="1" ht="14.25" customHeight="1">
      <c r="A32" s="22" t="s">
        <v>495</v>
      </c>
      <c r="B32" s="20">
        <v>60</v>
      </c>
      <c r="C32" s="20">
        <v>30</v>
      </c>
      <c r="D32" s="20">
        <v>0</v>
      </c>
      <c r="E32" s="20">
        <v>30</v>
      </c>
      <c r="F32" s="20">
        <v>0</v>
      </c>
      <c r="G32" s="20">
        <v>0</v>
      </c>
      <c r="H32" s="20">
        <v>4</v>
      </c>
      <c r="I32" s="20">
        <v>14</v>
      </c>
      <c r="J32" s="20">
        <v>0</v>
      </c>
      <c r="K32" s="20">
        <v>1</v>
      </c>
      <c r="L32" s="20">
        <v>0</v>
      </c>
      <c r="M32" s="20">
        <v>0</v>
      </c>
      <c r="N32" s="20">
        <v>1</v>
      </c>
      <c r="O32" s="20">
        <v>4</v>
      </c>
      <c r="P32" s="40">
        <v>0</v>
      </c>
    </row>
    <row r="33" spans="1:16" s="21" customFormat="1" ht="14.25" customHeight="1">
      <c r="A33" s="22" t="s">
        <v>496</v>
      </c>
      <c r="B33" s="20">
        <v>95</v>
      </c>
      <c r="C33" s="20">
        <v>50</v>
      </c>
      <c r="D33" s="20">
        <v>0</v>
      </c>
      <c r="E33" s="20">
        <v>45</v>
      </c>
      <c r="F33" s="20">
        <v>0</v>
      </c>
      <c r="G33" s="20">
        <v>1</v>
      </c>
      <c r="H33" s="20">
        <v>16</v>
      </c>
      <c r="I33" s="20">
        <v>15</v>
      </c>
      <c r="J33" s="20">
        <v>0</v>
      </c>
      <c r="K33" s="20">
        <v>3</v>
      </c>
      <c r="L33" s="20">
        <v>0</v>
      </c>
      <c r="M33" s="20">
        <v>0</v>
      </c>
      <c r="N33" s="20">
        <v>1</v>
      </c>
      <c r="O33" s="20">
        <v>0</v>
      </c>
      <c r="P33" s="40">
        <v>0</v>
      </c>
    </row>
    <row r="34" spans="1:16" s="21" customFormat="1" ht="14.25" customHeight="1">
      <c r="A34" s="22" t="s">
        <v>497</v>
      </c>
      <c r="B34" s="20">
        <v>380</v>
      </c>
      <c r="C34" s="20">
        <v>376</v>
      </c>
      <c r="D34" s="20">
        <v>4</v>
      </c>
      <c r="E34" s="20">
        <v>0</v>
      </c>
      <c r="F34" s="20">
        <v>3</v>
      </c>
      <c r="G34" s="20">
        <v>2</v>
      </c>
      <c r="H34" s="20">
        <v>59</v>
      </c>
      <c r="I34" s="20">
        <v>67</v>
      </c>
      <c r="J34" s="20">
        <v>0</v>
      </c>
      <c r="K34" s="20">
        <v>4</v>
      </c>
      <c r="L34" s="20">
        <v>0</v>
      </c>
      <c r="M34" s="20">
        <v>1</v>
      </c>
      <c r="N34" s="20">
        <v>11</v>
      </c>
      <c r="O34" s="20">
        <v>35</v>
      </c>
      <c r="P34" s="40">
        <v>8</v>
      </c>
    </row>
    <row r="35" spans="1:16" s="21" customFormat="1" ht="14.25" customHeight="1">
      <c r="A35" s="22" t="s">
        <v>498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108" t="s">
        <v>499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500</v>
      </c>
      <c r="H37" s="3"/>
      <c r="I37" s="3"/>
      <c r="M37" s="3"/>
      <c r="N37" s="3"/>
      <c r="Z37" s="3"/>
    </row>
    <row r="38" spans="1:16" ht="21" customHeight="1" hidden="1">
      <c r="A38" s="32" t="s">
        <v>501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502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503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504</v>
      </c>
      <c r="B41" s="26">
        <f>B6-'年月Monthly'!B177</f>
        <v>0</v>
      </c>
      <c r="C41" s="26">
        <f>C6-'年月Monthly'!C177</f>
        <v>0</v>
      </c>
      <c r="D41" s="26">
        <f>D6-'年月Monthly'!D177</f>
        <v>0</v>
      </c>
      <c r="E41" s="26">
        <f>E6-'年月Monthly'!E177</f>
        <v>0</v>
      </c>
      <c r="F41" s="26">
        <f>F6-'年月Monthly'!F177</f>
        <v>0</v>
      </c>
      <c r="G41" s="26">
        <f>G6-'年月Monthly'!G177</f>
        <v>0</v>
      </c>
      <c r="H41" s="26">
        <f>H6-'年月Monthly'!H177</f>
        <v>0</v>
      </c>
      <c r="I41" s="26">
        <f>I6-'年月Monthly'!I177</f>
        <v>0</v>
      </c>
      <c r="J41" s="26">
        <f>J6-'年月Monthly'!J177</f>
        <v>0</v>
      </c>
      <c r="K41" s="26">
        <f>K6-'年月Monthly'!K177</f>
        <v>0</v>
      </c>
      <c r="L41" s="26">
        <f>L6-'年月Monthly'!L177</f>
        <v>0</v>
      </c>
      <c r="M41" s="26">
        <f>M6-'年月Monthly'!M177</f>
        <v>0</v>
      </c>
      <c r="N41" s="26">
        <f>N6-'年月Monthly'!N177</f>
        <v>0</v>
      </c>
      <c r="O41" s="26">
        <f>O6-'年月Monthly'!O177</f>
        <v>0</v>
      </c>
      <c r="P41" s="26">
        <f>P6-'年月Monthly'!P177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36:P36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16015625" style="0" customWidth="1"/>
    <col min="14" max="14" width="12" style="0" customWidth="1"/>
    <col min="15" max="15" width="7.66015625" style="0" customWidth="1"/>
    <col min="16" max="16" width="12.5" style="0" customWidth="1"/>
  </cols>
  <sheetData>
    <row r="1" spans="1:16" s="17" customFormat="1" ht="23.25" customHeight="1">
      <c r="A1" s="94" t="s">
        <v>439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472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440</v>
      </c>
      <c r="B3" s="96" t="s">
        <v>441</v>
      </c>
      <c r="C3" s="96"/>
      <c r="D3" s="96"/>
      <c r="E3" s="96"/>
      <c r="F3" s="97" t="s">
        <v>442</v>
      </c>
      <c r="G3" s="100" t="s">
        <v>443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444</v>
      </c>
      <c r="C4" s="12" t="s">
        <v>445</v>
      </c>
      <c r="D4" s="12" t="s">
        <v>446</v>
      </c>
      <c r="E4" s="12" t="s">
        <v>447</v>
      </c>
      <c r="F4" s="98"/>
      <c r="G4" s="12" t="s">
        <v>448</v>
      </c>
      <c r="H4" s="12" t="s">
        <v>449</v>
      </c>
      <c r="I4" s="12" t="s">
        <v>450</v>
      </c>
      <c r="J4" s="12" t="s">
        <v>451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452</v>
      </c>
      <c r="C5" s="14" t="s">
        <v>453</v>
      </c>
      <c r="D5" s="14" t="s">
        <v>454</v>
      </c>
      <c r="E5" s="14" t="s">
        <v>455</v>
      </c>
      <c r="F5" s="99"/>
      <c r="G5" s="14" t="s">
        <v>456</v>
      </c>
      <c r="H5" s="14" t="s">
        <v>457</v>
      </c>
      <c r="I5" s="14" t="s">
        <v>458</v>
      </c>
      <c r="J5" s="14" t="s">
        <v>459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397510</v>
      </c>
      <c r="C6" s="18">
        <v>318175</v>
      </c>
      <c r="D6" s="18">
        <v>72507</v>
      </c>
      <c r="E6" s="18">
        <v>6828</v>
      </c>
      <c r="F6" s="18">
        <v>471</v>
      </c>
      <c r="G6" s="18">
        <v>7015</v>
      </c>
      <c r="H6" s="18">
        <v>5462</v>
      </c>
      <c r="I6" s="18">
        <v>81324</v>
      </c>
      <c r="J6" s="18">
        <v>1047</v>
      </c>
      <c r="K6" s="18">
        <v>4392</v>
      </c>
      <c r="L6" s="18">
        <v>305</v>
      </c>
      <c r="M6" s="18">
        <v>632</v>
      </c>
      <c r="N6" s="18">
        <v>3948</v>
      </c>
      <c r="O6" s="18">
        <v>21571</v>
      </c>
      <c r="P6" s="39">
        <v>682</v>
      </c>
    </row>
    <row r="7" spans="1:16" s="4" customFormat="1" ht="14.25" customHeight="1">
      <c r="A7" s="7" t="s">
        <v>418</v>
      </c>
      <c r="B7" s="18">
        <v>114790</v>
      </c>
      <c r="C7" s="18">
        <v>101205</v>
      </c>
      <c r="D7" s="18">
        <v>13510</v>
      </c>
      <c r="E7" s="18">
        <v>75</v>
      </c>
      <c r="F7" s="18">
        <v>37</v>
      </c>
      <c r="G7" s="18">
        <v>1962</v>
      </c>
      <c r="H7" s="18">
        <v>352</v>
      </c>
      <c r="I7" s="18">
        <v>17270</v>
      </c>
      <c r="J7" s="18">
        <v>5</v>
      </c>
      <c r="K7" s="18">
        <v>1380</v>
      </c>
      <c r="L7" s="18">
        <v>60</v>
      </c>
      <c r="M7" s="18">
        <v>0</v>
      </c>
      <c r="N7" s="18">
        <v>795</v>
      </c>
      <c r="O7" s="18">
        <v>7140</v>
      </c>
      <c r="P7" s="39">
        <v>81</v>
      </c>
    </row>
    <row r="8" spans="1:16" s="21" customFormat="1" ht="14.25" customHeight="1">
      <c r="A8" s="7" t="s">
        <v>41</v>
      </c>
      <c r="B8" s="18">
        <v>26728</v>
      </c>
      <c r="C8" s="18">
        <v>25948</v>
      </c>
      <c r="D8" s="18">
        <v>774</v>
      </c>
      <c r="E8" s="18">
        <v>6</v>
      </c>
      <c r="F8" s="18">
        <v>2</v>
      </c>
      <c r="G8" s="18">
        <v>1076</v>
      </c>
      <c r="H8" s="18">
        <v>11</v>
      </c>
      <c r="I8" s="18">
        <v>5732</v>
      </c>
      <c r="J8" s="18">
        <v>248</v>
      </c>
      <c r="K8" s="18">
        <v>51</v>
      </c>
      <c r="L8" s="18">
        <v>6</v>
      </c>
      <c r="M8" s="18">
        <v>0</v>
      </c>
      <c r="N8" s="18">
        <v>490</v>
      </c>
      <c r="O8" s="18">
        <v>1483</v>
      </c>
      <c r="P8" s="39">
        <v>15</v>
      </c>
    </row>
    <row r="9" spans="1:16" s="21" customFormat="1" ht="14.25" customHeight="1">
      <c r="A9" s="7" t="s">
        <v>419</v>
      </c>
      <c r="B9" s="18">
        <v>68837</v>
      </c>
      <c r="C9" s="18">
        <v>54461</v>
      </c>
      <c r="D9" s="18">
        <v>12920</v>
      </c>
      <c r="E9" s="18">
        <v>1456</v>
      </c>
      <c r="F9" s="18">
        <v>62</v>
      </c>
      <c r="G9" s="18">
        <v>815</v>
      </c>
      <c r="H9" s="18">
        <v>2326</v>
      </c>
      <c r="I9" s="18">
        <v>14807</v>
      </c>
      <c r="J9" s="18">
        <v>158</v>
      </c>
      <c r="K9" s="18">
        <v>575</v>
      </c>
      <c r="L9" s="18">
        <v>12</v>
      </c>
      <c r="M9" s="18">
        <v>283</v>
      </c>
      <c r="N9" s="18">
        <v>359</v>
      </c>
      <c r="O9" s="18">
        <v>3683</v>
      </c>
      <c r="P9" s="39">
        <v>16</v>
      </c>
    </row>
    <row r="10" spans="1:16" s="21" customFormat="1" ht="14.25" customHeight="1">
      <c r="A10" s="7" t="s">
        <v>420</v>
      </c>
      <c r="B10" s="18">
        <v>26467</v>
      </c>
      <c r="C10" s="18">
        <v>20593</v>
      </c>
      <c r="D10" s="18">
        <v>5832</v>
      </c>
      <c r="E10" s="18">
        <v>42</v>
      </c>
      <c r="F10" s="18">
        <v>108</v>
      </c>
      <c r="G10" s="18">
        <v>230</v>
      </c>
      <c r="H10" s="18">
        <v>379</v>
      </c>
      <c r="I10" s="18">
        <v>7328</v>
      </c>
      <c r="J10" s="18">
        <v>0</v>
      </c>
      <c r="K10" s="18">
        <v>649</v>
      </c>
      <c r="L10" s="18">
        <v>4</v>
      </c>
      <c r="M10" s="18">
        <v>0</v>
      </c>
      <c r="N10" s="18">
        <v>530</v>
      </c>
      <c r="O10" s="18">
        <v>1313</v>
      </c>
      <c r="P10" s="39">
        <v>3</v>
      </c>
    </row>
    <row r="11" spans="1:16" s="21" customFormat="1" ht="14.25" customHeight="1">
      <c r="A11" s="7" t="s">
        <v>42</v>
      </c>
      <c r="B11" s="18">
        <v>43650</v>
      </c>
      <c r="C11" s="18">
        <v>42086</v>
      </c>
      <c r="D11" s="18">
        <v>1493</v>
      </c>
      <c r="E11" s="18">
        <v>71</v>
      </c>
      <c r="F11" s="18">
        <v>54</v>
      </c>
      <c r="G11" s="18">
        <v>1525</v>
      </c>
      <c r="H11" s="18">
        <v>502</v>
      </c>
      <c r="I11" s="18">
        <v>10033</v>
      </c>
      <c r="J11" s="18">
        <v>2</v>
      </c>
      <c r="K11" s="18">
        <v>100</v>
      </c>
      <c r="L11" s="18">
        <v>9</v>
      </c>
      <c r="M11" s="18">
        <v>54</v>
      </c>
      <c r="N11" s="18">
        <v>1319</v>
      </c>
      <c r="O11" s="18">
        <v>2456</v>
      </c>
      <c r="P11" s="39">
        <v>62</v>
      </c>
    </row>
    <row r="12" spans="1:16" s="21" customFormat="1" ht="14.25" customHeight="1">
      <c r="A12" s="7" t="s">
        <v>421</v>
      </c>
      <c r="B12" s="18">
        <v>113968</v>
      </c>
      <c r="C12" s="18">
        <v>71789</v>
      </c>
      <c r="D12" s="18">
        <v>37661</v>
      </c>
      <c r="E12" s="18">
        <v>4518</v>
      </c>
      <c r="F12" s="18">
        <v>186</v>
      </c>
      <c r="G12" s="18">
        <v>1405</v>
      </c>
      <c r="H12" s="18">
        <v>1750</v>
      </c>
      <c r="I12" s="18">
        <v>25485</v>
      </c>
      <c r="J12" s="18">
        <v>634</v>
      </c>
      <c r="K12" s="18">
        <v>1606</v>
      </c>
      <c r="L12" s="18">
        <v>214</v>
      </c>
      <c r="M12" s="18">
        <v>284</v>
      </c>
      <c r="N12" s="18">
        <v>450</v>
      </c>
      <c r="O12" s="18">
        <v>5384</v>
      </c>
      <c r="P12" s="39">
        <v>490</v>
      </c>
    </row>
    <row r="13" spans="1:16" s="21" customFormat="1" ht="14.25" customHeight="1">
      <c r="A13" s="22" t="s">
        <v>422</v>
      </c>
      <c r="B13" s="20">
        <v>8413</v>
      </c>
      <c r="C13" s="20">
        <v>2550</v>
      </c>
      <c r="D13" s="20">
        <v>5642</v>
      </c>
      <c r="E13" s="20">
        <v>221</v>
      </c>
      <c r="F13" s="20">
        <v>18</v>
      </c>
      <c r="G13" s="20">
        <v>8</v>
      </c>
      <c r="H13" s="20">
        <v>93</v>
      </c>
      <c r="I13" s="20">
        <v>1125</v>
      </c>
      <c r="J13" s="20">
        <v>1</v>
      </c>
      <c r="K13" s="20">
        <v>43</v>
      </c>
      <c r="L13" s="20">
        <v>13</v>
      </c>
      <c r="M13" s="20">
        <v>7</v>
      </c>
      <c r="N13" s="20">
        <v>2</v>
      </c>
      <c r="O13" s="20">
        <v>413</v>
      </c>
      <c r="P13" s="40">
        <v>3</v>
      </c>
    </row>
    <row r="14" spans="1:16" s="21" customFormat="1" ht="14.25" customHeight="1">
      <c r="A14" s="22" t="s">
        <v>423</v>
      </c>
      <c r="B14" s="20">
        <v>10907</v>
      </c>
      <c r="C14" s="20">
        <v>10169</v>
      </c>
      <c r="D14" s="20">
        <v>735</v>
      </c>
      <c r="E14" s="20">
        <v>3</v>
      </c>
      <c r="F14" s="20">
        <v>29</v>
      </c>
      <c r="G14" s="20">
        <v>176</v>
      </c>
      <c r="H14" s="20">
        <v>77</v>
      </c>
      <c r="I14" s="20">
        <v>3166</v>
      </c>
      <c r="J14" s="20">
        <v>88</v>
      </c>
      <c r="K14" s="20">
        <v>245</v>
      </c>
      <c r="L14" s="20">
        <v>27</v>
      </c>
      <c r="M14" s="20">
        <v>0</v>
      </c>
      <c r="N14" s="20">
        <v>63</v>
      </c>
      <c r="O14" s="20">
        <v>853</v>
      </c>
      <c r="P14" s="40">
        <v>81</v>
      </c>
    </row>
    <row r="15" spans="1:16" s="21" customFormat="1" ht="14.25" customHeight="1">
      <c r="A15" s="22" t="s">
        <v>424</v>
      </c>
      <c r="B15" s="20">
        <v>12362</v>
      </c>
      <c r="C15" s="20">
        <v>5897</v>
      </c>
      <c r="D15" s="20">
        <v>6023</v>
      </c>
      <c r="E15" s="20">
        <v>442</v>
      </c>
      <c r="F15" s="20">
        <v>3</v>
      </c>
      <c r="G15" s="20">
        <v>17</v>
      </c>
      <c r="H15" s="20">
        <v>136</v>
      </c>
      <c r="I15" s="20">
        <v>2121</v>
      </c>
      <c r="J15" s="20">
        <v>77</v>
      </c>
      <c r="K15" s="20">
        <v>13</v>
      </c>
      <c r="L15" s="20">
        <v>171</v>
      </c>
      <c r="M15" s="20">
        <v>0</v>
      </c>
      <c r="N15" s="20">
        <v>17</v>
      </c>
      <c r="O15" s="20">
        <v>269</v>
      </c>
      <c r="P15" s="40">
        <v>21</v>
      </c>
    </row>
    <row r="16" spans="1:16" s="21" customFormat="1" ht="14.25" customHeight="1">
      <c r="A16" s="22" t="s">
        <v>425</v>
      </c>
      <c r="B16" s="20">
        <v>1064</v>
      </c>
      <c r="C16" s="20">
        <v>699</v>
      </c>
      <c r="D16" s="20">
        <v>333</v>
      </c>
      <c r="E16" s="20">
        <v>32</v>
      </c>
      <c r="F16" s="20">
        <v>11</v>
      </c>
      <c r="G16" s="20">
        <v>4</v>
      </c>
      <c r="H16" s="20">
        <v>23</v>
      </c>
      <c r="I16" s="20">
        <v>160</v>
      </c>
      <c r="J16" s="20">
        <v>2</v>
      </c>
      <c r="K16" s="20">
        <v>29</v>
      </c>
      <c r="L16" s="20">
        <v>0</v>
      </c>
      <c r="M16" s="20">
        <v>4</v>
      </c>
      <c r="N16" s="20">
        <v>35</v>
      </c>
      <c r="O16" s="20">
        <v>22</v>
      </c>
      <c r="P16" s="40">
        <v>0</v>
      </c>
    </row>
    <row r="17" spans="1:16" s="21" customFormat="1" ht="14.25" customHeight="1">
      <c r="A17" s="22" t="s">
        <v>426</v>
      </c>
      <c r="B17" s="20">
        <v>20220</v>
      </c>
      <c r="C17" s="20">
        <v>11938</v>
      </c>
      <c r="D17" s="20">
        <v>6828</v>
      </c>
      <c r="E17" s="20">
        <v>1454</v>
      </c>
      <c r="F17" s="20">
        <v>0</v>
      </c>
      <c r="G17" s="20">
        <v>139</v>
      </c>
      <c r="H17" s="20">
        <v>517</v>
      </c>
      <c r="I17" s="20">
        <v>5677</v>
      </c>
      <c r="J17" s="20">
        <v>24</v>
      </c>
      <c r="K17" s="20">
        <v>346</v>
      </c>
      <c r="L17" s="20">
        <v>0</v>
      </c>
      <c r="M17" s="20">
        <v>67</v>
      </c>
      <c r="N17" s="20">
        <v>82</v>
      </c>
      <c r="O17" s="20">
        <v>832</v>
      </c>
      <c r="P17" s="40">
        <v>42</v>
      </c>
    </row>
    <row r="18" spans="1:16" s="21" customFormat="1" ht="14.25" customHeight="1">
      <c r="A18" s="22" t="s">
        <v>427</v>
      </c>
      <c r="B18" s="20">
        <v>7878</v>
      </c>
      <c r="C18" s="20">
        <v>4290</v>
      </c>
      <c r="D18" s="20">
        <v>2771</v>
      </c>
      <c r="E18" s="20">
        <v>817</v>
      </c>
      <c r="F18" s="20">
        <v>14</v>
      </c>
      <c r="G18" s="20">
        <v>68</v>
      </c>
      <c r="H18" s="20">
        <v>50</v>
      </c>
      <c r="I18" s="20">
        <v>2283</v>
      </c>
      <c r="J18" s="20">
        <v>3</v>
      </c>
      <c r="K18" s="20">
        <v>133</v>
      </c>
      <c r="L18" s="20">
        <v>0</v>
      </c>
      <c r="M18" s="20">
        <v>28</v>
      </c>
      <c r="N18" s="20">
        <v>11</v>
      </c>
      <c r="O18" s="20">
        <v>332</v>
      </c>
      <c r="P18" s="40">
        <v>0</v>
      </c>
    </row>
    <row r="19" spans="1:16" s="21" customFormat="1" ht="14.25" customHeight="1">
      <c r="A19" s="22" t="s">
        <v>428</v>
      </c>
      <c r="B19" s="20">
        <v>11686</v>
      </c>
      <c r="C19" s="20">
        <v>6204</v>
      </c>
      <c r="D19" s="20">
        <v>5134</v>
      </c>
      <c r="E19" s="20">
        <v>348</v>
      </c>
      <c r="F19" s="20">
        <v>4</v>
      </c>
      <c r="G19" s="20">
        <v>23</v>
      </c>
      <c r="H19" s="20">
        <v>1</v>
      </c>
      <c r="I19" s="20">
        <v>2658</v>
      </c>
      <c r="J19" s="20">
        <v>9</v>
      </c>
      <c r="K19" s="20">
        <v>142</v>
      </c>
      <c r="L19" s="20">
        <v>0</v>
      </c>
      <c r="M19" s="20">
        <v>0</v>
      </c>
      <c r="N19" s="20">
        <v>1</v>
      </c>
      <c r="O19" s="20">
        <v>372</v>
      </c>
      <c r="P19" s="40">
        <v>52</v>
      </c>
    </row>
    <row r="20" spans="1:16" s="21" customFormat="1" ht="14.25" customHeight="1">
      <c r="A20" s="22" t="s">
        <v>429</v>
      </c>
      <c r="B20" s="20">
        <v>10046</v>
      </c>
      <c r="C20" s="20">
        <v>6944</v>
      </c>
      <c r="D20" s="20">
        <v>2830</v>
      </c>
      <c r="E20" s="20">
        <v>272</v>
      </c>
      <c r="F20" s="20">
        <v>46</v>
      </c>
      <c r="G20" s="20">
        <v>24</v>
      </c>
      <c r="H20" s="20">
        <v>2</v>
      </c>
      <c r="I20" s="20">
        <v>2772</v>
      </c>
      <c r="J20" s="20">
        <v>2</v>
      </c>
      <c r="K20" s="20">
        <v>238</v>
      </c>
      <c r="L20" s="20">
        <v>0</v>
      </c>
      <c r="M20" s="20">
        <v>0</v>
      </c>
      <c r="N20" s="20">
        <v>0</v>
      </c>
      <c r="O20" s="20">
        <v>649</v>
      </c>
      <c r="P20" s="40">
        <v>96</v>
      </c>
    </row>
    <row r="21" spans="1:16" s="21" customFormat="1" ht="14.25" customHeight="1">
      <c r="A21" s="22" t="s">
        <v>430</v>
      </c>
      <c r="B21" s="20">
        <v>1724</v>
      </c>
      <c r="C21" s="20">
        <v>805</v>
      </c>
      <c r="D21" s="20">
        <v>866</v>
      </c>
      <c r="E21" s="20">
        <v>53</v>
      </c>
      <c r="F21" s="20">
        <v>0</v>
      </c>
      <c r="G21" s="20">
        <v>18</v>
      </c>
      <c r="H21" s="20">
        <v>14</v>
      </c>
      <c r="I21" s="20">
        <v>291</v>
      </c>
      <c r="J21" s="20">
        <v>0</v>
      </c>
      <c r="K21" s="20">
        <v>19</v>
      </c>
      <c r="L21" s="20">
        <v>0</v>
      </c>
      <c r="M21" s="20">
        <v>0</v>
      </c>
      <c r="N21" s="20">
        <v>0</v>
      </c>
      <c r="O21" s="20">
        <v>55</v>
      </c>
      <c r="P21" s="40">
        <v>11</v>
      </c>
    </row>
    <row r="22" spans="1:16" s="21" customFormat="1" ht="14.25" customHeight="1">
      <c r="A22" s="22" t="s">
        <v>431</v>
      </c>
      <c r="B22" s="20">
        <v>7973</v>
      </c>
      <c r="C22" s="20">
        <v>5718</v>
      </c>
      <c r="D22" s="20">
        <v>2116</v>
      </c>
      <c r="E22" s="20">
        <v>139</v>
      </c>
      <c r="F22" s="20">
        <v>49</v>
      </c>
      <c r="G22" s="20">
        <v>648</v>
      </c>
      <c r="H22" s="20">
        <v>52</v>
      </c>
      <c r="I22" s="20">
        <v>1130</v>
      </c>
      <c r="J22" s="20">
        <v>413</v>
      </c>
      <c r="K22" s="20">
        <v>252</v>
      </c>
      <c r="L22" s="20">
        <v>3</v>
      </c>
      <c r="M22" s="20">
        <v>0</v>
      </c>
      <c r="N22" s="20">
        <v>78</v>
      </c>
      <c r="O22" s="20">
        <v>290</v>
      </c>
      <c r="P22" s="40">
        <v>80</v>
      </c>
    </row>
    <row r="23" spans="1:16" s="21" customFormat="1" ht="14.25" customHeight="1">
      <c r="A23" s="22" t="s">
        <v>432</v>
      </c>
      <c r="B23" s="20">
        <v>6664</v>
      </c>
      <c r="C23" s="20">
        <v>4022</v>
      </c>
      <c r="D23" s="20">
        <v>2241</v>
      </c>
      <c r="E23" s="20">
        <v>401</v>
      </c>
      <c r="F23" s="20">
        <v>2</v>
      </c>
      <c r="G23" s="20">
        <v>70</v>
      </c>
      <c r="H23" s="20">
        <v>157</v>
      </c>
      <c r="I23" s="20">
        <v>1421</v>
      </c>
      <c r="J23" s="20">
        <v>15</v>
      </c>
      <c r="K23" s="20">
        <v>80</v>
      </c>
      <c r="L23" s="20">
        <v>0</v>
      </c>
      <c r="M23" s="20">
        <v>19</v>
      </c>
      <c r="N23" s="20">
        <v>1</v>
      </c>
      <c r="O23" s="20">
        <v>517</v>
      </c>
      <c r="P23" s="40">
        <v>32</v>
      </c>
    </row>
    <row r="24" spans="1:16" s="21" customFormat="1" ht="14.25" customHeight="1">
      <c r="A24" s="22" t="s">
        <v>433</v>
      </c>
      <c r="B24" s="20">
        <v>489</v>
      </c>
      <c r="C24" s="20">
        <v>352</v>
      </c>
      <c r="D24" s="20">
        <v>46</v>
      </c>
      <c r="E24" s="20">
        <v>91</v>
      </c>
      <c r="F24" s="20">
        <v>1</v>
      </c>
      <c r="G24" s="20">
        <v>2</v>
      </c>
      <c r="H24" s="20">
        <v>15</v>
      </c>
      <c r="I24" s="20">
        <v>81</v>
      </c>
      <c r="J24" s="20">
        <v>0</v>
      </c>
      <c r="K24" s="20">
        <v>4</v>
      </c>
      <c r="L24" s="20">
        <v>0</v>
      </c>
      <c r="M24" s="20">
        <v>20</v>
      </c>
      <c r="N24" s="20">
        <v>7</v>
      </c>
      <c r="O24" s="20">
        <v>24</v>
      </c>
      <c r="P24" s="40">
        <v>5</v>
      </c>
    </row>
    <row r="25" spans="1:16" s="21" customFormat="1" ht="14.25" customHeight="1">
      <c r="A25" s="22" t="s">
        <v>434</v>
      </c>
      <c r="B25" s="20">
        <v>6465</v>
      </c>
      <c r="C25" s="20">
        <v>6308</v>
      </c>
      <c r="D25" s="20">
        <v>26</v>
      </c>
      <c r="E25" s="20">
        <v>131</v>
      </c>
      <c r="F25" s="20">
        <v>0</v>
      </c>
      <c r="G25" s="20">
        <v>52</v>
      </c>
      <c r="H25" s="20">
        <v>602</v>
      </c>
      <c r="I25" s="20">
        <v>938</v>
      </c>
      <c r="J25" s="20">
        <v>0</v>
      </c>
      <c r="K25" s="20">
        <v>26</v>
      </c>
      <c r="L25" s="20">
        <v>0</v>
      </c>
      <c r="M25" s="20">
        <v>0</v>
      </c>
      <c r="N25" s="20">
        <v>45</v>
      </c>
      <c r="O25" s="20">
        <v>396</v>
      </c>
      <c r="P25" s="40">
        <v>5</v>
      </c>
    </row>
    <row r="26" spans="1:16" s="21" customFormat="1" ht="14.25" customHeight="1">
      <c r="A26" s="22" t="s">
        <v>435</v>
      </c>
      <c r="B26" s="20">
        <v>6719</v>
      </c>
      <c r="C26" s="20">
        <v>5268</v>
      </c>
      <c r="D26" s="20">
        <v>1440</v>
      </c>
      <c r="E26" s="20">
        <v>11</v>
      </c>
      <c r="F26" s="20">
        <v>0</v>
      </c>
      <c r="G26" s="20">
        <v>146</v>
      </c>
      <c r="H26" s="20">
        <v>9</v>
      </c>
      <c r="I26" s="20">
        <v>1491</v>
      </c>
      <c r="J26" s="20">
        <v>0</v>
      </c>
      <c r="K26" s="20">
        <v>25</v>
      </c>
      <c r="L26" s="20">
        <v>0</v>
      </c>
      <c r="M26" s="20">
        <v>139</v>
      </c>
      <c r="N26" s="20">
        <v>84</v>
      </c>
      <c r="O26" s="20">
        <v>336</v>
      </c>
      <c r="P26" s="40">
        <v>60</v>
      </c>
    </row>
    <row r="27" spans="1:16" s="21" customFormat="1" ht="14.25" customHeight="1">
      <c r="A27" s="22" t="s">
        <v>436</v>
      </c>
      <c r="B27" s="20">
        <v>1358</v>
      </c>
      <c r="C27" s="20">
        <v>625</v>
      </c>
      <c r="D27" s="20">
        <v>630</v>
      </c>
      <c r="E27" s="20">
        <v>103</v>
      </c>
      <c r="F27" s="20">
        <v>9</v>
      </c>
      <c r="G27" s="20">
        <v>10</v>
      </c>
      <c r="H27" s="20">
        <v>2</v>
      </c>
      <c r="I27" s="20">
        <v>171</v>
      </c>
      <c r="J27" s="20">
        <v>0</v>
      </c>
      <c r="K27" s="20">
        <v>11</v>
      </c>
      <c r="L27" s="20">
        <v>0</v>
      </c>
      <c r="M27" s="20">
        <v>0</v>
      </c>
      <c r="N27" s="20">
        <v>24</v>
      </c>
      <c r="O27" s="20">
        <v>24</v>
      </c>
      <c r="P27" s="40">
        <v>2</v>
      </c>
    </row>
    <row r="28" spans="1:16" s="21" customFormat="1" ht="14.25" customHeight="1">
      <c r="A28" s="7" t="s">
        <v>43</v>
      </c>
      <c r="B28" s="18">
        <v>2355</v>
      </c>
      <c r="C28" s="18">
        <v>1454</v>
      </c>
      <c r="D28" s="18">
        <v>271</v>
      </c>
      <c r="E28" s="18">
        <v>630</v>
      </c>
      <c r="F28" s="18">
        <v>4</v>
      </c>
      <c r="G28" s="18">
        <v>0</v>
      </c>
      <c r="H28" s="18">
        <v>54</v>
      </c>
      <c r="I28" s="18">
        <v>566</v>
      </c>
      <c r="J28" s="18">
        <v>0</v>
      </c>
      <c r="K28" s="18">
        <v>3</v>
      </c>
      <c r="L28" s="18">
        <v>0</v>
      </c>
      <c r="M28" s="18">
        <v>0</v>
      </c>
      <c r="N28" s="18">
        <v>0</v>
      </c>
      <c r="O28" s="18">
        <v>56</v>
      </c>
      <c r="P28" s="39">
        <v>0</v>
      </c>
    </row>
    <row r="29" spans="1:16" s="4" customFormat="1" ht="14.25" customHeight="1">
      <c r="A29" s="22" t="s">
        <v>44</v>
      </c>
      <c r="B29" s="20">
        <v>2335</v>
      </c>
      <c r="C29" s="20">
        <v>1445</v>
      </c>
      <c r="D29" s="20">
        <v>260</v>
      </c>
      <c r="E29" s="20">
        <v>630</v>
      </c>
      <c r="F29" s="20">
        <v>4</v>
      </c>
      <c r="G29" s="20">
        <v>0</v>
      </c>
      <c r="H29" s="20">
        <v>54</v>
      </c>
      <c r="I29" s="20">
        <v>562</v>
      </c>
      <c r="J29" s="20">
        <v>0</v>
      </c>
      <c r="K29" s="20">
        <v>2</v>
      </c>
      <c r="L29" s="20">
        <v>0</v>
      </c>
      <c r="M29" s="20">
        <v>0</v>
      </c>
      <c r="N29" s="20">
        <v>0</v>
      </c>
      <c r="O29" s="20">
        <v>56</v>
      </c>
      <c r="P29" s="40">
        <v>0</v>
      </c>
    </row>
    <row r="30" spans="1:16" s="4" customFormat="1" ht="14.25" customHeight="1">
      <c r="A30" s="22" t="s">
        <v>437</v>
      </c>
      <c r="B30" s="20">
        <v>20</v>
      </c>
      <c r="C30" s="20">
        <v>9</v>
      </c>
      <c r="D30" s="20">
        <v>11</v>
      </c>
      <c r="E30" s="20">
        <v>0</v>
      </c>
      <c r="F30" s="20">
        <v>0</v>
      </c>
      <c r="G30" s="20">
        <v>0</v>
      </c>
      <c r="H30" s="20">
        <v>0</v>
      </c>
      <c r="I30" s="20">
        <v>4</v>
      </c>
      <c r="J30" s="20">
        <v>0</v>
      </c>
      <c r="K30" s="20">
        <v>1</v>
      </c>
      <c r="L30" s="20">
        <v>0</v>
      </c>
      <c r="M30" s="20">
        <v>0</v>
      </c>
      <c r="N30" s="20">
        <v>0</v>
      </c>
      <c r="O30" s="20">
        <v>0</v>
      </c>
      <c r="P30" s="40">
        <v>0</v>
      </c>
    </row>
    <row r="31" spans="1:16" s="4" customFormat="1" ht="12">
      <c r="A31" s="34" t="s">
        <v>460</v>
      </c>
      <c r="B31" s="35">
        <v>715</v>
      </c>
      <c r="C31" s="35">
        <v>639</v>
      </c>
      <c r="D31" s="35">
        <v>46</v>
      </c>
      <c r="E31" s="35">
        <v>30</v>
      </c>
      <c r="F31" s="35">
        <v>18</v>
      </c>
      <c r="G31" s="35">
        <v>2</v>
      </c>
      <c r="H31" s="35">
        <v>88</v>
      </c>
      <c r="I31" s="35">
        <v>103</v>
      </c>
      <c r="J31" s="35">
        <v>0</v>
      </c>
      <c r="K31" s="35">
        <v>28</v>
      </c>
      <c r="L31" s="35">
        <v>0</v>
      </c>
      <c r="M31" s="35">
        <v>11</v>
      </c>
      <c r="N31" s="35">
        <v>5</v>
      </c>
      <c r="O31" s="35">
        <v>56</v>
      </c>
      <c r="P31" s="41">
        <v>15</v>
      </c>
    </row>
    <row r="32" spans="1:16" s="21" customFormat="1" ht="14.25" customHeight="1">
      <c r="A32" s="22" t="s">
        <v>461</v>
      </c>
      <c r="B32" s="20">
        <v>48</v>
      </c>
      <c r="C32" s="20">
        <v>24</v>
      </c>
      <c r="D32" s="20">
        <v>0</v>
      </c>
      <c r="E32" s="20">
        <v>24</v>
      </c>
      <c r="F32" s="20">
        <v>0</v>
      </c>
      <c r="G32" s="20">
        <v>0</v>
      </c>
      <c r="H32" s="20">
        <v>4</v>
      </c>
      <c r="I32" s="20">
        <v>10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  <c r="O32" s="20">
        <v>3</v>
      </c>
      <c r="P32" s="40">
        <v>0</v>
      </c>
    </row>
    <row r="33" spans="1:16" s="21" customFormat="1" ht="14.25" customHeight="1">
      <c r="A33" s="22" t="s">
        <v>462</v>
      </c>
      <c r="B33" s="20">
        <v>210</v>
      </c>
      <c r="C33" s="20">
        <v>176</v>
      </c>
      <c r="D33" s="20">
        <v>34</v>
      </c>
      <c r="E33" s="20">
        <v>0</v>
      </c>
      <c r="F33" s="20">
        <v>1</v>
      </c>
      <c r="G33" s="20">
        <v>1</v>
      </c>
      <c r="H33" s="20">
        <v>39</v>
      </c>
      <c r="I33" s="20">
        <v>19</v>
      </c>
      <c r="J33" s="20">
        <v>0</v>
      </c>
      <c r="K33" s="20">
        <v>18</v>
      </c>
      <c r="L33" s="20">
        <v>0</v>
      </c>
      <c r="M33" s="20">
        <v>0</v>
      </c>
      <c r="N33" s="20">
        <v>0</v>
      </c>
      <c r="O33" s="20">
        <v>6</v>
      </c>
      <c r="P33" s="40">
        <v>0</v>
      </c>
    </row>
    <row r="34" spans="1:16" s="21" customFormat="1" ht="14.25" customHeight="1">
      <c r="A34" s="22" t="s">
        <v>463</v>
      </c>
      <c r="B34" s="20">
        <v>457</v>
      </c>
      <c r="C34" s="20">
        <v>439</v>
      </c>
      <c r="D34" s="20">
        <v>12</v>
      </c>
      <c r="E34" s="20">
        <v>6</v>
      </c>
      <c r="F34" s="20">
        <v>17</v>
      </c>
      <c r="G34" s="20">
        <v>1</v>
      </c>
      <c r="H34" s="20">
        <v>45</v>
      </c>
      <c r="I34" s="20">
        <v>74</v>
      </c>
      <c r="J34" s="20">
        <v>0</v>
      </c>
      <c r="K34" s="20">
        <v>9</v>
      </c>
      <c r="L34" s="20">
        <v>0</v>
      </c>
      <c r="M34" s="20">
        <v>11</v>
      </c>
      <c r="N34" s="20">
        <v>5</v>
      </c>
      <c r="O34" s="20">
        <v>47</v>
      </c>
      <c r="P34" s="40">
        <v>15</v>
      </c>
    </row>
    <row r="35" spans="1:16" s="21" customFormat="1" ht="14.25" customHeight="1">
      <c r="A35" s="22" t="s">
        <v>464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108" t="s">
        <v>465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466</v>
      </c>
      <c r="H37" s="3"/>
      <c r="I37" s="3"/>
      <c r="M37" s="3"/>
      <c r="N37" s="3"/>
      <c r="Z37" s="3"/>
    </row>
    <row r="38" spans="1:16" ht="21" customHeight="1" hidden="1">
      <c r="A38" s="32" t="s">
        <v>467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468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469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470</v>
      </c>
      <c r="B41" s="26">
        <f>B6-'年月Monthly'!B164</f>
        <v>0</v>
      </c>
      <c r="C41" s="26">
        <f>C6-'年月Monthly'!C164</f>
        <v>0</v>
      </c>
      <c r="D41" s="26">
        <f>D6-'年月Monthly'!D164</f>
        <v>0</v>
      </c>
      <c r="E41" s="26">
        <f>E6-'年月Monthly'!E164</f>
        <v>0</v>
      </c>
      <c r="F41" s="26">
        <f>F6-'年月Monthly'!F164</f>
        <v>0</v>
      </c>
      <c r="G41" s="26">
        <f>G6-'年月Monthly'!G164</f>
        <v>0</v>
      </c>
      <c r="H41" s="26">
        <f>H6-'年月Monthly'!H164</f>
        <v>0</v>
      </c>
      <c r="I41" s="26">
        <f>I6-'年月Monthly'!I164</f>
        <v>0</v>
      </c>
      <c r="J41" s="26">
        <f>J6-'年月Monthly'!J164</f>
        <v>0</v>
      </c>
      <c r="K41" s="26">
        <f>K6-'年月Monthly'!K164</f>
        <v>0</v>
      </c>
      <c r="L41" s="26">
        <f>L6-'年月Monthly'!L164</f>
        <v>0</v>
      </c>
      <c r="M41" s="26">
        <f>M6-'年月Monthly'!M164</f>
        <v>0</v>
      </c>
      <c r="N41" s="26">
        <f>N6-'年月Monthly'!N164</f>
        <v>0</v>
      </c>
      <c r="O41" s="26">
        <f>O6-'年月Monthly'!O164</f>
        <v>0</v>
      </c>
      <c r="P41" s="26">
        <f>P6-'年月Monthly'!P164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1:P1"/>
    <mergeCell ref="A3:A5"/>
    <mergeCell ref="B3:E3"/>
    <mergeCell ref="F3:F5"/>
    <mergeCell ref="G3:J3"/>
    <mergeCell ref="O3:O5"/>
    <mergeCell ref="A36:P36"/>
    <mergeCell ref="P3:P5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94" t="s">
        <v>385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438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386</v>
      </c>
      <c r="B3" s="96" t="s">
        <v>387</v>
      </c>
      <c r="C3" s="96"/>
      <c r="D3" s="96"/>
      <c r="E3" s="96"/>
      <c r="F3" s="97" t="s">
        <v>388</v>
      </c>
      <c r="G3" s="100" t="s">
        <v>389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390</v>
      </c>
      <c r="C4" s="12" t="s">
        <v>391</v>
      </c>
      <c r="D4" s="12" t="s">
        <v>392</v>
      </c>
      <c r="E4" s="12" t="s">
        <v>393</v>
      </c>
      <c r="F4" s="98"/>
      <c r="G4" s="12" t="s">
        <v>394</v>
      </c>
      <c r="H4" s="12" t="s">
        <v>395</v>
      </c>
      <c r="I4" s="12" t="s">
        <v>396</v>
      </c>
      <c r="J4" s="12" t="s">
        <v>397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3.75">
      <c r="A5" s="80"/>
      <c r="B5" s="14" t="s">
        <v>398</v>
      </c>
      <c r="C5" s="14" t="s">
        <v>399</v>
      </c>
      <c r="D5" s="14" t="s">
        <v>400</v>
      </c>
      <c r="E5" s="14" t="s">
        <v>401</v>
      </c>
      <c r="F5" s="99"/>
      <c r="G5" s="14" t="s">
        <v>402</v>
      </c>
      <c r="H5" s="14" t="s">
        <v>403</v>
      </c>
      <c r="I5" s="14" t="s">
        <v>404</v>
      </c>
      <c r="J5" s="14" t="s">
        <v>405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417</v>
      </c>
      <c r="B6" s="18">
        <v>335992</v>
      </c>
      <c r="C6" s="18">
        <v>248177</v>
      </c>
      <c r="D6" s="18">
        <v>78303</v>
      </c>
      <c r="E6" s="18">
        <v>9512</v>
      </c>
      <c r="F6" s="18">
        <v>570</v>
      </c>
      <c r="G6" s="18">
        <v>5443</v>
      </c>
      <c r="H6" s="18">
        <v>6067</v>
      </c>
      <c r="I6" s="18">
        <v>74766</v>
      </c>
      <c r="J6" s="18">
        <v>498</v>
      </c>
      <c r="K6" s="18">
        <v>4007</v>
      </c>
      <c r="L6" s="18">
        <v>194</v>
      </c>
      <c r="M6" s="18">
        <v>669</v>
      </c>
      <c r="N6" s="18">
        <v>3359</v>
      </c>
      <c r="O6" s="18">
        <v>18892</v>
      </c>
      <c r="P6" s="39">
        <v>423</v>
      </c>
      <c r="T6" s="36"/>
    </row>
    <row r="7" spans="1:20" s="4" customFormat="1" ht="14.25" customHeight="1">
      <c r="A7" s="7" t="s">
        <v>418</v>
      </c>
      <c r="B7" s="18">
        <v>11929</v>
      </c>
      <c r="C7" s="18">
        <v>9492</v>
      </c>
      <c r="D7" s="18">
        <v>2265</v>
      </c>
      <c r="E7" s="18">
        <v>172</v>
      </c>
      <c r="F7" s="18">
        <v>50</v>
      </c>
      <c r="G7" s="18">
        <v>187</v>
      </c>
      <c r="H7" s="18">
        <v>85</v>
      </c>
      <c r="I7" s="18">
        <v>1843</v>
      </c>
      <c r="J7" s="18">
        <v>0</v>
      </c>
      <c r="K7" s="18">
        <v>249</v>
      </c>
      <c r="L7" s="18">
        <v>24</v>
      </c>
      <c r="M7" s="18">
        <v>0</v>
      </c>
      <c r="N7" s="18">
        <v>235</v>
      </c>
      <c r="O7" s="18">
        <v>512</v>
      </c>
      <c r="P7" s="39">
        <v>4</v>
      </c>
      <c r="T7" s="36"/>
    </row>
    <row r="8" spans="1:20" s="21" customFormat="1" ht="14.25" customHeight="1">
      <c r="A8" s="7" t="s">
        <v>41</v>
      </c>
      <c r="B8" s="18">
        <v>29636</v>
      </c>
      <c r="C8" s="18">
        <v>28606</v>
      </c>
      <c r="D8" s="18">
        <v>1011</v>
      </c>
      <c r="E8" s="18">
        <v>19</v>
      </c>
      <c r="F8" s="18">
        <v>47</v>
      </c>
      <c r="G8" s="18">
        <v>1277</v>
      </c>
      <c r="H8" s="18">
        <v>22</v>
      </c>
      <c r="I8" s="18">
        <v>6671</v>
      </c>
      <c r="J8" s="18">
        <v>1</v>
      </c>
      <c r="K8" s="18">
        <v>117</v>
      </c>
      <c r="L8" s="18">
        <v>13</v>
      </c>
      <c r="M8" s="18">
        <v>0</v>
      </c>
      <c r="N8" s="18">
        <v>573</v>
      </c>
      <c r="O8" s="18">
        <v>1815</v>
      </c>
      <c r="P8" s="39">
        <v>29</v>
      </c>
      <c r="T8" s="36"/>
    </row>
    <row r="9" spans="1:20" s="21" customFormat="1" ht="14.25" customHeight="1">
      <c r="A9" s="7" t="s">
        <v>419</v>
      </c>
      <c r="B9" s="18">
        <v>89707</v>
      </c>
      <c r="C9" s="18">
        <v>68401</v>
      </c>
      <c r="D9" s="18">
        <v>18658</v>
      </c>
      <c r="E9" s="18">
        <v>2648</v>
      </c>
      <c r="F9" s="18">
        <v>134</v>
      </c>
      <c r="G9" s="18">
        <v>1495</v>
      </c>
      <c r="H9" s="18">
        <v>3194</v>
      </c>
      <c r="I9" s="18">
        <v>18730</v>
      </c>
      <c r="J9" s="18">
        <v>90</v>
      </c>
      <c r="K9" s="18">
        <v>1085</v>
      </c>
      <c r="L9" s="18">
        <v>8</v>
      </c>
      <c r="M9" s="18">
        <v>246</v>
      </c>
      <c r="N9" s="18">
        <v>505</v>
      </c>
      <c r="O9" s="18">
        <v>7863</v>
      </c>
      <c r="P9" s="39">
        <v>184</v>
      </c>
      <c r="T9" s="36"/>
    </row>
    <row r="10" spans="1:20" s="21" customFormat="1" ht="14.25" customHeight="1">
      <c r="A10" s="7" t="s">
        <v>420</v>
      </c>
      <c r="B10" s="18">
        <v>30457</v>
      </c>
      <c r="C10" s="18">
        <v>23770</v>
      </c>
      <c r="D10" s="18">
        <v>6596</v>
      </c>
      <c r="E10" s="18">
        <v>91</v>
      </c>
      <c r="F10" s="18">
        <v>23</v>
      </c>
      <c r="G10" s="18">
        <v>124</v>
      </c>
      <c r="H10" s="18">
        <v>377</v>
      </c>
      <c r="I10" s="18">
        <v>8338</v>
      </c>
      <c r="J10" s="18">
        <v>0</v>
      </c>
      <c r="K10" s="18">
        <v>1093</v>
      </c>
      <c r="L10" s="18">
        <v>14</v>
      </c>
      <c r="M10" s="18">
        <v>0</v>
      </c>
      <c r="N10" s="18">
        <v>570</v>
      </c>
      <c r="O10" s="18">
        <v>1219</v>
      </c>
      <c r="P10" s="39">
        <v>1</v>
      </c>
      <c r="T10" s="36"/>
    </row>
    <row r="11" spans="1:20" s="21" customFormat="1" ht="14.25" customHeight="1">
      <c r="A11" s="7" t="s">
        <v>42</v>
      </c>
      <c r="B11" s="18">
        <v>46963</v>
      </c>
      <c r="C11" s="18">
        <v>44459</v>
      </c>
      <c r="D11" s="18">
        <v>2466</v>
      </c>
      <c r="E11" s="18">
        <v>38</v>
      </c>
      <c r="F11" s="18">
        <v>35</v>
      </c>
      <c r="G11" s="18">
        <v>1519</v>
      </c>
      <c r="H11" s="18">
        <v>678</v>
      </c>
      <c r="I11" s="18">
        <v>10597</v>
      </c>
      <c r="J11" s="18">
        <v>3</v>
      </c>
      <c r="K11" s="18">
        <v>132</v>
      </c>
      <c r="L11" s="18">
        <v>8</v>
      </c>
      <c r="M11" s="18">
        <v>131</v>
      </c>
      <c r="N11" s="18">
        <v>1146</v>
      </c>
      <c r="O11" s="18">
        <v>2551</v>
      </c>
      <c r="P11" s="39">
        <v>0</v>
      </c>
      <c r="T11" s="36"/>
    </row>
    <row r="12" spans="1:20" s="21" customFormat="1" ht="14.25" customHeight="1">
      <c r="A12" s="7" t="s">
        <v>421</v>
      </c>
      <c r="B12" s="18">
        <v>124295</v>
      </c>
      <c r="C12" s="18">
        <v>71563</v>
      </c>
      <c r="D12" s="18">
        <v>46591</v>
      </c>
      <c r="E12" s="18">
        <v>6141</v>
      </c>
      <c r="F12" s="18">
        <v>277</v>
      </c>
      <c r="G12" s="18">
        <v>839</v>
      </c>
      <c r="H12" s="18">
        <v>1647</v>
      </c>
      <c r="I12" s="18">
        <v>27808</v>
      </c>
      <c r="J12" s="18">
        <v>403</v>
      </c>
      <c r="K12" s="18">
        <v>1317</v>
      </c>
      <c r="L12" s="18">
        <v>127</v>
      </c>
      <c r="M12" s="18">
        <v>292</v>
      </c>
      <c r="N12" s="18">
        <v>328</v>
      </c>
      <c r="O12" s="18">
        <v>4886</v>
      </c>
      <c r="P12" s="39">
        <v>198</v>
      </c>
      <c r="T12" s="36"/>
    </row>
    <row r="13" spans="1:20" s="21" customFormat="1" ht="14.25" customHeight="1">
      <c r="A13" s="22" t="s">
        <v>422</v>
      </c>
      <c r="B13" s="20">
        <v>10224</v>
      </c>
      <c r="C13" s="20">
        <v>3314</v>
      </c>
      <c r="D13" s="20">
        <v>6532</v>
      </c>
      <c r="E13" s="20">
        <v>378</v>
      </c>
      <c r="F13" s="20">
        <v>1</v>
      </c>
      <c r="G13" s="20">
        <v>8</v>
      </c>
      <c r="H13" s="20">
        <v>93</v>
      </c>
      <c r="I13" s="20">
        <v>1529</v>
      </c>
      <c r="J13" s="20">
        <v>0</v>
      </c>
      <c r="K13" s="20">
        <v>34</v>
      </c>
      <c r="L13" s="20">
        <v>4</v>
      </c>
      <c r="M13" s="20">
        <v>9</v>
      </c>
      <c r="N13" s="20">
        <v>7</v>
      </c>
      <c r="O13" s="20">
        <v>505</v>
      </c>
      <c r="P13" s="40">
        <v>10</v>
      </c>
      <c r="T13" s="36"/>
    </row>
    <row r="14" spans="1:20" s="21" customFormat="1" ht="14.25" customHeight="1">
      <c r="A14" s="22" t="s">
        <v>423</v>
      </c>
      <c r="B14" s="20">
        <v>3927</v>
      </c>
      <c r="C14" s="20">
        <v>3645</v>
      </c>
      <c r="D14" s="20">
        <v>282</v>
      </c>
      <c r="E14" s="20">
        <v>0</v>
      </c>
      <c r="F14" s="20">
        <v>60</v>
      </c>
      <c r="G14" s="20">
        <v>73</v>
      </c>
      <c r="H14" s="20">
        <v>40</v>
      </c>
      <c r="I14" s="20">
        <v>1099</v>
      </c>
      <c r="J14" s="20">
        <v>44</v>
      </c>
      <c r="K14" s="20">
        <v>61</v>
      </c>
      <c r="L14" s="20">
        <v>10</v>
      </c>
      <c r="M14" s="20">
        <v>8</v>
      </c>
      <c r="N14" s="20">
        <v>44</v>
      </c>
      <c r="O14" s="20">
        <v>256</v>
      </c>
      <c r="P14" s="40">
        <v>22</v>
      </c>
      <c r="T14" s="36"/>
    </row>
    <row r="15" spans="1:20" s="21" customFormat="1" ht="14.25" customHeight="1">
      <c r="A15" s="22" t="s">
        <v>424</v>
      </c>
      <c r="B15" s="20">
        <v>15396</v>
      </c>
      <c r="C15" s="20">
        <v>7047</v>
      </c>
      <c r="D15" s="20">
        <v>8148</v>
      </c>
      <c r="E15" s="20">
        <v>201</v>
      </c>
      <c r="F15" s="20">
        <v>1</v>
      </c>
      <c r="G15" s="20">
        <v>20</v>
      </c>
      <c r="H15" s="20">
        <v>121</v>
      </c>
      <c r="I15" s="20">
        <v>2633</v>
      </c>
      <c r="J15" s="20">
        <v>130</v>
      </c>
      <c r="K15" s="20">
        <v>13</v>
      </c>
      <c r="L15" s="20">
        <v>108</v>
      </c>
      <c r="M15" s="20">
        <v>0</v>
      </c>
      <c r="N15" s="20">
        <v>11</v>
      </c>
      <c r="O15" s="20">
        <v>250</v>
      </c>
      <c r="P15" s="40">
        <v>0</v>
      </c>
      <c r="T15" s="36"/>
    </row>
    <row r="16" spans="1:20" s="21" customFormat="1" ht="14.25" customHeight="1">
      <c r="A16" s="22" t="s">
        <v>425</v>
      </c>
      <c r="B16" s="20">
        <v>669</v>
      </c>
      <c r="C16" s="20">
        <v>376</v>
      </c>
      <c r="D16" s="20">
        <v>266</v>
      </c>
      <c r="E16" s="20">
        <v>27</v>
      </c>
      <c r="F16" s="20">
        <v>2</v>
      </c>
      <c r="G16" s="20">
        <v>12</v>
      </c>
      <c r="H16" s="20">
        <v>16</v>
      </c>
      <c r="I16" s="20">
        <v>111</v>
      </c>
      <c r="J16" s="20">
        <v>0</v>
      </c>
      <c r="K16" s="20">
        <v>17</v>
      </c>
      <c r="L16" s="20">
        <v>0</v>
      </c>
      <c r="M16" s="20">
        <v>0</v>
      </c>
      <c r="N16" s="20">
        <v>8</v>
      </c>
      <c r="O16" s="20">
        <v>22</v>
      </c>
      <c r="P16" s="40">
        <v>0</v>
      </c>
      <c r="T16" s="36"/>
    </row>
    <row r="17" spans="1:20" s="21" customFormat="1" ht="14.25" customHeight="1">
      <c r="A17" s="22" t="s">
        <v>426</v>
      </c>
      <c r="B17" s="20">
        <v>23254</v>
      </c>
      <c r="C17" s="20">
        <v>13549</v>
      </c>
      <c r="D17" s="20">
        <v>8168</v>
      </c>
      <c r="E17" s="20">
        <v>1537</v>
      </c>
      <c r="F17" s="20">
        <v>10</v>
      </c>
      <c r="G17" s="20">
        <v>59</v>
      </c>
      <c r="H17" s="20">
        <v>726</v>
      </c>
      <c r="I17" s="20">
        <v>6365</v>
      </c>
      <c r="J17" s="20">
        <v>27</v>
      </c>
      <c r="K17" s="20">
        <v>274</v>
      </c>
      <c r="L17" s="20">
        <v>0</v>
      </c>
      <c r="M17" s="20">
        <v>123</v>
      </c>
      <c r="N17" s="20">
        <v>95</v>
      </c>
      <c r="O17" s="20">
        <v>815</v>
      </c>
      <c r="P17" s="40">
        <v>31</v>
      </c>
      <c r="T17" s="36"/>
    </row>
    <row r="18" spans="1:20" s="21" customFormat="1" ht="14.25" customHeight="1">
      <c r="A18" s="22" t="s">
        <v>427</v>
      </c>
      <c r="B18" s="20">
        <v>9645</v>
      </c>
      <c r="C18" s="20">
        <v>4752</v>
      </c>
      <c r="D18" s="20">
        <v>4069</v>
      </c>
      <c r="E18" s="20">
        <v>824</v>
      </c>
      <c r="F18" s="20">
        <v>24</v>
      </c>
      <c r="G18" s="20">
        <v>67</v>
      </c>
      <c r="H18" s="20">
        <v>42</v>
      </c>
      <c r="I18" s="20">
        <v>2534</v>
      </c>
      <c r="J18" s="20">
        <v>1</v>
      </c>
      <c r="K18" s="20">
        <v>119</v>
      </c>
      <c r="L18" s="20">
        <v>0</v>
      </c>
      <c r="M18" s="20">
        <v>58</v>
      </c>
      <c r="N18" s="20">
        <v>0</v>
      </c>
      <c r="O18" s="20">
        <v>337</v>
      </c>
      <c r="P18" s="40">
        <v>1</v>
      </c>
      <c r="T18" s="36"/>
    </row>
    <row r="19" spans="1:20" s="21" customFormat="1" ht="14.25" customHeight="1">
      <c r="A19" s="22" t="s">
        <v>428</v>
      </c>
      <c r="B19" s="20">
        <v>15001</v>
      </c>
      <c r="C19" s="20">
        <v>7500</v>
      </c>
      <c r="D19" s="20">
        <v>6888</v>
      </c>
      <c r="E19" s="20">
        <v>613</v>
      </c>
      <c r="F19" s="20">
        <v>0</v>
      </c>
      <c r="G19" s="20">
        <v>27</v>
      </c>
      <c r="H19" s="20">
        <v>20</v>
      </c>
      <c r="I19" s="20">
        <v>3420</v>
      </c>
      <c r="J19" s="20">
        <v>27</v>
      </c>
      <c r="K19" s="20">
        <v>156</v>
      </c>
      <c r="L19" s="20">
        <v>2</v>
      </c>
      <c r="M19" s="20">
        <v>0</v>
      </c>
      <c r="N19" s="20">
        <v>7</v>
      </c>
      <c r="O19" s="20">
        <v>365</v>
      </c>
      <c r="P19" s="40">
        <v>4</v>
      </c>
      <c r="T19" s="36"/>
    </row>
    <row r="20" spans="1:20" s="21" customFormat="1" ht="14.25" customHeight="1">
      <c r="A20" s="22" t="s">
        <v>429</v>
      </c>
      <c r="B20" s="20">
        <v>10374</v>
      </c>
      <c r="C20" s="20">
        <v>6852</v>
      </c>
      <c r="D20" s="20">
        <v>3055</v>
      </c>
      <c r="E20" s="20">
        <v>467</v>
      </c>
      <c r="F20" s="20">
        <v>132</v>
      </c>
      <c r="G20" s="20">
        <v>44</v>
      </c>
      <c r="H20" s="20">
        <v>19</v>
      </c>
      <c r="I20" s="20">
        <v>2886</v>
      </c>
      <c r="J20" s="20">
        <v>8</v>
      </c>
      <c r="K20" s="20">
        <v>218</v>
      </c>
      <c r="L20" s="20">
        <v>0</v>
      </c>
      <c r="M20" s="20">
        <v>0</v>
      </c>
      <c r="N20" s="20">
        <v>0</v>
      </c>
      <c r="O20" s="20">
        <v>536</v>
      </c>
      <c r="P20" s="40">
        <v>36</v>
      </c>
      <c r="T20" s="36"/>
    </row>
    <row r="21" spans="1:20" s="21" customFormat="1" ht="14.25" customHeight="1">
      <c r="A21" s="22" t="s">
        <v>430</v>
      </c>
      <c r="B21" s="20">
        <v>1413</v>
      </c>
      <c r="C21" s="20">
        <v>669</v>
      </c>
      <c r="D21" s="20">
        <v>702</v>
      </c>
      <c r="E21" s="20">
        <v>42</v>
      </c>
      <c r="F21" s="20">
        <v>0</v>
      </c>
      <c r="G21" s="20">
        <v>14</v>
      </c>
      <c r="H21" s="20">
        <v>18</v>
      </c>
      <c r="I21" s="20">
        <v>215</v>
      </c>
      <c r="J21" s="20">
        <v>0</v>
      </c>
      <c r="K21" s="20">
        <v>11</v>
      </c>
      <c r="L21" s="20">
        <v>0</v>
      </c>
      <c r="M21" s="20">
        <v>0</v>
      </c>
      <c r="N21" s="20">
        <v>0</v>
      </c>
      <c r="O21" s="20">
        <v>44</v>
      </c>
      <c r="P21" s="40">
        <v>15</v>
      </c>
      <c r="T21" s="36"/>
    </row>
    <row r="22" spans="1:20" s="21" customFormat="1" ht="14.25" customHeight="1">
      <c r="A22" s="22" t="s">
        <v>431</v>
      </c>
      <c r="B22" s="20">
        <v>7203</v>
      </c>
      <c r="C22" s="20">
        <v>3846</v>
      </c>
      <c r="D22" s="20">
        <v>2541</v>
      </c>
      <c r="E22" s="20">
        <v>816</v>
      </c>
      <c r="F22" s="20">
        <v>11</v>
      </c>
      <c r="G22" s="20">
        <v>73</v>
      </c>
      <c r="H22" s="20">
        <v>1</v>
      </c>
      <c r="I22" s="20">
        <v>1444</v>
      </c>
      <c r="J22" s="20">
        <v>60</v>
      </c>
      <c r="K22" s="20">
        <v>146</v>
      </c>
      <c r="L22" s="20">
        <v>3</v>
      </c>
      <c r="M22" s="20">
        <v>0</v>
      </c>
      <c r="N22" s="20">
        <v>7</v>
      </c>
      <c r="O22" s="20">
        <v>260</v>
      </c>
      <c r="P22" s="40">
        <v>19</v>
      </c>
      <c r="T22" s="36"/>
    </row>
    <row r="23" spans="1:20" s="21" customFormat="1" ht="14.25" customHeight="1">
      <c r="A23" s="22" t="s">
        <v>432</v>
      </c>
      <c r="B23" s="20">
        <v>9170</v>
      </c>
      <c r="C23" s="20">
        <v>5259</v>
      </c>
      <c r="D23" s="20">
        <v>2878</v>
      </c>
      <c r="E23" s="20">
        <v>1033</v>
      </c>
      <c r="F23" s="20">
        <v>15</v>
      </c>
      <c r="G23" s="20">
        <v>180</v>
      </c>
      <c r="H23" s="20">
        <v>171</v>
      </c>
      <c r="I23" s="20">
        <v>2105</v>
      </c>
      <c r="J23" s="20">
        <v>30</v>
      </c>
      <c r="K23" s="20">
        <v>161</v>
      </c>
      <c r="L23" s="20">
        <v>0</v>
      </c>
      <c r="M23" s="20">
        <v>12</v>
      </c>
      <c r="N23" s="20">
        <v>0</v>
      </c>
      <c r="O23" s="20">
        <v>650</v>
      </c>
      <c r="P23" s="40">
        <v>33</v>
      </c>
      <c r="T23" s="36"/>
    </row>
    <row r="24" spans="1:20" s="21" customFormat="1" ht="14.25" customHeight="1">
      <c r="A24" s="22" t="s">
        <v>433</v>
      </c>
      <c r="B24" s="20">
        <v>396</v>
      </c>
      <c r="C24" s="20">
        <v>280</v>
      </c>
      <c r="D24" s="20">
        <v>71</v>
      </c>
      <c r="E24" s="20">
        <v>45</v>
      </c>
      <c r="F24" s="20">
        <v>0</v>
      </c>
      <c r="G24" s="20">
        <v>1</v>
      </c>
      <c r="H24" s="20">
        <v>8</v>
      </c>
      <c r="I24" s="20">
        <v>84</v>
      </c>
      <c r="J24" s="20">
        <v>0</v>
      </c>
      <c r="K24" s="20">
        <v>0</v>
      </c>
      <c r="L24" s="20">
        <v>0</v>
      </c>
      <c r="M24" s="20">
        <v>12</v>
      </c>
      <c r="N24" s="20">
        <v>1</v>
      </c>
      <c r="O24" s="20">
        <v>19</v>
      </c>
      <c r="P24" s="40">
        <v>0</v>
      </c>
      <c r="T24" s="36"/>
    </row>
    <row r="25" spans="1:20" s="21" customFormat="1" ht="14.25" customHeight="1">
      <c r="A25" s="22" t="s">
        <v>434</v>
      </c>
      <c r="B25" s="20">
        <v>6533</v>
      </c>
      <c r="C25" s="20">
        <v>6373</v>
      </c>
      <c r="D25" s="20">
        <v>157</v>
      </c>
      <c r="E25" s="20">
        <v>3</v>
      </c>
      <c r="F25" s="20">
        <v>13</v>
      </c>
      <c r="G25" s="20">
        <v>53</v>
      </c>
      <c r="H25" s="20">
        <v>356</v>
      </c>
      <c r="I25" s="20">
        <v>1060</v>
      </c>
      <c r="J25" s="20">
        <v>76</v>
      </c>
      <c r="K25" s="20">
        <v>51</v>
      </c>
      <c r="L25" s="20">
        <v>0</v>
      </c>
      <c r="M25" s="20">
        <v>0</v>
      </c>
      <c r="N25" s="20">
        <v>22</v>
      </c>
      <c r="O25" s="20">
        <v>392</v>
      </c>
      <c r="P25" s="40">
        <v>1</v>
      </c>
      <c r="T25" s="36"/>
    </row>
    <row r="26" spans="1:20" s="21" customFormat="1" ht="14.25" customHeight="1">
      <c r="A26" s="22" t="s">
        <v>435</v>
      </c>
      <c r="B26" s="20">
        <v>9073</v>
      </c>
      <c r="C26" s="20">
        <v>7192</v>
      </c>
      <c r="D26" s="20">
        <v>1874</v>
      </c>
      <c r="E26" s="20">
        <v>7</v>
      </c>
      <c r="F26" s="20">
        <v>8</v>
      </c>
      <c r="G26" s="20">
        <v>202</v>
      </c>
      <c r="H26" s="20">
        <v>9</v>
      </c>
      <c r="I26" s="20">
        <v>2084</v>
      </c>
      <c r="J26" s="20">
        <v>0</v>
      </c>
      <c r="K26" s="20">
        <v>37</v>
      </c>
      <c r="L26" s="20">
        <v>0</v>
      </c>
      <c r="M26" s="20">
        <v>70</v>
      </c>
      <c r="N26" s="20">
        <v>85</v>
      </c>
      <c r="O26" s="20">
        <v>410</v>
      </c>
      <c r="P26" s="40">
        <v>19</v>
      </c>
      <c r="T26" s="36"/>
    </row>
    <row r="27" spans="1:20" s="21" customFormat="1" ht="14.25" customHeight="1">
      <c r="A27" s="22" t="s">
        <v>436</v>
      </c>
      <c r="B27" s="20">
        <v>2017</v>
      </c>
      <c r="C27" s="20">
        <v>909</v>
      </c>
      <c r="D27" s="20">
        <v>960</v>
      </c>
      <c r="E27" s="20">
        <v>148</v>
      </c>
      <c r="F27" s="20">
        <v>0</v>
      </c>
      <c r="G27" s="20">
        <v>6</v>
      </c>
      <c r="H27" s="20">
        <v>7</v>
      </c>
      <c r="I27" s="20">
        <v>239</v>
      </c>
      <c r="J27" s="20">
        <v>0</v>
      </c>
      <c r="K27" s="20">
        <v>19</v>
      </c>
      <c r="L27" s="20">
        <v>0</v>
      </c>
      <c r="M27" s="20">
        <v>0</v>
      </c>
      <c r="N27" s="20">
        <v>41</v>
      </c>
      <c r="O27" s="20">
        <v>25</v>
      </c>
      <c r="P27" s="40">
        <v>7</v>
      </c>
      <c r="T27" s="36"/>
    </row>
    <row r="28" spans="1:20" s="21" customFormat="1" ht="14.25" customHeight="1">
      <c r="A28" s="7" t="s">
        <v>43</v>
      </c>
      <c r="B28" s="18">
        <v>2823</v>
      </c>
      <c r="C28" s="18">
        <v>1761</v>
      </c>
      <c r="D28" s="18">
        <v>684</v>
      </c>
      <c r="E28" s="18">
        <v>378</v>
      </c>
      <c r="F28" s="18">
        <v>0</v>
      </c>
      <c r="G28" s="18">
        <v>2</v>
      </c>
      <c r="H28" s="18">
        <v>46</v>
      </c>
      <c r="I28" s="18">
        <v>747</v>
      </c>
      <c r="J28" s="18">
        <v>0</v>
      </c>
      <c r="K28" s="18">
        <v>10</v>
      </c>
      <c r="L28" s="18">
        <v>0</v>
      </c>
      <c r="M28" s="18">
        <v>0</v>
      </c>
      <c r="N28" s="18">
        <v>1</v>
      </c>
      <c r="O28" s="18">
        <v>35</v>
      </c>
      <c r="P28" s="39">
        <v>5</v>
      </c>
      <c r="T28" s="36"/>
    </row>
    <row r="29" spans="1:20" s="4" customFormat="1" ht="14.25" customHeight="1">
      <c r="A29" s="22" t="s">
        <v>44</v>
      </c>
      <c r="B29" s="20">
        <v>2461</v>
      </c>
      <c r="C29" s="20">
        <v>1694</v>
      </c>
      <c r="D29" s="20">
        <v>526</v>
      </c>
      <c r="E29" s="20">
        <v>241</v>
      </c>
      <c r="F29" s="20">
        <v>0</v>
      </c>
      <c r="G29" s="20">
        <v>2</v>
      </c>
      <c r="H29" s="20">
        <v>43</v>
      </c>
      <c r="I29" s="20">
        <v>717</v>
      </c>
      <c r="J29" s="20">
        <v>0</v>
      </c>
      <c r="K29" s="20">
        <v>5</v>
      </c>
      <c r="L29" s="20">
        <v>0</v>
      </c>
      <c r="M29" s="20">
        <v>0</v>
      </c>
      <c r="N29" s="20">
        <v>0</v>
      </c>
      <c r="O29" s="20">
        <v>31</v>
      </c>
      <c r="P29" s="40">
        <v>5</v>
      </c>
      <c r="T29" s="36"/>
    </row>
    <row r="30" spans="1:20" s="4" customFormat="1" ht="14.25" customHeight="1">
      <c r="A30" s="22" t="s">
        <v>437</v>
      </c>
      <c r="B30" s="20">
        <v>362</v>
      </c>
      <c r="C30" s="20">
        <v>67</v>
      </c>
      <c r="D30" s="20">
        <v>158</v>
      </c>
      <c r="E30" s="20">
        <v>137</v>
      </c>
      <c r="F30" s="20">
        <v>0</v>
      </c>
      <c r="G30" s="20">
        <v>0</v>
      </c>
      <c r="H30" s="20">
        <v>3</v>
      </c>
      <c r="I30" s="20">
        <v>30</v>
      </c>
      <c r="J30" s="20">
        <v>0</v>
      </c>
      <c r="K30" s="20">
        <v>5</v>
      </c>
      <c r="L30" s="20">
        <v>0</v>
      </c>
      <c r="M30" s="20">
        <v>0</v>
      </c>
      <c r="N30" s="20">
        <v>1</v>
      </c>
      <c r="O30" s="20">
        <v>4</v>
      </c>
      <c r="P30" s="40">
        <v>0</v>
      </c>
      <c r="T30" s="36"/>
    </row>
    <row r="31" spans="1:20" s="4" customFormat="1" ht="12">
      <c r="A31" s="34" t="s">
        <v>406</v>
      </c>
      <c r="B31" s="35">
        <v>182</v>
      </c>
      <c r="C31" s="35">
        <v>125</v>
      </c>
      <c r="D31" s="35">
        <v>32</v>
      </c>
      <c r="E31" s="35">
        <v>25</v>
      </c>
      <c r="F31" s="35">
        <v>4</v>
      </c>
      <c r="G31" s="35">
        <v>0</v>
      </c>
      <c r="H31" s="35">
        <v>18</v>
      </c>
      <c r="I31" s="35">
        <v>32</v>
      </c>
      <c r="J31" s="35">
        <v>1</v>
      </c>
      <c r="K31" s="35">
        <v>4</v>
      </c>
      <c r="L31" s="35">
        <v>0</v>
      </c>
      <c r="M31" s="35">
        <v>0</v>
      </c>
      <c r="N31" s="35">
        <v>1</v>
      </c>
      <c r="O31" s="35">
        <v>11</v>
      </c>
      <c r="P31" s="41">
        <v>2</v>
      </c>
      <c r="T31" s="36"/>
    </row>
    <row r="32" spans="1:20" s="21" customFormat="1" ht="14.25" customHeight="1">
      <c r="A32" s="22" t="s">
        <v>407</v>
      </c>
      <c r="B32" s="20">
        <v>51</v>
      </c>
      <c r="C32" s="20">
        <v>29</v>
      </c>
      <c r="D32" s="20">
        <v>0</v>
      </c>
      <c r="E32" s="20">
        <v>22</v>
      </c>
      <c r="F32" s="20">
        <v>0</v>
      </c>
      <c r="G32" s="20">
        <v>0</v>
      </c>
      <c r="H32" s="20">
        <v>4</v>
      </c>
      <c r="I32" s="20">
        <v>14</v>
      </c>
      <c r="J32" s="20">
        <v>1</v>
      </c>
      <c r="K32" s="20">
        <v>1</v>
      </c>
      <c r="L32" s="20">
        <v>0</v>
      </c>
      <c r="M32" s="20">
        <v>0</v>
      </c>
      <c r="N32" s="20">
        <v>0</v>
      </c>
      <c r="O32" s="20">
        <v>4</v>
      </c>
      <c r="P32" s="40">
        <v>0</v>
      </c>
      <c r="T32" s="36"/>
    </row>
    <row r="33" spans="1:20" s="21" customFormat="1" ht="14.25" customHeight="1">
      <c r="A33" s="22" t="s">
        <v>408</v>
      </c>
      <c r="B33" s="20">
        <v>94</v>
      </c>
      <c r="C33" s="20">
        <v>63</v>
      </c>
      <c r="D33" s="20">
        <v>28</v>
      </c>
      <c r="E33" s="20">
        <v>3</v>
      </c>
      <c r="F33" s="20">
        <v>0</v>
      </c>
      <c r="G33" s="20">
        <v>0</v>
      </c>
      <c r="H33" s="20">
        <v>9</v>
      </c>
      <c r="I33" s="20">
        <v>13</v>
      </c>
      <c r="J33" s="20">
        <v>0</v>
      </c>
      <c r="K33" s="20">
        <v>2</v>
      </c>
      <c r="L33" s="20">
        <v>0</v>
      </c>
      <c r="M33" s="20">
        <v>0</v>
      </c>
      <c r="N33" s="20">
        <v>0</v>
      </c>
      <c r="O33" s="20">
        <v>4</v>
      </c>
      <c r="P33" s="40">
        <v>0</v>
      </c>
      <c r="T33" s="36"/>
    </row>
    <row r="34" spans="1:20" s="21" customFormat="1" ht="14.25" customHeight="1">
      <c r="A34" s="22" t="s">
        <v>409</v>
      </c>
      <c r="B34" s="20">
        <v>37</v>
      </c>
      <c r="C34" s="20">
        <v>33</v>
      </c>
      <c r="D34" s="20">
        <v>4</v>
      </c>
      <c r="E34" s="20">
        <v>0</v>
      </c>
      <c r="F34" s="20">
        <v>4</v>
      </c>
      <c r="G34" s="20">
        <v>0</v>
      </c>
      <c r="H34" s="20">
        <v>5</v>
      </c>
      <c r="I34" s="20">
        <v>5</v>
      </c>
      <c r="J34" s="20">
        <v>0</v>
      </c>
      <c r="K34" s="20">
        <v>1</v>
      </c>
      <c r="L34" s="20">
        <v>0</v>
      </c>
      <c r="M34" s="20">
        <v>0</v>
      </c>
      <c r="N34" s="20">
        <v>1</v>
      </c>
      <c r="O34" s="20">
        <v>3</v>
      </c>
      <c r="P34" s="40">
        <v>2</v>
      </c>
      <c r="T34" s="36"/>
    </row>
    <row r="35" spans="1:20" s="21" customFormat="1" ht="14.25" customHeight="1">
      <c r="A35" s="22" t="s">
        <v>410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  <c r="T35" s="36"/>
    </row>
    <row r="36" spans="1:16" ht="13.5" customHeight="1">
      <c r="A36" s="108" t="s">
        <v>411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412</v>
      </c>
      <c r="H37" s="3"/>
      <c r="I37" s="3"/>
      <c r="M37" s="3"/>
      <c r="N37" s="3"/>
      <c r="Z37" s="3"/>
    </row>
    <row r="38" spans="1:16" ht="21" customHeight="1" hidden="1">
      <c r="A38" s="32" t="s">
        <v>413</v>
      </c>
      <c r="B38" s="26">
        <f>B6-SUM(B7:B12)-B28-B31</f>
        <v>0</v>
      </c>
      <c r="C38" s="26">
        <f aca="true" t="shared" si="0" ref="C38:P38">C6-SUM(C7:C12)-C28-C31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414</v>
      </c>
      <c r="B39" s="26">
        <f>B12-SUM(B13:B27)</f>
        <v>0</v>
      </c>
      <c r="C39" s="26">
        <f aca="true" t="shared" si="1" ref="C39:P39">C12-SUM(C13:C27)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415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416</v>
      </c>
      <c r="B41" s="26">
        <f>B6-'年月Monthly'!B151</f>
        <v>0</v>
      </c>
      <c r="C41" s="26">
        <f>C6-'年月Monthly'!C151</f>
        <v>0</v>
      </c>
      <c r="D41" s="26">
        <f>D6-'年月Monthly'!D151</f>
        <v>0</v>
      </c>
      <c r="E41" s="26">
        <f>E6-'年月Monthly'!E151</f>
        <v>0</v>
      </c>
      <c r="F41" s="26">
        <f>F6-'年月Monthly'!F151</f>
        <v>0</v>
      </c>
      <c r="G41" s="26">
        <f>G6-'年月Monthly'!G151</f>
        <v>0</v>
      </c>
      <c r="H41" s="26">
        <f>H6-'年月Monthly'!H151</f>
        <v>0</v>
      </c>
      <c r="I41" s="26">
        <f>I6-'年月Monthly'!I151</f>
        <v>0</v>
      </c>
      <c r="J41" s="26">
        <f>J6-'年月Monthly'!J151</f>
        <v>0</v>
      </c>
      <c r="K41" s="26">
        <f>K6-'年月Monthly'!K151</f>
        <v>0</v>
      </c>
      <c r="L41" s="26">
        <f>L6-'年月Monthly'!L151</f>
        <v>0</v>
      </c>
      <c r="M41" s="26">
        <f>M6-'年月Monthly'!M151</f>
        <v>0</v>
      </c>
      <c r="N41" s="26">
        <f>N6-'年月Monthly'!N151</f>
        <v>0</v>
      </c>
      <c r="O41" s="26">
        <f>O6-'年月Monthly'!O151</f>
        <v>0</v>
      </c>
      <c r="P41" s="26">
        <f>P6-'年月Monthly'!P151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36:P36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0.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384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255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3.75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256</v>
      </c>
      <c r="B6" s="18">
        <v>325601</v>
      </c>
      <c r="C6" s="18">
        <v>227875</v>
      </c>
      <c r="D6" s="18">
        <v>86292</v>
      </c>
      <c r="E6" s="18">
        <v>11434</v>
      </c>
      <c r="F6" s="18">
        <v>503</v>
      </c>
      <c r="G6" s="18">
        <v>4875</v>
      </c>
      <c r="H6" s="18">
        <v>5434</v>
      </c>
      <c r="I6" s="18">
        <v>68697</v>
      </c>
      <c r="J6" s="18">
        <v>731</v>
      </c>
      <c r="K6" s="18">
        <v>3458</v>
      </c>
      <c r="L6" s="18">
        <v>397</v>
      </c>
      <c r="M6" s="18">
        <v>334</v>
      </c>
      <c r="N6" s="18">
        <v>3859</v>
      </c>
      <c r="O6" s="18">
        <v>16271</v>
      </c>
      <c r="P6" s="39">
        <v>588</v>
      </c>
      <c r="T6" s="36"/>
    </row>
    <row r="7" spans="1:20" s="4" customFormat="1" ht="14.25" customHeight="1">
      <c r="A7" s="7" t="s">
        <v>257</v>
      </c>
      <c r="B7" s="18">
        <v>250470</v>
      </c>
      <c r="C7" s="18">
        <v>154919</v>
      </c>
      <c r="D7" s="18">
        <v>84434</v>
      </c>
      <c r="E7" s="18">
        <v>11117</v>
      </c>
      <c r="F7" s="18">
        <v>473</v>
      </c>
      <c r="G7" s="18">
        <v>1761</v>
      </c>
      <c r="H7" s="18">
        <v>5275</v>
      </c>
      <c r="I7" s="18">
        <v>52523</v>
      </c>
      <c r="J7" s="18">
        <v>728</v>
      </c>
      <c r="K7" s="18">
        <v>3317</v>
      </c>
      <c r="L7" s="18">
        <v>349</v>
      </c>
      <c r="M7" s="18">
        <v>315</v>
      </c>
      <c r="N7" s="18">
        <v>2085</v>
      </c>
      <c r="O7" s="18">
        <v>12005</v>
      </c>
      <c r="P7" s="39">
        <v>559</v>
      </c>
      <c r="T7" s="36"/>
    </row>
    <row r="8" spans="1:20" s="21" customFormat="1" ht="14.25" customHeight="1">
      <c r="A8" s="19" t="s">
        <v>48</v>
      </c>
      <c r="B8" s="20">
        <v>16846</v>
      </c>
      <c r="C8" s="20">
        <v>12537</v>
      </c>
      <c r="D8" s="20">
        <v>4278</v>
      </c>
      <c r="E8" s="20">
        <v>31</v>
      </c>
      <c r="F8" s="20">
        <v>79</v>
      </c>
      <c r="G8" s="20">
        <v>279</v>
      </c>
      <c r="H8" s="20">
        <v>136</v>
      </c>
      <c r="I8" s="20">
        <v>2534</v>
      </c>
      <c r="J8" s="20">
        <v>10</v>
      </c>
      <c r="K8" s="20">
        <v>424</v>
      </c>
      <c r="L8" s="20">
        <v>28</v>
      </c>
      <c r="M8" s="20">
        <v>0</v>
      </c>
      <c r="N8" s="20">
        <v>242</v>
      </c>
      <c r="O8" s="20">
        <v>811</v>
      </c>
      <c r="P8" s="40">
        <v>36</v>
      </c>
      <c r="T8" s="36"/>
    </row>
    <row r="9" spans="1:20" s="21" customFormat="1" ht="14.25" customHeight="1">
      <c r="A9" s="19" t="s">
        <v>49</v>
      </c>
      <c r="B9" s="20">
        <v>8808</v>
      </c>
      <c r="C9" s="20">
        <v>3070</v>
      </c>
      <c r="D9" s="20">
        <v>5328</v>
      </c>
      <c r="E9" s="20">
        <v>410</v>
      </c>
      <c r="F9" s="20">
        <v>5</v>
      </c>
      <c r="G9" s="20">
        <v>20</v>
      </c>
      <c r="H9" s="20">
        <v>98</v>
      </c>
      <c r="I9" s="20">
        <v>1322</v>
      </c>
      <c r="J9" s="20">
        <v>1</v>
      </c>
      <c r="K9" s="20">
        <v>15</v>
      </c>
      <c r="L9" s="20">
        <v>74</v>
      </c>
      <c r="M9" s="20">
        <v>1</v>
      </c>
      <c r="N9" s="20">
        <v>4</v>
      </c>
      <c r="O9" s="20">
        <v>483</v>
      </c>
      <c r="P9" s="40">
        <v>54</v>
      </c>
      <c r="T9" s="36"/>
    </row>
    <row r="10" spans="1:20" s="21" customFormat="1" ht="14.25" customHeight="1">
      <c r="A10" s="19" t="s">
        <v>50</v>
      </c>
      <c r="B10" s="20">
        <v>5384</v>
      </c>
      <c r="C10" s="20">
        <v>5208</v>
      </c>
      <c r="D10" s="20">
        <v>174</v>
      </c>
      <c r="E10" s="20">
        <v>2</v>
      </c>
      <c r="F10" s="20">
        <v>54</v>
      </c>
      <c r="G10" s="20">
        <v>165</v>
      </c>
      <c r="H10" s="20">
        <v>53</v>
      </c>
      <c r="I10" s="20">
        <v>1576</v>
      </c>
      <c r="J10" s="20">
        <v>29</v>
      </c>
      <c r="K10" s="20">
        <v>68</v>
      </c>
      <c r="L10" s="20">
        <v>25</v>
      </c>
      <c r="M10" s="20">
        <v>16</v>
      </c>
      <c r="N10" s="20">
        <v>78</v>
      </c>
      <c r="O10" s="20">
        <v>346</v>
      </c>
      <c r="P10" s="40">
        <v>25</v>
      </c>
      <c r="T10" s="36"/>
    </row>
    <row r="11" spans="1:20" s="21" customFormat="1" ht="14.25" customHeight="1">
      <c r="A11" s="19" t="s">
        <v>51</v>
      </c>
      <c r="B11" s="20">
        <v>15559</v>
      </c>
      <c r="C11" s="20">
        <v>6490</v>
      </c>
      <c r="D11" s="20">
        <v>8845</v>
      </c>
      <c r="E11" s="20">
        <v>224</v>
      </c>
      <c r="F11" s="20">
        <v>3</v>
      </c>
      <c r="G11" s="20">
        <v>21</v>
      </c>
      <c r="H11" s="20">
        <v>171</v>
      </c>
      <c r="I11" s="20">
        <v>2328</v>
      </c>
      <c r="J11" s="20">
        <v>122</v>
      </c>
      <c r="K11" s="20">
        <v>12</v>
      </c>
      <c r="L11" s="20">
        <v>193</v>
      </c>
      <c r="M11" s="20">
        <v>0</v>
      </c>
      <c r="N11" s="20">
        <v>11</v>
      </c>
      <c r="O11" s="20">
        <v>310</v>
      </c>
      <c r="P11" s="40">
        <v>1</v>
      </c>
      <c r="T11" s="36"/>
    </row>
    <row r="12" spans="1:20" s="21" customFormat="1" ht="14.25" customHeight="1">
      <c r="A12" s="19" t="s">
        <v>52</v>
      </c>
      <c r="B12" s="20">
        <v>711</v>
      </c>
      <c r="C12" s="20">
        <v>307</v>
      </c>
      <c r="D12" s="20">
        <v>392</v>
      </c>
      <c r="E12" s="20">
        <v>12</v>
      </c>
      <c r="F12" s="20">
        <v>4</v>
      </c>
      <c r="G12" s="20">
        <v>8</v>
      </c>
      <c r="H12" s="20">
        <v>13</v>
      </c>
      <c r="I12" s="20">
        <v>115</v>
      </c>
      <c r="J12" s="20">
        <v>2</v>
      </c>
      <c r="K12" s="20">
        <v>17</v>
      </c>
      <c r="L12" s="20">
        <v>0</v>
      </c>
      <c r="M12" s="20">
        <v>3</v>
      </c>
      <c r="N12" s="20">
        <v>2</v>
      </c>
      <c r="O12" s="20">
        <v>24</v>
      </c>
      <c r="P12" s="40">
        <v>1</v>
      </c>
      <c r="T12" s="36"/>
    </row>
    <row r="13" spans="1:20" s="21" customFormat="1" ht="14.25" customHeight="1">
      <c r="A13" s="19" t="s">
        <v>53</v>
      </c>
      <c r="B13" s="20">
        <v>59652</v>
      </c>
      <c r="C13" s="20">
        <v>37936</v>
      </c>
      <c r="D13" s="20">
        <v>19257</v>
      </c>
      <c r="E13" s="20">
        <v>2459</v>
      </c>
      <c r="F13" s="20">
        <v>201</v>
      </c>
      <c r="G13" s="20">
        <v>173</v>
      </c>
      <c r="H13" s="20">
        <v>2847</v>
      </c>
      <c r="I13" s="20">
        <v>10988</v>
      </c>
      <c r="J13" s="20">
        <v>49</v>
      </c>
      <c r="K13" s="20">
        <v>278</v>
      </c>
      <c r="L13" s="20">
        <v>4</v>
      </c>
      <c r="M13" s="20">
        <v>171</v>
      </c>
      <c r="N13" s="20">
        <v>1075</v>
      </c>
      <c r="O13" s="20">
        <v>3885</v>
      </c>
      <c r="P13" s="40">
        <v>295</v>
      </c>
      <c r="T13" s="36"/>
    </row>
    <row r="14" spans="1:20" s="21" customFormat="1" ht="14.25" customHeight="1">
      <c r="A14" s="19" t="s">
        <v>54</v>
      </c>
      <c r="B14" s="20">
        <v>23509</v>
      </c>
      <c r="C14" s="20">
        <v>13849</v>
      </c>
      <c r="D14" s="20">
        <v>7424</v>
      </c>
      <c r="E14" s="20">
        <v>2236</v>
      </c>
      <c r="F14" s="20">
        <v>2</v>
      </c>
      <c r="G14" s="20">
        <v>69</v>
      </c>
      <c r="H14" s="20">
        <v>673</v>
      </c>
      <c r="I14" s="20">
        <v>6770</v>
      </c>
      <c r="J14" s="20">
        <v>34</v>
      </c>
      <c r="K14" s="20">
        <v>215</v>
      </c>
      <c r="L14" s="20">
        <v>0</v>
      </c>
      <c r="M14" s="20">
        <v>53</v>
      </c>
      <c r="N14" s="20">
        <v>71</v>
      </c>
      <c r="O14" s="20">
        <v>931</v>
      </c>
      <c r="P14" s="40">
        <v>15</v>
      </c>
      <c r="T14" s="36"/>
    </row>
    <row r="15" spans="1:20" s="21" customFormat="1" ht="14.25" customHeight="1">
      <c r="A15" s="19" t="s">
        <v>55</v>
      </c>
      <c r="B15" s="20">
        <v>5514</v>
      </c>
      <c r="C15" s="20">
        <v>2181</v>
      </c>
      <c r="D15" s="20">
        <v>2805</v>
      </c>
      <c r="E15" s="20">
        <v>528</v>
      </c>
      <c r="F15" s="20">
        <v>5</v>
      </c>
      <c r="G15" s="20">
        <v>44</v>
      </c>
      <c r="H15" s="20">
        <v>32</v>
      </c>
      <c r="I15" s="20">
        <v>991</v>
      </c>
      <c r="J15" s="20">
        <v>0</v>
      </c>
      <c r="K15" s="20">
        <v>76</v>
      </c>
      <c r="L15" s="20">
        <v>0</v>
      </c>
      <c r="M15" s="20">
        <v>42</v>
      </c>
      <c r="N15" s="20">
        <v>0</v>
      </c>
      <c r="O15" s="20">
        <v>189</v>
      </c>
      <c r="P15" s="40">
        <v>2</v>
      </c>
      <c r="T15" s="36"/>
    </row>
    <row r="16" spans="1:20" s="21" customFormat="1" ht="14.25" customHeight="1">
      <c r="A16" s="19" t="s">
        <v>56</v>
      </c>
      <c r="B16" s="20">
        <v>14847</v>
      </c>
      <c r="C16" s="20">
        <v>6587</v>
      </c>
      <c r="D16" s="20">
        <v>7570</v>
      </c>
      <c r="E16" s="20">
        <v>690</v>
      </c>
      <c r="F16" s="20">
        <v>4</v>
      </c>
      <c r="G16" s="20">
        <v>33</v>
      </c>
      <c r="H16" s="20">
        <v>7</v>
      </c>
      <c r="I16" s="20">
        <v>3171</v>
      </c>
      <c r="J16" s="20">
        <v>60</v>
      </c>
      <c r="K16" s="20">
        <v>99</v>
      </c>
      <c r="L16" s="20">
        <v>0</v>
      </c>
      <c r="M16" s="20">
        <v>0</v>
      </c>
      <c r="N16" s="20">
        <v>2</v>
      </c>
      <c r="O16" s="20">
        <v>411</v>
      </c>
      <c r="P16" s="40">
        <v>7</v>
      </c>
      <c r="T16" s="36"/>
    </row>
    <row r="17" spans="1:20" s="21" customFormat="1" ht="14.25" customHeight="1">
      <c r="A17" s="19" t="s">
        <v>57</v>
      </c>
      <c r="B17" s="20">
        <v>4826</v>
      </c>
      <c r="C17" s="20">
        <v>3090</v>
      </c>
      <c r="D17" s="20">
        <v>1540</v>
      </c>
      <c r="E17" s="20">
        <v>196</v>
      </c>
      <c r="F17" s="20">
        <v>6</v>
      </c>
      <c r="G17" s="20">
        <v>14</v>
      </c>
      <c r="H17" s="20">
        <v>6</v>
      </c>
      <c r="I17" s="20">
        <v>1238</v>
      </c>
      <c r="J17" s="20">
        <v>2</v>
      </c>
      <c r="K17" s="20">
        <v>120</v>
      </c>
      <c r="L17" s="20">
        <v>0</v>
      </c>
      <c r="M17" s="20">
        <v>0</v>
      </c>
      <c r="N17" s="20">
        <v>8</v>
      </c>
      <c r="O17" s="20">
        <v>233</v>
      </c>
      <c r="P17" s="40">
        <v>40</v>
      </c>
      <c r="T17" s="36"/>
    </row>
    <row r="18" spans="1:20" s="21" customFormat="1" ht="14.25" customHeight="1">
      <c r="A18" s="19" t="s">
        <v>58</v>
      </c>
      <c r="B18" s="20">
        <v>14416</v>
      </c>
      <c r="C18" s="20">
        <v>11379</v>
      </c>
      <c r="D18" s="20">
        <v>3034</v>
      </c>
      <c r="E18" s="20">
        <v>3</v>
      </c>
      <c r="F18" s="20">
        <v>14</v>
      </c>
      <c r="G18" s="20">
        <v>53</v>
      </c>
      <c r="H18" s="20">
        <v>160</v>
      </c>
      <c r="I18" s="20">
        <v>4878</v>
      </c>
      <c r="J18" s="20">
        <v>0</v>
      </c>
      <c r="K18" s="20">
        <v>274</v>
      </c>
      <c r="L18" s="20">
        <v>0</v>
      </c>
      <c r="M18" s="20">
        <v>0</v>
      </c>
      <c r="N18" s="20">
        <v>27</v>
      </c>
      <c r="O18" s="20">
        <v>415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22403</v>
      </c>
      <c r="C19" s="20">
        <v>14875</v>
      </c>
      <c r="D19" s="20">
        <v>5643</v>
      </c>
      <c r="E19" s="20">
        <v>1885</v>
      </c>
      <c r="F19" s="20">
        <v>13</v>
      </c>
      <c r="G19" s="20">
        <v>270</v>
      </c>
      <c r="H19" s="20">
        <v>456</v>
      </c>
      <c r="I19" s="20">
        <v>5564</v>
      </c>
      <c r="J19" s="20">
        <v>158</v>
      </c>
      <c r="K19" s="20">
        <v>234</v>
      </c>
      <c r="L19" s="20">
        <v>17</v>
      </c>
      <c r="M19" s="20">
        <v>7</v>
      </c>
      <c r="N19" s="20">
        <v>3</v>
      </c>
      <c r="O19" s="20">
        <v>1083</v>
      </c>
      <c r="P19" s="40">
        <v>21</v>
      </c>
      <c r="T19" s="36"/>
    </row>
    <row r="20" spans="1:20" s="21" customFormat="1" ht="14.25" customHeight="1">
      <c r="A20" s="19" t="s">
        <v>60</v>
      </c>
      <c r="B20" s="20">
        <v>2077</v>
      </c>
      <c r="C20" s="20">
        <v>927</v>
      </c>
      <c r="D20" s="20">
        <v>1119</v>
      </c>
      <c r="E20" s="20">
        <v>31</v>
      </c>
      <c r="F20" s="20">
        <v>0</v>
      </c>
      <c r="G20" s="20">
        <v>35</v>
      </c>
      <c r="H20" s="20">
        <v>32</v>
      </c>
      <c r="I20" s="20">
        <v>269</v>
      </c>
      <c r="J20" s="20">
        <v>0</v>
      </c>
      <c r="K20" s="20">
        <v>7</v>
      </c>
      <c r="L20" s="20">
        <v>0</v>
      </c>
      <c r="M20" s="20">
        <v>0</v>
      </c>
      <c r="N20" s="20">
        <v>0</v>
      </c>
      <c r="O20" s="20">
        <v>60</v>
      </c>
      <c r="P20" s="40">
        <v>15</v>
      </c>
      <c r="T20" s="36"/>
    </row>
    <row r="21" spans="1:20" s="21" customFormat="1" ht="14.25" customHeight="1">
      <c r="A21" s="19" t="s">
        <v>61</v>
      </c>
      <c r="B21" s="20">
        <v>7568</v>
      </c>
      <c r="C21" s="20">
        <v>3235</v>
      </c>
      <c r="D21" s="20">
        <v>3254</v>
      </c>
      <c r="E21" s="20">
        <v>1079</v>
      </c>
      <c r="F21" s="20">
        <v>0</v>
      </c>
      <c r="G21" s="20">
        <v>133</v>
      </c>
      <c r="H21" s="20">
        <v>0</v>
      </c>
      <c r="I21" s="20">
        <v>1739</v>
      </c>
      <c r="J21" s="20">
        <v>22</v>
      </c>
      <c r="K21" s="20">
        <v>109</v>
      </c>
      <c r="L21" s="20">
        <v>1</v>
      </c>
      <c r="M21" s="20">
        <v>0</v>
      </c>
      <c r="N21" s="20">
        <v>6</v>
      </c>
      <c r="O21" s="20">
        <v>303</v>
      </c>
      <c r="P21" s="40">
        <v>24</v>
      </c>
      <c r="T21" s="36"/>
    </row>
    <row r="22" spans="1:20" s="21" customFormat="1" ht="14.25" customHeight="1">
      <c r="A22" s="19" t="s">
        <v>62</v>
      </c>
      <c r="B22" s="20">
        <v>7828</v>
      </c>
      <c r="C22" s="20">
        <v>4929</v>
      </c>
      <c r="D22" s="20">
        <v>2211</v>
      </c>
      <c r="E22" s="20">
        <v>688</v>
      </c>
      <c r="F22" s="20">
        <v>3</v>
      </c>
      <c r="G22" s="20">
        <v>67</v>
      </c>
      <c r="H22" s="20">
        <v>14</v>
      </c>
      <c r="I22" s="20">
        <v>1954</v>
      </c>
      <c r="J22" s="20">
        <v>33</v>
      </c>
      <c r="K22" s="20">
        <v>188</v>
      </c>
      <c r="L22" s="20">
        <v>0</v>
      </c>
      <c r="M22" s="20">
        <v>6</v>
      </c>
      <c r="N22" s="20">
        <v>0</v>
      </c>
      <c r="O22" s="20">
        <v>598</v>
      </c>
      <c r="P22" s="40">
        <v>9</v>
      </c>
      <c r="T22" s="36"/>
    </row>
    <row r="23" spans="1:20" s="21" customFormat="1" ht="14.25" customHeight="1">
      <c r="A23" s="19" t="s">
        <v>63</v>
      </c>
      <c r="B23" s="20">
        <v>383</v>
      </c>
      <c r="C23" s="20">
        <v>309</v>
      </c>
      <c r="D23" s="20">
        <v>25</v>
      </c>
      <c r="E23" s="20">
        <v>49</v>
      </c>
      <c r="F23" s="20">
        <v>0</v>
      </c>
      <c r="G23" s="20">
        <v>0</v>
      </c>
      <c r="H23" s="20">
        <v>11</v>
      </c>
      <c r="I23" s="20">
        <v>74</v>
      </c>
      <c r="J23" s="20">
        <v>2</v>
      </c>
      <c r="K23" s="20">
        <v>0</v>
      </c>
      <c r="L23" s="20">
        <v>0</v>
      </c>
      <c r="M23" s="20">
        <v>9</v>
      </c>
      <c r="N23" s="20">
        <v>0</v>
      </c>
      <c r="O23" s="20">
        <v>21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7163</v>
      </c>
      <c r="C24" s="20">
        <v>6855</v>
      </c>
      <c r="D24" s="20">
        <v>212</v>
      </c>
      <c r="E24" s="20">
        <v>96</v>
      </c>
      <c r="F24" s="20">
        <v>22</v>
      </c>
      <c r="G24" s="20">
        <v>57</v>
      </c>
      <c r="H24" s="20">
        <v>352</v>
      </c>
      <c r="I24" s="20">
        <v>1146</v>
      </c>
      <c r="J24" s="20">
        <v>196</v>
      </c>
      <c r="K24" s="20">
        <v>50</v>
      </c>
      <c r="L24" s="20">
        <v>7</v>
      </c>
      <c r="M24" s="20">
        <v>1</v>
      </c>
      <c r="N24" s="20">
        <v>13</v>
      </c>
      <c r="O24" s="20">
        <v>541</v>
      </c>
      <c r="P24" s="40">
        <v>8</v>
      </c>
      <c r="T24" s="36"/>
    </row>
    <row r="25" spans="1:20" s="21" customFormat="1" ht="14.25" customHeight="1">
      <c r="A25" s="19" t="s">
        <v>65</v>
      </c>
      <c r="B25" s="20">
        <v>8375</v>
      </c>
      <c r="C25" s="20">
        <v>6324</v>
      </c>
      <c r="D25" s="20">
        <v>1982</v>
      </c>
      <c r="E25" s="20">
        <v>69</v>
      </c>
      <c r="F25" s="20">
        <v>21</v>
      </c>
      <c r="G25" s="20">
        <v>156</v>
      </c>
      <c r="H25" s="20">
        <v>9</v>
      </c>
      <c r="I25" s="20">
        <v>1894</v>
      </c>
      <c r="J25" s="20">
        <v>0</v>
      </c>
      <c r="K25" s="20">
        <v>32</v>
      </c>
      <c r="L25" s="20">
        <v>0</v>
      </c>
      <c r="M25" s="20">
        <v>6</v>
      </c>
      <c r="N25" s="20">
        <v>89</v>
      </c>
      <c r="O25" s="20">
        <v>349</v>
      </c>
      <c r="P25" s="40">
        <v>0</v>
      </c>
      <c r="T25" s="36"/>
    </row>
    <row r="26" spans="1:20" s="21" customFormat="1" ht="14.25" customHeight="1">
      <c r="A26" s="19" t="s">
        <v>66</v>
      </c>
      <c r="B26" s="20">
        <v>2719</v>
      </c>
      <c r="C26" s="20">
        <v>1758</v>
      </c>
      <c r="D26" s="20">
        <v>961</v>
      </c>
      <c r="E26" s="20">
        <v>0</v>
      </c>
      <c r="F26" s="20">
        <v>34</v>
      </c>
      <c r="G26" s="20">
        <v>82</v>
      </c>
      <c r="H26" s="20">
        <v>48</v>
      </c>
      <c r="I26" s="20">
        <v>267</v>
      </c>
      <c r="J26" s="20">
        <v>6</v>
      </c>
      <c r="K26" s="20">
        <v>52</v>
      </c>
      <c r="L26" s="20">
        <v>0</v>
      </c>
      <c r="M26" s="20">
        <v>0</v>
      </c>
      <c r="N26" s="20">
        <v>42</v>
      </c>
      <c r="O26" s="20">
        <v>117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2761</v>
      </c>
      <c r="C27" s="20">
        <v>1349</v>
      </c>
      <c r="D27" s="20">
        <v>1286</v>
      </c>
      <c r="E27" s="20">
        <v>126</v>
      </c>
      <c r="F27" s="20">
        <v>0</v>
      </c>
      <c r="G27" s="20">
        <v>2</v>
      </c>
      <c r="H27" s="20">
        <v>14</v>
      </c>
      <c r="I27" s="20">
        <v>362</v>
      </c>
      <c r="J27" s="20">
        <v>2</v>
      </c>
      <c r="K27" s="20">
        <v>17</v>
      </c>
      <c r="L27" s="20">
        <v>0</v>
      </c>
      <c r="M27" s="20">
        <v>0</v>
      </c>
      <c r="N27" s="20">
        <v>57</v>
      </c>
      <c r="O27" s="20">
        <v>40</v>
      </c>
      <c r="P27" s="40">
        <v>6</v>
      </c>
      <c r="T27" s="36"/>
    </row>
    <row r="28" spans="1:20" s="21" customFormat="1" ht="14.25" customHeight="1">
      <c r="A28" s="19" t="s">
        <v>68</v>
      </c>
      <c r="B28" s="20">
        <v>19121</v>
      </c>
      <c r="C28" s="20">
        <v>11724</v>
      </c>
      <c r="D28" s="20">
        <v>7094</v>
      </c>
      <c r="E28" s="20">
        <v>303</v>
      </c>
      <c r="F28" s="20">
        <v>3</v>
      </c>
      <c r="G28" s="20">
        <v>80</v>
      </c>
      <c r="H28" s="20">
        <v>143</v>
      </c>
      <c r="I28" s="20">
        <v>3343</v>
      </c>
      <c r="J28" s="20">
        <v>0</v>
      </c>
      <c r="K28" s="20">
        <v>1030</v>
      </c>
      <c r="L28" s="20">
        <v>0</v>
      </c>
      <c r="M28" s="20">
        <v>0</v>
      </c>
      <c r="N28" s="20">
        <v>355</v>
      </c>
      <c r="O28" s="20">
        <v>855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40055</v>
      </c>
      <c r="C29" s="18">
        <v>38528</v>
      </c>
      <c r="D29" s="18">
        <v>1523</v>
      </c>
      <c r="E29" s="18">
        <v>4</v>
      </c>
      <c r="F29" s="18">
        <v>0</v>
      </c>
      <c r="G29" s="18">
        <v>1618</v>
      </c>
      <c r="H29" s="18">
        <v>93</v>
      </c>
      <c r="I29" s="18">
        <v>8941</v>
      </c>
      <c r="J29" s="18">
        <v>1</v>
      </c>
      <c r="K29" s="18">
        <v>124</v>
      </c>
      <c r="L29" s="18">
        <v>42</v>
      </c>
      <c r="M29" s="18">
        <v>0</v>
      </c>
      <c r="N29" s="18">
        <v>747</v>
      </c>
      <c r="O29" s="18">
        <v>2303</v>
      </c>
      <c r="P29" s="39">
        <v>23</v>
      </c>
      <c r="T29" s="36"/>
    </row>
    <row r="30" spans="1:20" s="4" customFormat="1" ht="14.25" customHeight="1">
      <c r="A30" s="7" t="s">
        <v>42</v>
      </c>
      <c r="B30" s="18">
        <v>33109</v>
      </c>
      <c r="C30" s="18">
        <v>33077</v>
      </c>
      <c r="D30" s="18">
        <v>32</v>
      </c>
      <c r="E30" s="18">
        <v>0</v>
      </c>
      <c r="F30" s="18">
        <v>30</v>
      </c>
      <c r="G30" s="18">
        <v>1495</v>
      </c>
      <c r="H30" s="18">
        <v>17</v>
      </c>
      <c r="I30" s="18">
        <v>6783</v>
      </c>
      <c r="J30" s="18">
        <v>2</v>
      </c>
      <c r="K30" s="18">
        <v>4</v>
      </c>
      <c r="L30" s="18">
        <v>6</v>
      </c>
      <c r="M30" s="18">
        <v>19</v>
      </c>
      <c r="N30" s="18">
        <v>1023</v>
      </c>
      <c r="O30" s="18">
        <v>1900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1761</v>
      </c>
      <c r="C31" s="18">
        <v>1194</v>
      </c>
      <c r="D31" s="18">
        <v>287</v>
      </c>
      <c r="E31" s="18">
        <v>280</v>
      </c>
      <c r="F31" s="18">
        <v>0</v>
      </c>
      <c r="G31" s="18">
        <v>0</v>
      </c>
      <c r="H31" s="18">
        <v>24</v>
      </c>
      <c r="I31" s="18">
        <v>422</v>
      </c>
      <c r="J31" s="18">
        <v>0</v>
      </c>
      <c r="K31" s="18">
        <v>8</v>
      </c>
      <c r="L31" s="18">
        <v>0</v>
      </c>
      <c r="M31" s="18">
        <v>0</v>
      </c>
      <c r="N31" s="18">
        <v>0</v>
      </c>
      <c r="O31" s="18">
        <v>46</v>
      </c>
      <c r="P31" s="39">
        <v>3</v>
      </c>
      <c r="T31" s="36"/>
    </row>
    <row r="32" spans="1:20" s="21" customFormat="1" ht="14.25" customHeight="1">
      <c r="A32" s="22" t="s">
        <v>44</v>
      </c>
      <c r="B32" s="20">
        <v>1379</v>
      </c>
      <c r="C32" s="20">
        <v>1046</v>
      </c>
      <c r="D32" s="20">
        <v>185</v>
      </c>
      <c r="E32" s="20">
        <v>148</v>
      </c>
      <c r="F32" s="20">
        <v>0</v>
      </c>
      <c r="G32" s="20">
        <v>0</v>
      </c>
      <c r="H32" s="20">
        <v>22</v>
      </c>
      <c r="I32" s="20">
        <v>389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37</v>
      </c>
      <c r="P32" s="40">
        <v>2</v>
      </c>
      <c r="T32" s="36"/>
    </row>
    <row r="33" spans="1:20" s="21" customFormat="1" ht="14.25" customHeight="1">
      <c r="A33" s="22" t="s">
        <v>258</v>
      </c>
      <c r="B33" s="20">
        <v>382</v>
      </c>
      <c r="C33" s="20">
        <v>148</v>
      </c>
      <c r="D33" s="20">
        <v>102</v>
      </c>
      <c r="E33" s="20">
        <v>132</v>
      </c>
      <c r="F33" s="20">
        <v>0</v>
      </c>
      <c r="G33" s="20">
        <v>0</v>
      </c>
      <c r="H33" s="20">
        <v>2</v>
      </c>
      <c r="I33" s="20">
        <v>33</v>
      </c>
      <c r="J33" s="20">
        <v>0</v>
      </c>
      <c r="K33" s="20">
        <v>8</v>
      </c>
      <c r="L33" s="20">
        <v>0</v>
      </c>
      <c r="M33" s="20">
        <v>0</v>
      </c>
      <c r="N33" s="20">
        <v>0</v>
      </c>
      <c r="O33" s="20">
        <v>9</v>
      </c>
      <c r="P33" s="40">
        <v>1</v>
      </c>
      <c r="T33" s="36"/>
    </row>
    <row r="34" spans="1:20" s="4" customFormat="1" ht="12">
      <c r="A34" s="34" t="s">
        <v>377</v>
      </c>
      <c r="B34" s="35">
        <v>206</v>
      </c>
      <c r="C34" s="35">
        <v>157</v>
      </c>
      <c r="D34" s="35">
        <v>16</v>
      </c>
      <c r="E34" s="35">
        <v>33</v>
      </c>
      <c r="F34" s="35">
        <v>0</v>
      </c>
      <c r="G34" s="35">
        <v>1</v>
      </c>
      <c r="H34" s="35">
        <v>25</v>
      </c>
      <c r="I34" s="35">
        <v>28</v>
      </c>
      <c r="J34" s="35">
        <v>0</v>
      </c>
      <c r="K34" s="35">
        <v>5</v>
      </c>
      <c r="L34" s="35">
        <v>0</v>
      </c>
      <c r="M34" s="35">
        <v>0</v>
      </c>
      <c r="N34" s="35">
        <v>4</v>
      </c>
      <c r="O34" s="35">
        <v>17</v>
      </c>
      <c r="P34" s="41">
        <v>3</v>
      </c>
      <c r="T34" s="36"/>
    </row>
    <row r="35" spans="1:20" s="21" customFormat="1" ht="14.25" customHeight="1">
      <c r="A35" s="22" t="s">
        <v>37</v>
      </c>
      <c r="B35" s="20">
        <v>78</v>
      </c>
      <c r="C35" s="20">
        <v>45</v>
      </c>
      <c r="D35" s="20">
        <v>0</v>
      </c>
      <c r="E35" s="20">
        <v>33</v>
      </c>
      <c r="F35" s="20">
        <v>0</v>
      </c>
      <c r="G35" s="20">
        <v>0</v>
      </c>
      <c r="H35" s="20">
        <v>6</v>
      </c>
      <c r="I35" s="20">
        <v>16</v>
      </c>
      <c r="J35" s="20">
        <v>0</v>
      </c>
      <c r="K35" s="20">
        <v>2</v>
      </c>
      <c r="L35" s="20">
        <v>0</v>
      </c>
      <c r="M35" s="20">
        <v>0</v>
      </c>
      <c r="N35" s="20">
        <v>0</v>
      </c>
      <c r="O35" s="20">
        <v>9</v>
      </c>
      <c r="P35" s="40">
        <v>0</v>
      </c>
      <c r="T35" s="36"/>
    </row>
    <row r="36" spans="1:20" s="21" customFormat="1" ht="14.25" customHeight="1">
      <c r="A36" s="22" t="s">
        <v>38</v>
      </c>
      <c r="B36" s="20">
        <v>57</v>
      </c>
      <c r="C36" s="20">
        <v>41</v>
      </c>
      <c r="D36" s="20">
        <v>16</v>
      </c>
      <c r="E36" s="20">
        <v>0</v>
      </c>
      <c r="F36" s="20">
        <v>0</v>
      </c>
      <c r="G36" s="20">
        <v>0</v>
      </c>
      <c r="H36" s="20">
        <v>9</v>
      </c>
      <c r="I36" s="20">
        <v>5</v>
      </c>
      <c r="J36" s="20">
        <v>0</v>
      </c>
      <c r="K36" s="20">
        <v>2</v>
      </c>
      <c r="L36" s="20">
        <v>0</v>
      </c>
      <c r="M36" s="20">
        <v>0</v>
      </c>
      <c r="N36" s="20">
        <v>1</v>
      </c>
      <c r="O36" s="20">
        <v>2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71</v>
      </c>
      <c r="C37" s="20">
        <v>71</v>
      </c>
      <c r="D37" s="20">
        <v>0</v>
      </c>
      <c r="E37" s="20">
        <v>0</v>
      </c>
      <c r="F37" s="20">
        <v>0</v>
      </c>
      <c r="G37" s="20">
        <v>1</v>
      </c>
      <c r="H37" s="20">
        <v>10</v>
      </c>
      <c r="I37" s="20">
        <v>7</v>
      </c>
      <c r="J37" s="20">
        <v>0</v>
      </c>
      <c r="K37" s="20">
        <v>1</v>
      </c>
      <c r="L37" s="20">
        <v>0</v>
      </c>
      <c r="M37" s="20">
        <v>0</v>
      </c>
      <c r="N37" s="20">
        <v>3</v>
      </c>
      <c r="O37" s="20">
        <v>6</v>
      </c>
      <c r="P37" s="40">
        <v>3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1" spans="1:16" ht="23.25" customHeight="1" hidden="1">
      <c r="A41" s="32" t="s">
        <v>378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379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380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319</v>
      </c>
      <c r="B44" s="26">
        <f>B6-'年月Monthly'!B138</f>
        <v>0</v>
      </c>
      <c r="C44" s="26">
        <f>C6-'年月Monthly'!C138</f>
        <v>0</v>
      </c>
      <c r="D44" s="26">
        <f>D6-'年月Monthly'!D138</f>
        <v>0</v>
      </c>
      <c r="E44" s="26">
        <f>E6-'年月Monthly'!E138</f>
        <v>0</v>
      </c>
      <c r="F44" s="26">
        <f>F6-'年月Monthly'!F138</f>
        <v>0</v>
      </c>
      <c r="G44" s="26">
        <f>G6-'年月Monthly'!G138</f>
        <v>0</v>
      </c>
      <c r="H44" s="26">
        <f>H6-'年月Monthly'!H138</f>
        <v>0</v>
      </c>
      <c r="I44" s="26">
        <f>I6-'年月Monthly'!I138</f>
        <v>0</v>
      </c>
      <c r="J44" s="26">
        <f>J6-'年月Monthly'!J138</f>
        <v>0</v>
      </c>
      <c r="K44" s="26">
        <f>K6-'年月Monthly'!K138</f>
        <v>0</v>
      </c>
      <c r="L44" s="26">
        <f>L6-'年月Monthly'!L138</f>
        <v>0</v>
      </c>
      <c r="M44" s="26">
        <f>M6-'年月Monthly'!M138</f>
        <v>0</v>
      </c>
      <c r="N44" s="26">
        <f>N6-'年月Monthly'!N138</f>
        <v>0</v>
      </c>
      <c r="O44" s="26">
        <f>O6-'年月Monthly'!O138</f>
        <v>0</v>
      </c>
      <c r="P44" s="26">
        <f>P6-'年月Monthly'!P138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39:P39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conditionalFormatting sqref="B41:P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.16015625" style="0" customWidth="1"/>
  </cols>
  <sheetData>
    <row r="1" spans="1:16" s="17" customFormat="1" ht="23.25" customHeight="1">
      <c r="A1" s="94" t="s">
        <v>321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376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322</v>
      </c>
      <c r="B3" s="96" t="s">
        <v>382</v>
      </c>
      <c r="C3" s="96"/>
      <c r="D3" s="96"/>
      <c r="E3" s="96"/>
      <c r="F3" s="97" t="s">
        <v>323</v>
      </c>
      <c r="G3" s="100" t="s">
        <v>324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325</v>
      </c>
      <c r="C4" s="12" t="s">
        <v>326</v>
      </c>
      <c r="D4" s="12" t="s">
        <v>327</v>
      </c>
      <c r="E4" s="12" t="s">
        <v>328</v>
      </c>
      <c r="F4" s="98"/>
      <c r="G4" s="12" t="s">
        <v>329</v>
      </c>
      <c r="H4" s="12" t="s">
        <v>330</v>
      </c>
      <c r="I4" s="12" t="s">
        <v>381</v>
      </c>
      <c r="J4" s="12" t="s">
        <v>331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332</v>
      </c>
      <c r="C5" s="14" t="s">
        <v>333</v>
      </c>
      <c r="D5" s="14" t="s">
        <v>334</v>
      </c>
      <c r="E5" s="14" t="s">
        <v>335</v>
      </c>
      <c r="F5" s="99"/>
      <c r="G5" s="14" t="s">
        <v>336</v>
      </c>
      <c r="H5" s="14" t="s">
        <v>337</v>
      </c>
      <c r="I5" s="14" t="s">
        <v>338</v>
      </c>
      <c r="J5" s="14" t="s">
        <v>339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340</v>
      </c>
      <c r="B6" s="18">
        <v>350597</v>
      </c>
      <c r="C6" s="18">
        <v>229400</v>
      </c>
      <c r="D6" s="18">
        <v>107747</v>
      </c>
      <c r="E6" s="18">
        <v>13450</v>
      </c>
      <c r="F6" s="18">
        <v>719</v>
      </c>
      <c r="G6" s="18">
        <v>5062</v>
      </c>
      <c r="H6" s="18">
        <v>6292</v>
      </c>
      <c r="I6" s="18">
        <v>70289</v>
      </c>
      <c r="J6" s="18">
        <v>841</v>
      </c>
      <c r="K6" s="18">
        <v>3297</v>
      </c>
      <c r="L6" s="18">
        <v>411</v>
      </c>
      <c r="M6" s="18">
        <v>314</v>
      </c>
      <c r="N6" s="18">
        <v>3490</v>
      </c>
      <c r="O6" s="18">
        <v>16220</v>
      </c>
      <c r="P6" s="39">
        <v>335</v>
      </c>
      <c r="T6" s="36"/>
    </row>
    <row r="7" spans="1:20" s="4" customFormat="1" ht="14.25" customHeight="1">
      <c r="A7" s="7" t="s">
        <v>341</v>
      </c>
      <c r="B7" s="18">
        <v>273885</v>
      </c>
      <c r="C7" s="18">
        <v>156856</v>
      </c>
      <c r="D7" s="18">
        <v>103856</v>
      </c>
      <c r="E7" s="18">
        <v>13173</v>
      </c>
      <c r="F7" s="18">
        <v>618</v>
      </c>
      <c r="G7" s="18">
        <v>1829</v>
      </c>
      <c r="H7" s="18">
        <v>6048</v>
      </c>
      <c r="I7" s="18">
        <v>54212</v>
      </c>
      <c r="J7" s="18">
        <v>803</v>
      </c>
      <c r="K7" s="18">
        <v>3065</v>
      </c>
      <c r="L7" s="18">
        <v>375</v>
      </c>
      <c r="M7" s="18">
        <v>297</v>
      </c>
      <c r="N7" s="18">
        <v>1940</v>
      </c>
      <c r="O7" s="18">
        <v>12337</v>
      </c>
      <c r="P7" s="39">
        <v>264</v>
      </c>
      <c r="T7" s="36"/>
    </row>
    <row r="8" spans="1:20" s="21" customFormat="1" ht="14.25" customHeight="1">
      <c r="A8" s="19" t="s">
        <v>342</v>
      </c>
      <c r="B8" s="20">
        <v>15293</v>
      </c>
      <c r="C8" s="20">
        <v>10607</v>
      </c>
      <c r="D8" s="20">
        <v>4551</v>
      </c>
      <c r="E8" s="20">
        <v>135</v>
      </c>
      <c r="F8" s="20">
        <v>125</v>
      </c>
      <c r="G8" s="20">
        <v>271</v>
      </c>
      <c r="H8" s="20">
        <v>306</v>
      </c>
      <c r="I8" s="20">
        <v>2327</v>
      </c>
      <c r="J8" s="20">
        <v>16</v>
      </c>
      <c r="K8" s="20">
        <v>261</v>
      </c>
      <c r="L8" s="20">
        <v>29</v>
      </c>
      <c r="M8" s="20">
        <v>0</v>
      </c>
      <c r="N8" s="20">
        <v>243</v>
      </c>
      <c r="O8" s="20">
        <v>817</v>
      </c>
      <c r="P8" s="40">
        <v>51</v>
      </c>
      <c r="T8" s="36"/>
    </row>
    <row r="9" spans="1:20" s="21" customFormat="1" ht="14.25" customHeight="1">
      <c r="A9" s="19" t="s">
        <v>343</v>
      </c>
      <c r="B9" s="20">
        <v>10742</v>
      </c>
      <c r="C9" s="20">
        <v>3391</v>
      </c>
      <c r="D9" s="20">
        <v>6965</v>
      </c>
      <c r="E9" s="20">
        <v>386</v>
      </c>
      <c r="F9" s="20">
        <v>105</v>
      </c>
      <c r="G9" s="20">
        <v>30</v>
      </c>
      <c r="H9" s="20">
        <v>86</v>
      </c>
      <c r="I9" s="20">
        <v>1372</v>
      </c>
      <c r="J9" s="20">
        <v>0</v>
      </c>
      <c r="K9" s="20">
        <v>65</v>
      </c>
      <c r="L9" s="20">
        <v>47</v>
      </c>
      <c r="M9" s="20">
        <v>12</v>
      </c>
      <c r="N9" s="20">
        <v>10</v>
      </c>
      <c r="O9" s="20">
        <v>433</v>
      </c>
      <c r="P9" s="40">
        <v>33</v>
      </c>
      <c r="T9" s="36"/>
    </row>
    <row r="10" spans="1:20" s="21" customFormat="1" ht="14.25" customHeight="1">
      <c r="A10" s="19" t="s">
        <v>344</v>
      </c>
      <c r="B10" s="20">
        <v>5482</v>
      </c>
      <c r="C10" s="20">
        <v>5144</v>
      </c>
      <c r="D10" s="20">
        <v>327</v>
      </c>
      <c r="E10" s="20">
        <v>11</v>
      </c>
      <c r="F10" s="20">
        <v>114</v>
      </c>
      <c r="G10" s="20">
        <v>134</v>
      </c>
      <c r="H10" s="20">
        <v>33</v>
      </c>
      <c r="I10" s="20">
        <v>1636</v>
      </c>
      <c r="J10" s="20">
        <v>26</v>
      </c>
      <c r="K10" s="20">
        <v>93</v>
      </c>
      <c r="L10" s="20">
        <v>20</v>
      </c>
      <c r="M10" s="20">
        <v>3</v>
      </c>
      <c r="N10" s="20">
        <v>51</v>
      </c>
      <c r="O10" s="20">
        <v>323</v>
      </c>
      <c r="P10" s="40">
        <v>5</v>
      </c>
      <c r="T10" s="36"/>
    </row>
    <row r="11" spans="1:20" s="21" customFormat="1" ht="14.25" customHeight="1">
      <c r="A11" s="19" t="s">
        <v>345</v>
      </c>
      <c r="B11" s="20">
        <v>20709</v>
      </c>
      <c r="C11" s="20">
        <v>7470</v>
      </c>
      <c r="D11" s="20">
        <v>13009</v>
      </c>
      <c r="E11" s="20">
        <v>230</v>
      </c>
      <c r="F11" s="20">
        <v>2</v>
      </c>
      <c r="G11" s="20">
        <v>13</v>
      </c>
      <c r="H11" s="20">
        <v>236</v>
      </c>
      <c r="I11" s="20">
        <v>2653</v>
      </c>
      <c r="J11" s="20">
        <v>126</v>
      </c>
      <c r="K11" s="20">
        <v>14</v>
      </c>
      <c r="L11" s="20">
        <v>226</v>
      </c>
      <c r="M11" s="20">
        <v>0</v>
      </c>
      <c r="N11" s="20">
        <v>8</v>
      </c>
      <c r="O11" s="20">
        <v>284</v>
      </c>
      <c r="P11" s="40">
        <v>3</v>
      </c>
      <c r="T11" s="36"/>
    </row>
    <row r="12" spans="1:20" s="21" customFormat="1" ht="14.25" customHeight="1">
      <c r="A12" s="19" t="s">
        <v>346</v>
      </c>
      <c r="B12" s="20">
        <v>975</v>
      </c>
      <c r="C12" s="20">
        <v>456</v>
      </c>
      <c r="D12" s="20">
        <v>496</v>
      </c>
      <c r="E12" s="20">
        <v>23</v>
      </c>
      <c r="F12" s="20">
        <v>5</v>
      </c>
      <c r="G12" s="20">
        <v>10</v>
      </c>
      <c r="H12" s="20">
        <v>15</v>
      </c>
      <c r="I12" s="20">
        <v>172</v>
      </c>
      <c r="J12" s="20">
        <v>0</v>
      </c>
      <c r="K12" s="20">
        <v>20</v>
      </c>
      <c r="L12" s="20">
        <v>0</v>
      </c>
      <c r="M12" s="20">
        <v>0</v>
      </c>
      <c r="N12" s="20">
        <v>3</v>
      </c>
      <c r="O12" s="20">
        <v>28</v>
      </c>
      <c r="P12" s="40">
        <v>0</v>
      </c>
      <c r="T12" s="36"/>
    </row>
    <row r="13" spans="1:20" s="21" customFormat="1" ht="14.25" customHeight="1">
      <c r="A13" s="19" t="s">
        <v>347</v>
      </c>
      <c r="B13" s="20">
        <v>64564</v>
      </c>
      <c r="C13" s="20">
        <v>38065</v>
      </c>
      <c r="D13" s="20">
        <v>23674</v>
      </c>
      <c r="E13" s="20">
        <v>2825</v>
      </c>
      <c r="F13" s="20">
        <v>75</v>
      </c>
      <c r="G13" s="20">
        <v>170</v>
      </c>
      <c r="H13" s="20">
        <v>3002</v>
      </c>
      <c r="I13" s="20">
        <v>11866</v>
      </c>
      <c r="J13" s="20">
        <v>95</v>
      </c>
      <c r="K13" s="20">
        <v>214</v>
      </c>
      <c r="L13" s="20">
        <v>1</v>
      </c>
      <c r="M13" s="20">
        <v>115</v>
      </c>
      <c r="N13" s="20">
        <v>926</v>
      </c>
      <c r="O13" s="20">
        <v>4430</v>
      </c>
      <c r="P13" s="40">
        <v>76</v>
      </c>
      <c r="T13" s="36"/>
    </row>
    <row r="14" spans="1:20" s="21" customFormat="1" ht="14.25" customHeight="1">
      <c r="A14" s="19" t="s">
        <v>348</v>
      </c>
      <c r="B14" s="20">
        <v>25442</v>
      </c>
      <c r="C14" s="20">
        <v>14256</v>
      </c>
      <c r="D14" s="20">
        <v>9035</v>
      </c>
      <c r="E14" s="20">
        <v>2151</v>
      </c>
      <c r="F14" s="20">
        <v>32</v>
      </c>
      <c r="G14" s="20">
        <v>132</v>
      </c>
      <c r="H14" s="20">
        <v>549</v>
      </c>
      <c r="I14" s="20">
        <v>7103</v>
      </c>
      <c r="J14" s="20">
        <v>22</v>
      </c>
      <c r="K14" s="20">
        <v>226</v>
      </c>
      <c r="L14" s="20">
        <v>0</v>
      </c>
      <c r="M14" s="20">
        <v>45</v>
      </c>
      <c r="N14" s="20">
        <v>68</v>
      </c>
      <c r="O14" s="20">
        <v>853</v>
      </c>
      <c r="P14" s="40">
        <v>26</v>
      </c>
      <c r="T14" s="36"/>
    </row>
    <row r="15" spans="1:20" s="21" customFormat="1" ht="14.25" customHeight="1">
      <c r="A15" s="19" t="s">
        <v>349</v>
      </c>
      <c r="B15" s="20">
        <v>8044</v>
      </c>
      <c r="C15" s="20">
        <v>3057</v>
      </c>
      <c r="D15" s="20">
        <v>3991</v>
      </c>
      <c r="E15" s="20">
        <v>996</v>
      </c>
      <c r="F15" s="20">
        <v>15</v>
      </c>
      <c r="G15" s="20">
        <v>55</v>
      </c>
      <c r="H15" s="20">
        <v>65</v>
      </c>
      <c r="I15" s="20">
        <v>1341</v>
      </c>
      <c r="J15" s="20">
        <v>98</v>
      </c>
      <c r="K15" s="20">
        <v>100</v>
      </c>
      <c r="L15" s="20">
        <v>0</v>
      </c>
      <c r="M15" s="20">
        <v>86</v>
      </c>
      <c r="N15" s="20">
        <v>4</v>
      </c>
      <c r="O15" s="20">
        <v>226</v>
      </c>
      <c r="P15" s="40">
        <v>3</v>
      </c>
      <c r="T15" s="36"/>
    </row>
    <row r="16" spans="1:20" s="21" customFormat="1" ht="14.25" customHeight="1">
      <c r="A16" s="19" t="s">
        <v>350</v>
      </c>
      <c r="B16" s="20">
        <v>16645</v>
      </c>
      <c r="C16" s="20">
        <v>6344</v>
      </c>
      <c r="D16" s="20">
        <v>9341</v>
      </c>
      <c r="E16" s="20">
        <v>960</v>
      </c>
      <c r="F16" s="20">
        <v>15</v>
      </c>
      <c r="G16" s="20">
        <v>10</v>
      </c>
      <c r="H16" s="20">
        <v>11</v>
      </c>
      <c r="I16" s="20">
        <v>3241</v>
      </c>
      <c r="J16" s="20">
        <v>42</v>
      </c>
      <c r="K16" s="20">
        <v>68</v>
      </c>
      <c r="L16" s="20">
        <v>1</v>
      </c>
      <c r="M16" s="20">
        <v>0</v>
      </c>
      <c r="N16" s="20">
        <v>3</v>
      </c>
      <c r="O16" s="20">
        <v>389</v>
      </c>
      <c r="P16" s="40">
        <v>4</v>
      </c>
      <c r="T16" s="36"/>
    </row>
    <row r="17" spans="1:20" s="21" customFormat="1" ht="14.25" customHeight="1">
      <c r="A17" s="19" t="s">
        <v>351</v>
      </c>
      <c r="B17" s="20">
        <v>1654</v>
      </c>
      <c r="C17" s="20">
        <v>792</v>
      </c>
      <c r="D17" s="20">
        <v>789</v>
      </c>
      <c r="E17" s="20">
        <v>73</v>
      </c>
      <c r="F17" s="20">
        <v>1</v>
      </c>
      <c r="G17" s="20">
        <v>7</v>
      </c>
      <c r="H17" s="20">
        <v>0</v>
      </c>
      <c r="I17" s="20">
        <v>343</v>
      </c>
      <c r="J17" s="20">
        <v>0</v>
      </c>
      <c r="K17" s="20">
        <v>15</v>
      </c>
      <c r="L17" s="20">
        <v>0</v>
      </c>
      <c r="M17" s="20">
        <v>0</v>
      </c>
      <c r="N17" s="20">
        <v>7</v>
      </c>
      <c r="O17" s="20">
        <v>66</v>
      </c>
      <c r="P17" s="40">
        <v>4</v>
      </c>
      <c r="T17" s="36"/>
    </row>
    <row r="18" spans="1:20" s="21" customFormat="1" ht="14.25" customHeight="1">
      <c r="A18" s="19" t="s">
        <v>352</v>
      </c>
      <c r="B18" s="20">
        <v>15143</v>
      </c>
      <c r="C18" s="20">
        <v>11768</v>
      </c>
      <c r="D18" s="20">
        <v>3344</v>
      </c>
      <c r="E18" s="20">
        <v>31</v>
      </c>
      <c r="F18" s="20">
        <v>37</v>
      </c>
      <c r="G18" s="20">
        <v>69</v>
      </c>
      <c r="H18" s="20">
        <v>231</v>
      </c>
      <c r="I18" s="20">
        <v>5005</v>
      </c>
      <c r="J18" s="20">
        <v>0</v>
      </c>
      <c r="K18" s="20">
        <v>317</v>
      </c>
      <c r="L18" s="20">
        <v>0</v>
      </c>
      <c r="M18" s="20">
        <v>0</v>
      </c>
      <c r="N18" s="20">
        <v>0</v>
      </c>
      <c r="O18" s="20">
        <v>443</v>
      </c>
      <c r="P18" s="40">
        <v>0</v>
      </c>
      <c r="T18" s="36"/>
    </row>
    <row r="19" spans="1:20" s="21" customFormat="1" ht="14.25" customHeight="1">
      <c r="A19" s="19" t="s">
        <v>353</v>
      </c>
      <c r="B19" s="20">
        <v>23996</v>
      </c>
      <c r="C19" s="20">
        <v>15701</v>
      </c>
      <c r="D19" s="20">
        <v>6068</v>
      </c>
      <c r="E19" s="20">
        <v>2227</v>
      </c>
      <c r="F19" s="20">
        <v>16</v>
      </c>
      <c r="G19" s="20">
        <v>211</v>
      </c>
      <c r="H19" s="20">
        <v>662</v>
      </c>
      <c r="I19" s="20">
        <v>5380</v>
      </c>
      <c r="J19" s="20">
        <v>164</v>
      </c>
      <c r="K19" s="20">
        <v>252</v>
      </c>
      <c r="L19" s="20">
        <v>25</v>
      </c>
      <c r="M19" s="20">
        <v>0</v>
      </c>
      <c r="N19" s="20">
        <v>20</v>
      </c>
      <c r="O19" s="20">
        <v>1194</v>
      </c>
      <c r="P19" s="40">
        <v>11</v>
      </c>
      <c r="T19" s="36"/>
    </row>
    <row r="20" spans="1:20" s="21" customFormat="1" ht="14.25" customHeight="1">
      <c r="A20" s="19" t="s">
        <v>354</v>
      </c>
      <c r="B20" s="20">
        <v>1985</v>
      </c>
      <c r="C20" s="20">
        <v>720</v>
      </c>
      <c r="D20" s="20">
        <v>1221</v>
      </c>
      <c r="E20" s="20">
        <v>44</v>
      </c>
      <c r="F20" s="20">
        <v>1</v>
      </c>
      <c r="G20" s="20">
        <v>20</v>
      </c>
      <c r="H20" s="20">
        <v>18</v>
      </c>
      <c r="I20" s="20">
        <v>263</v>
      </c>
      <c r="J20" s="20">
        <v>0</v>
      </c>
      <c r="K20" s="20">
        <v>13</v>
      </c>
      <c r="L20" s="20">
        <v>0</v>
      </c>
      <c r="M20" s="20">
        <v>0</v>
      </c>
      <c r="N20" s="20">
        <v>0</v>
      </c>
      <c r="O20" s="20">
        <v>57</v>
      </c>
      <c r="P20" s="40">
        <v>10</v>
      </c>
      <c r="T20" s="36"/>
    </row>
    <row r="21" spans="1:20" s="21" customFormat="1" ht="14.25" customHeight="1">
      <c r="A21" s="19" t="s">
        <v>355</v>
      </c>
      <c r="B21" s="20">
        <v>10852</v>
      </c>
      <c r="C21" s="20">
        <v>4156</v>
      </c>
      <c r="D21" s="20">
        <v>5093</v>
      </c>
      <c r="E21" s="20">
        <v>1603</v>
      </c>
      <c r="F21" s="20">
        <v>0</v>
      </c>
      <c r="G21" s="20">
        <v>174</v>
      </c>
      <c r="H21" s="20">
        <v>0</v>
      </c>
      <c r="I21" s="20">
        <v>2274</v>
      </c>
      <c r="J21" s="20">
        <v>50</v>
      </c>
      <c r="K21" s="20">
        <v>176</v>
      </c>
      <c r="L21" s="20">
        <v>2</v>
      </c>
      <c r="M21" s="20">
        <v>4</v>
      </c>
      <c r="N21" s="20">
        <v>52</v>
      </c>
      <c r="O21" s="20">
        <v>435</v>
      </c>
      <c r="P21" s="40">
        <v>2</v>
      </c>
      <c r="T21" s="36"/>
    </row>
    <row r="22" spans="1:20" s="21" customFormat="1" ht="14.25" customHeight="1">
      <c r="A22" s="19" t="s">
        <v>356</v>
      </c>
      <c r="B22" s="20">
        <v>10652</v>
      </c>
      <c r="C22" s="20">
        <v>6720</v>
      </c>
      <c r="D22" s="20">
        <v>2980</v>
      </c>
      <c r="E22" s="20">
        <v>952</v>
      </c>
      <c r="F22" s="20">
        <v>0</v>
      </c>
      <c r="G22" s="20">
        <v>124</v>
      </c>
      <c r="H22" s="20">
        <v>118</v>
      </c>
      <c r="I22" s="20">
        <v>2436</v>
      </c>
      <c r="J22" s="20">
        <v>35</v>
      </c>
      <c r="K22" s="20">
        <v>178</v>
      </c>
      <c r="L22" s="20">
        <v>0</v>
      </c>
      <c r="M22" s="20">
        <v>11</v>
      </c>
      <c r="N22" s="20">
        <v>0</v>
      </c>
      <c r="O22" s="20">
        <v>767</v>
      </c>
      <c r="P22" s="40">
        <v>4</v>
      </c>
      <c r="T22" s="36"/>
    </row>
    <row r="23" spans="1:20" s="21" customFormat="1" ht="14.25" customHeight="1">
      <c r="A23" s="19" t="s">
        <v>357</v>
      </c>
      <c r="B23" s="20">
        <v>331</v>
      </c>
      <c r="C23" s="20">
        <v>293</v>
      </c>
      <c r="D23" s="20">
        <v>26</v>
      </c>
      <c r="E23" s="20">
        <v>12</v>
      </c>
      <c r="F23" s="20">
        <v>0</v>
      </c>
      <c r="G23" s="20">
        <v>2</v>
      </c>
      <c r="H23" s="20">
        <v>8</v>
      </c>
      <c r="I23" s="20">
        <v>91</v>
      </c>
      <c r="J23" s="20">
        <v>0</v>
      </c>
      <c r="K23" s="20">
        <v>0</v>
      </c>
      <c r="L23" s="20">
        <v>0</v>
      </c>
      <c r="M23" s="20">
        <v>11</v>
      </c>
      <c r="N23" s="20">
        <v>0</v>
      </c>
      <c r="O23" s="20">
        <v>18</v>
      </c>
      <c r="P23" s="40">
        <v>0</v>
      </c>
      <c r="T23" s="36"/>
    </row>
    <row r="24" spans="1:20" s="21" customFormat="1" ht="14.25" customHeight="1">
      <c r="A24" s="19" t="s">
        <v>358</v>
      </c>
      <c r="B24" s="20">
        <v>7567</v>
      </c>
      <c r="C24" s="20">
        <v>7270</v>
      </c>
      <c r="D24" s="20">
        <v>284</v>
      </c>
      <c r="E24" s="20">
        <v>13</v>
      </c>
      <c r="F24" s="20">
        <v>22</v>
      </c>
      <c r="G24" s="20">
        <v>71</v>
      </c>
      <c r="H24" s="20">
        <v>388</v>
      </c>
      <c r="I24" s="20">
        <v>1117</v>
      </c>
      <c r="J24" s="20">
        <v>129</v>
      </c>
      <c r="K24" s="20">
        <v>72</v>
      </c>
      <c r="L24" s="20">
        <v>22</v>
      </c>
      <c r="M24" s="20">
        <v>0</v>
      </c>
      <c r="N24" s="20">
        <v>19</v>
      </c>
      <c r="O24" s="20">
        <v>511</v>
      </c>
      <c r="P24" s="40">
        <v>20</v>
      </c>
      <c r="T24" s="36"/>
    </row>
    <row r="25" spans="1:20" s="21" customFormat="1" ht="14.25" customHeight="1">
      <c r="A25" s="19" t="s">
        <v>359</v>
      </c>
      <c r="B25" s="20">
        <v>8836</v>
      </c>
      <c r="C25" s="20">
        <v>6439</v>
      </c>
      <c r="D25" s="20">
        <v>2397</v>
      </c>
      <c r="E25" s="20">
        <v>0</v>
      </c>
      <c r="F25" s="20">
        <v>17</v>
      </c>
      <c r="G25" s="20">
        <v>146</v>
      </c>
      <c r="H25" s="20">
        <v>10</v>
      </c>
      <c r="I25" s="20">
        <v>1978</v>
      </c>
      <c r="J25" s="20">
        <v>0</v>
      </c>
      <c r="K25" s="20">
        <v>34</v>
      </c>
      <c r="L25" s="20">
        <v>0</v>
      </c>
      <c r="M25" s="20">
        <v>10</v>
      </c>
      <c r="N25" s="20">
        <v>69</v>
      </c>
      <c r="O25" s="20">
        <v>236</v>
      </c>
      <c r="P25" s="40">
        <v>0</v>
      </c>
      <c r="T25" s="36"/>
    </row>
    <row r="26" spans="1:20" s="21" customFormat="1" ht="14.25" customHeight="1">
      <c r="A26" s="19" t="s">
        <v>360</v>
      </c>
      <c r="B26" s="20">
        <v>3063</v>
      </c>
      <c r="C26" s="20">
        <v>2309</v>
      </c>
      <c r="D26" s="20">
        <v>692</v>
      </c>
      <c r="E26" s="20">
        <v>62</v>
      </c>
      <c r="F26" s="20">
        <v>33</v>
      </c>
      <c r="G26" s="20">
        <v>112</v>
      </c>
      <c r="H26" s="20">
        <v>64</v>
      </c>
      <c r="I26" s="20">
        <v>351</v>
      </c>
      <c r="J26" s="20">
        <v>0</v>
      </c>
      <c r="K26" s="20">
        <v>79</v>
      </c>
      <c r="L26" s="20">
        <v>2</v>
      </c>
      <c r="M26" s="20">
        <v>0</v>
      </c>
      <c r="N26" s="20">
        <v>48</v>
      </c>
      <c r="O26" s="20">
        <v>119</v>
      </c>
      <c r="P26" s="40">
        <v>0</v>
      </c>
      <c r="T26" s="36"/>
    </row>
    <row r="27" spans="1:20" s="21" customFormat="1" ht="14.25" customHeight="1">
      <c r="A27" s="19" t="s">
        <v>361</v>
      </c>
      <c r="B27" s="20">
        <v>2217</v>
      </c>
      <c r="C27" s="20">
        <v>1158</v>
      </c>
      <c r="D27" s="20">
        <v>992</v>
      </c>
      <c r="E27" s="20">
        <v>67</v>
      </c>
      <c r="F27" s="20">
        <v>1</v>
      </c>
      <c r="G27" s="20">
        <v>8</v>
      </c>
      <c r="H27" s="20">
        <v>19</v>
      </c>
      <c r="I27" s="20">
        <v>265</v>
      </c>
      <c r="J27" s="20">
        <v>0</v>
      </c>
      <c r="K27" s="20">
        <v>28</v>
      </c>
      <c r="L27" s="20">
        <v>0</v>
      </c>
      <c r="M27" s="20">
        <v>0</v>
      </c>
      <c r="N27" s="20">
        <v>37</v>
      </c>
      <c r="O27" s="20">
        <v>37</v>
      </c>
      <c r="P27" s="40">
        <v>12</v>
      </c>
      <c r="T27" s="36"/>
    </row>
    <row r="28" spans="1:20" s="21" customFormat="1" ht="14.25" customHeight="1">
      <c r="A28" s="19" t="s">
        <v>362</v>
      </c>
      <c r="B28" s="20">
        <v>19693</v>
      </c>
      <c r="C28" s="20">
        <v>10740</v>
      </c>
      <c r="D28" s="20">
        <v>8581</v>
      </c>
      <c r="E28" s="20">
        <v>372</v>
      </c>
      <c r="F28" s="20">
        <v>2</v>
      </c>
      <c r="G28" s="20">
        <v>60</v>
      </c>
      <c r="H28" s="20">
        <v>227</v>
      </c>
      <c r="I28" s="20">
        <v>2998</v>
      </c>
      <c r="J28" s="20">
        <v>0</v>
      </c>
      <c r="K28" s="20">
        <v>840</v>
      </c>
      <c r="L28" s="20">
        <v>0</v>
      </c>
      <c r="M28" s="20">
        <v>0</v>
      </c>
      <c r="N28" s="20">
        <v>372</v>
      </c>
      <c r="O28" s="20">
        <v>671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44316</v>
      </c>
      <c r="C29" s="18">
        <v>41473</v>
      </c>
      <c r="D29" s="18">
        <v>2804</v>
      </c>
      <c r="E29" s="18">
        <v>39</v>
      </c>
      <c r="F29" s="18">
        <v>22</v>
      </c>
      <c r="G29" s="18">
        <v>2047</v>
      </c>
      <c r="H29" s="18">
        <v>131</v>
      </c>
      <c r="I29" s="18">
        <v>9347</v>
      </c>
      <c r="J29" s="18">
        <v>30</v>
      </c>
      <c r="K29" s="18">
        <v>204</v>
      </c>
      <c r="L29" s="18">
        <v>30</v>
      </c>
      <c r="M29" s="18">
        <v>0</v>
      </c>
      <c r="N29" s="18">
        <v>692</v>
      </c>
      <c r="O29" s="18">
        <v>2325</v>
      </c>
      <c r="P29" s="39">
        <v>52</v>
      </c>
      <c r="T29" s="36"/>
    </row>
    <row r="30" spans="1:20" s="4" customFormat="1" ht="14.25" customHeight="1">
      <c r="A30" s="7" t="s">
        <v>42</v>
      </c>
      <c r="B30" s="18">
        <v>28513</v>
      </c>
      <c r="C30" s="18">
        <v>28373</v>
      </c>
      <c r="D30" s="18">
        <v>140</v>
      </c>
      <c r="E30" s="18">
        <v>0</v>
      </c>
      <c r="F30" s="18">
        <v>24</v>
      </c>
      <c r="G30" s="18">
        <v>1181</v>
      </c>
      <c r="H30" s="18">
        <v>29</v>
      </c>
      <c r="I30" s="18">
        <v>5891</v>
      </c>
      <c r="J30" s="18">
        <v>8</v>
      </c>
      <c r="K30" s="18">
        <v>5</v>
      </c>
      <c r="L30" s="18">
        <v>6</v>
      </c>
      <c r="M30" s="18">
        <v>17</v>
      </c>
      <c r="N30" s="18">
        <v>851</v>
      </c>
      <c r="O30" s="18">
        <v>1484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3460</v>
      </c>
      <c r="C31" s="18">
        <v>2419</v>
      </c>
      <c r="D31" s="18">
        <v>904</v>
      </c>
      <c r="E31" s="18">
        <v>137</v>
      </c>
      <c r="F31" s="18">
        <v>52</v>
      </c>
      <c r="G31" s="18">
        <v>3</v>
      </c>
      <c r="H31" s="18">
        <v>40</v>
      </c>
      <c r="I31" s="18">
        <v>777</v>
      </c>
      <c r="J31" s="18">
        <v>0</v>
      </c>
      <c r="K31" s="18">
        <v>14</v>
      </c>
      <c r="L31" s="18">
        <v>0</v>
      </c>
      <c r="M31" s="18">
        <v>0</v>
      </c>
      <c r="N31" s="18">
        <v>0</v>
      </c>
      <c r="O31" s="18">
        <v>45</v>
      </c>
      <c r="P31" s="39">
        <v>11</v>
      </c>
      <c r="T31" s="36"/>
    </row>
    <row r="32" spans="1:20" s="21" customFormat="1" ht="14.25" customHeight="1">
      <c r="A32" s="22" t="s">
        <v>44</v>
      </c>
      <c r="B32" s="20">
        <v>2981</v>
      </c>
      <c r="C32" s="20">
        <v>2220</v>
      </c>
      <c r="D32" s="20">
        <v>740</v>
      </c>
      <c r="E32" s="20">
        <v>21</v>
      </c>
      <c r="F32" s="20">
        <v>0</v>
      </c>
      <c r="G32" s="20">
        <v>3</v>
      </c>
      <c r="H32" s="20">
        <v>36</v>
      </c>
      <c r="I32" s="20">
        <v>731</v>
      </c>
      <c r="J32" s="20">
        <v>0</v>
      </c>
      <c r="K32" s="20">
        <v>5</v>
      </c>
      <c r="L32" s="20">
        <v>0</v>
      </c>
      <c r="M32" s="20">
        <v>0</v>
      </c>
      <c r="N32" s="20">
        <v>0</v>
      </c>
      <c r="O32" s="20">
        <v>37</v>
      </c>
      <c r="P32" s="40">
        <v>6</v>
      </c>
      <c r="T32" s="36"/>
    </row>
    <row r="33" spans="1:20" s="21" customFormat="1" ht="14.25" customHeight="1">
      <c r="A33" s="22" t="s">
        <v>367</v>
      </c>
      <c r="B33" s="20">
        <v>479</v>
      </c>
      <c r="C33" s="20">
        <v>199</v>
      </c>
      <c r="D33" s="20">
        <v>164</v>
      </c>
      <c r="E33" s="20">
        <v>116</v>
      </c>
      <c r="F33" s="20">
        <v>52</v>
      </c>
      <c r="G33" s="20">
        <v>0</v>
      </c>
      <c r="H33" s="20">
        <v>4</v>
      </c>
      <c r="I33" s="20">
        <v>46</v>
      </c>
      <c r="J33" s="20">
        <v>0</v>
      </c>
      <c r="K33" s="20">
        <v>9</v>
      </c>
      <c r="L33" s="20">
        <v>0</v>
      </c>
      <c r="M33" s="20">
        <v>0</v>
      </c>
      <c r="N33" s="20">
        <v>0</v>
      </c>
      <c r="O33" s="20">
        <v>8</v>
      </c>
      <c r="P33" s="40">
        <v>5</v>
      </c>
      <c r="T33" s="36"/>
    </row>
    <row r="34" spans="1:20" s="4" customFormat="1" ht="12">
      <c r="A34" s="34" t="s">
        <v>374</v>
      </c>
      <c r="B34" s="35">
        <v>423</v>
      </c>
      <c r="C34" s="35">
        <v>279</v>
      </c>
      <c r="D34" s="35">
        <v>43</v>
      </c>
      <c r="E34" s="35">
        <v>101</v>
      </c>
      <c r="F34" s="35">
        <v>3</v>
      </c>
      <c r="G34" s="35">
        <v>2</v>
      </c>
      <c r="H34" s="35">
        <v>44</v>
      </c>
      <c r="I34" s="35">
        <v>62</v>
      </c>
      <c r="J34" s="35">
        <v>0</v>
      </c>
      <c r="K34" s="35">
        <v>9</v>
      </c>
      <c r="L34" s="35">
        <v>0</v>
      </c>
      <c r="M34" s="35">
        <v>0</v>
      </c>
      <c r="N34" s="35">
        <v>7</v>
      </c>
      <c r="O34" s="35">
        <v>29</v>
      </c>
      <c r="P34" s="41">
        <v>8</v>
      </c>
      <c r="T34" s="36"/>
    </row>
    <row r="35" spans="1:20" s="21" customFormat="1" ht="14.25" customHeight="1">
      <c r="A35" s="22" t="s">
        <v>363</v>
      </c>
      <c r="B35" s="20">
        <v>193</v>
      </c>
      <c r="C35" s="20">
        <v>90</v>
      </c>
      <c r="D35" s="20">
        <v>2</v>
      </c>
      <c r="E35" s="20">
        <v>101</v>
      </c>
      <c r="F35" s="20">
        <v>0</v>
      </c>
      <c r="G35" s="20">
        <v>0</v>
      </c>
      <c r="H35" s="20">
        <v>14</v>
      </c>
      <c r="I35" s="20">
        <v>34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16</v>
      </c>
      <c r="P35" s="40">
        <v>1</v>
      </c>
      <c r="T35" s="36"/>
    </row>
    <row r="36" spans="1:20" s="21" customFormat="1" ht="14.25" customHeight="1">
      <c r="A36" s="22" t="s">
        <v>364</v>
      </c>
      <c r="B36" s="20">
        <v>121</v>
      </c>
      <c r="C36" s="20">
        <v>90</v>
      </c>
      <c r="D36" s="20">
        <v>31</v>
      </c>
      <c r="E36" s="20">
        <v>0</v>
      </c>
      <c r="F36" s="20">
        <v>0</v>
      </c>
      <c r="G36" s="20">
        <v>0</v>
      </c>
      <c r="H36" s="20">
        <v>22</v>
      </c>
      <c r="I36" s="20">
        <v>14</v>
      </c>
      <c r="J36" s="20">
        <v>0</v>
      </c>
      <c r="K36" s="20">
        <v>6</v>
      </c>
      <c r="L36" s="20">
        <v>0</v>
      </c>
      <c r="M36" s="20">
        <v>0</v>
      </c>
      <c r="N36" s="20">
        <v>0</v>
      </c>
      <c r="O36" s="20">
        <v>5</v>
      </c>
      <c r="P36" s="40">
        <v>0</v>
      </c>
      <c r="T36" s="36"/>
    </row>
    <row r="37" spans="1:20" s="21" customFormat="1" ht="14.25" customHeight="1">
      <c r="A37" s="22" t="s">
        <v>365</v>
      </c>
      <c r="B37" s="20">
        <v>109</v>
      </c>
      <c r="C37" s="20">
        <v>99</v>
      </c>
      <c r="D37" s="20">
        <v>10</v>
      </c>
      <c r="E37" s="20">
        <v>0</v>
      </c>
      <c r="F37" s="20">
        <v>3</v>
      </c>
      <c r="G37" s="20">
        <v>2</v>
      </c>
      <c r="H37" s="20">
        <v>8</v>
      </c>
      <c r="I37" s="20">
        <v>14</v>
      </c>
      <c r="J37" s="20">
        <v>0</v>
      </c>
      <c r="K37" s="20">
        <v>3</v>
      </c>
      <c r="L37" s="20">
        <v>0</v>
      </c>
      <c r="M37" s="20">
        <v>0</v>
      </c>
      <c r="N37" s="20">
        <v>7</v>
      </c>
      <c r="O37" s="20">
        <v>8</v>
      </c>
      <c r="P37" s="40">
        <v>7</v>
      </c>
      <c r="T37" s="36"/>
    </row>
    <row r="38" spans="1:20" s="21" customFormat="1" ht="14.25" customHeight="1">
      <c r="A38" s="22" t="s">
        <v>366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368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369</v>
      </c>
      <c r="H40" s="3"/>
      <c r="I40" s="3"/>
      <c r="M40" s="3"/>
      <c r="N40" s="3"/>
      <c r="Z40" s="3"/>
    </row>
    <row r="41" spans="1:16" ht="23.25" customHeight="1" hidden="1">
      <c r="A41" s="32" t="s">
        <v>370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371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372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373</v>
      </c>
      <c r="B44" s="26">
        <f>B6-'年月Monthly'!B125</f>
        <v>0</v>
      </c>
      <c r="C44" s="26">
        <f>C6-'年月Monthly'!C125</f>
        <v>0</v>
      </c>
      <c r="D44" s="26">
        <f>D6-'年月Monthly'!D125</f>
        <v>0</v>
      </c>
      <c r="E44" s="26">
        <f>E6-'年月Monthly'!E125</f>
        <v>0</v>
      </c>
      <c r="F44" s="26">
        <f>F6-'年月Monthly'!F125</f>
        <v>0</v>
      </c>
      <c r="G44" s="26">
        <f>G6-'年月Monthly'!G125</f>
        <v>0</v>
      </c>
      <c r="H44" s="26">
        <f>H6-'年月Monthly'!H125</f>
        <v>0</v>
      </c>
      <c r="I44" s="26">
        <f>I6-'年月Monthly'!I125</f>
        <v>0</v>
      </c>
      <c r="J44" s="26">
        <f>J6-'年月Monthly'!J125</f>
        <v>0</v>
      </c>
      <c r="K44" s="26">
        <f>K6-'年月Monthly'!K125</f>
        <v>0</v>
      </c>
      <c r="L44" s="26">
        <f>L6-'年月Monthly'!L125</f>
        <v>0</v>
      </c>
      <c r="M44" s="26">
        <f>M6-'年月Monthly'!M125</f>
        <v>0</v>
      </c>
      <c r="N44" s="26">
        <f>N6-'年月Monthly'!N125</f>
        <v>0</v>
      </c>
      <c r="O44" s="26">
        <f>O6-'年月Monthly'!O125</f>
        <v>0</v>
      </c>
      <c r="P44" s="26">
        <f>P6-'年月Monthly'!P125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1:P1"/>
    <mergeCell ref="A3:A5"/>
    <mergeCell ref="B3:E3"/>
    <mergeCell ref="F3:F5"/>
    <mergeCell ref="G3:J3"/>
    <mergeCell ref="O3:O5"/>
    <mergeCell ref="A39:P39"/>
    <mergeCell ref="P3:P5"/>
    <mergeCell ref="K3:N3"/>
    <mergeCell ref="K4:K5"/>
    <mergeCell ref="L4:L5"/>
    <mergeCell ref="M4:M5"/>
    <mergeCell ref="N4:N5"/>
  </mergeCells>
  <conditionalFormatting sqref="B41:P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" style="0" customWidth="1"/>
  </cols>
  <sheetData>
    <row r="1" spans="1:16" s="17" customFormat="1" ht="23.25" customHeight="1">
      <c r="A1" s="94" t="s">
        <v>269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320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270</v>
      </c>
      <c r="B3" s="96" t="s">
        <v>382</v>
      </c>
      <c r="C3" s="96"/>
      <c r="D3" s="96"/>
      <c r="E3" s="96"/>
      <c r="F3" s="97" t="s">
        <v>271</v>
      </c>
      <c r="G3" s="100" t="s">
        <v>272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273</v>
      </c>
      <c r="C4" s="12" t="s">
        <v>274</v>
      </c>
      <c r="D4" s="12" t="s">
        <v>275</v>
      </c>
      <c r="E4" s="12" t="s">
        <v>276</v>
      </c>
      <c r="F4" s="98"/>
      <c r="G4" s="12" t="s">
        <v>277</v>
      </c>
      <c r="H4" s="12" t="s">
        <v>278</v>
      </c>
      <c r="I4" s="12" t="s">
        <v>279</v>
      </c>
      <c r="J4" s="12" t="s">
        <v>280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281</v>
      </c>
      <c r="C5" s="14" t="s">
        <v>282</v>
      </c>
      <c r="D5" s="14" t="s">
        <v>283</v>
      </c>
      <c r="E5" s="14" t="s">
        <v>284</v>
      </c>
      <c r="F5" s="99"/>
      <c r="G5" s="14" t="s">
        <v>285</v>
      </c>
      <c r="H5" s="14" t="s">
        <v>286</v>
      </c>
      <c r="I5" s="14" t="s">
        <v>287</v>
      </c>
      <c r="J5" s="14" t="s">
        <v>288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289</v>
      </c>
      <c r="B6" s="18">
        <v>305862</v>
      </c>
      <c r="C6" s="18">
        <v>191908</v>
      </c>
      <c r="D6" s="18">
        <v>100271</v>
      </c>
      <c r="E6" s="18">
        <v>13683</v>
      </c>
      <c r="F6" s="18">
        <v>1173</v>
      </c>
      <c r="G6" s="18">
        <v>4348</v>
      </c>
      <c r="H6" s="18">
        <v>5543</v>
      </c>
      <c r="I6" s="18">
        <v>60932</v>
      </c>
      <c r="J6" s="18">
        <v>773</v>
      </c>
      <c r="K6" s="18">
        <v>3048</v>
      </c>
      <c r="L6" s="18">
        <v>423</v>
      </c>
      <c r="M6" s="18">
        <v>192</v>
      </c>
      <c r="N6" s="18">
        <v>2744</v>
      </c>
      <c r="O6" s="18">
        <v>14561</v>
      </c>
      <c r="P6" s="39">
        <v>473</v>
      </c>
      <c r="T6" s="36"/>
    </row>
    <row r="7" spans="1:20" s="4" customFormat="1" ht="14.25" customHeight="1">
      <c r="A7" s="7" t="s">
        <v>290</v>
      </c>
      <c r="B7" s="18">
        <v>251593</v>
      </c>
      <c r="C7" s="18">
        <v>141580</v>
      </c>
      <c r="D7" s="18">
        <v>96628</v>
      </c>
      <c r="E7" s="18">
        <v>13385</v>
      </c>
      <c r="F7" s="18">
        <v>1123</v>
      </c>
      <c r="G7" s="18">
        <v>1997</v>
      </c>
      <c r="H7" s="18">
        <v>5271</v>
      </c>
      <c r="I7" s="18">
        <v>48448</v>
      </c>
      <c r="J7" s="18">
        <v>566</v>
      </c>
      <c r="K7" s="18">
        <v>2823</v>
      </c>
      <c r="L7" s="18">
        <v>393</v>
      </c>
      <c r="M7" s="18">
        <v>189</v>
      </c>
      <c r="N7" s="18">
        <v>2113</v>
      </c>
      <c r="O7" s="18">
        <v>11824</v>
      </c>
      <c r="P7" s="39">
        <v>414</v>
      </c>
      <c r="T7" s="36"/>
    </row>
    <row r="8" spans="1:20" s="21" customFormat="1" ht="14.25" customHeight="1">
      <c r="A8" s="19" t="s">
        <v>291</v>
      </c>
      <c r="B8" s="20">
        <v>18499</v>
      </c>
      <c r="C8" s="20">
        <v>12323</v>
      </c>
      <c r="D8" s="20">
        <v>5715</v>
      </c>
      <c r="E8" s="20">
        <v>461</v>
      </c>
      <c r="F8" s="20">
        <v>292</v>
      </c>
      <c r="G8" s="20">
        <v>357</v>
      </c>
      <c r="H8" s="20">
        <v>62</v>
      </c>
      <c r="I8" s="20">
        <v>3021</v>
      </c>
      <c r="J8" s="20">
        <v>11</v>
      </c>
      <c r="K8" s="20">
        <v>376</v>
      </c>
      <c r="L8" s="20">
        <v>24</v>
      </c>
      <c r="M8" s="20">
        <v>0</v>
      </c>
      <c r="N8" s="20">
        <v>257</v>
      </c>
      <c r="O8" s="20">
        <v>862</v>
      </c>
      <c r="P8" s="40">
        <v>80</v>
      </c>
      <c r="T8" s="36"/>
    </row>
    <row r="9" spans="1:20" s="21" customFormat="1" ht="14.25" customHeight="1">
      <c r="A9" s="19" t="s">
        <v>292</v>
      </c>
      <c r="B9" s="20">
        <v>11689</v>
      </c>
      <c r="C9" s="20">
        <v>3599</v>
      </c>
      <c r="D9" s="20">
        <v>7619</v>
      </c>
      <c r="E9" s="20">
        <v>471</v>
      </c>
      <c r="F9" s="20">
        <v>3</v>
      </c>
      <c r="G9" s="20">
        <v>10</v>
      </c>
      <c r="H9" s="20">
        <v>115</v>
      </c>
      <c r="I9" s="20">
        <v>1505</v>
      </c>
      <c r="J9" s="20">
        <v>0</v>
      </c>
      <c r="K9" s="20">
        <v>23</v>
      </c>
      <c r="L9" s="20">
        <v>1</v>
      </c>
      <c r="M9" s="20">
        <v>41</v>
      </c>
      <c r="N9" s="20">
        <v>26</v>
      </c>
      <c r="O9" s="20">
        <v>470</v>
      </c>
      <c r="P9" s="40">
        <v>10</v>
      </c>
      <c r="T9" s="36"/>
    </row>
    <row r="10" spans="1:20" s="21" customFormat="1" ht="14.25" customHeight="1">
      <c r="A10" s="19" t="s">
        <v>293</v>
      </c>
      <c r="B10" s="20">
        <v>6178</v>
      </c>
      <c r="C10" s="20">
        <v>5665</v>
      </c>
      <c r="D10" s="20">
        <v>513</v>
      </c>
      <c r="E10" s="20">
        <v>0</v>
      </c>
      <c r="F10" s="20">
        <v>87</v>
      </c>
      <c r="G10" s="20">
        <v>123</v>
      </c>
      <c r="H10" s="20">
        <v>65</v>
      </c>
      <c r="I10" s="20">
        <v>1835</v>
      </c>
      <c r="J10" s="20">
        <v>4</v>
      </c>
      <c r="K10" s="20">
        <v>0</v>
      </c>
      <c r="L10" s="20">
        <v>133</v>
      </c>
      <c r="M10" s="20">
        <v>0</v>
      </c>
      <c r="N10" s="20">
        <v>109</v>
      </c>
      <c r="O10" s="20">
        <v>384</v>
      </c>
      <c r="P10" s="40">
        <v>4</v>
      </c>
      <c r="T10" s="36"/>
    </row>
    <row r="11" spans="1:20" s="21" customFormat="1" ht="14.25" customHeight="1">
      <c r="A11" s="19" t="s">
        <v>294</v>
      </c>
      <c r="B11" s="20">
        <v>17309</v>
      </c>
      <c r="C11" s="20">
        <v>5564</v>
      </c>
      <c r="D11" s="20">
        <v>11382</v>
      </c>
      <c r="E11" s="20">
        <v>363</v>
      </c>
      <c r="F11" s="20">
        <v>64</v>
      </c>
      <c r="G11" s="20">
        <v>18</v>
      </c>
      <c r="H11" s="20">
        <v>228</v>
      </c>
      <c r="I11" s="20">
        <v>1780</v>
      </c>
      <c r="J11" s="20">
        <v>53</v>
      </c>
      <c r="K11" s="20">
        <v>10</v>
      </c>
      <c r="L11" s="20">
        <v>190</v>
      </c>
      <c r="M11" s="20">
        <v>0</v>
      </c>
      <c r="N11" s="20">
        <v>10</v>
      </c>
      <c r="O11" s="20">
        <v>307</v>
      </c>
      <c r="P11" s="40">
        <v>5</v>
      </c>
      <c r="T11" s="36"/>
    </row>
    <row r="12" spans="1:20" s="21" customFormat="1" ht="14.25" customHeight="1">
      <c r="A12" s="19" t="s">
        <v>295</v>
      </c>
      <c r="B12" s="20">
        <v>970</v>
      </c>
      <c r="C12" s="20">
        <v>373</v>
      </c>
      <c r="D12" s="20">
        <v>569</v>
      </c>
      <c r="E12" s="20">
        <v>28</v>
      </c>
      <c r="F12" s="20">
        <v>0</v>
      </c>
      <c r="G12" s="20">
        <v>10</v>
      </c>
      <c r="H12" s="20">
        <v>8</v>
      </c>
      <c r="I12" s="20">
        <v>163</v>
      </c>
      <c r="J12" s="20">
        <v>0</v>
      </c>
      <c r="K12" s="20">
        <v>22</v>
      </c>
      <c r="L12" s="20">
        <v>0</v>
      </c>
      <c r="M12" s="20">
        <v>4</v>
      </c>
      <c r="N12" s="20">
        <v>1</v>
      </c>
      <c r="O12" s="20">
        <v>26</v>
      </c>
      <c r="P12" s="40">
        <v>1</v>
      </c>
      <c r="T12" s="36"/>
    </row>
    <row r="13" spans="1:20" s="21" customFormat="1" ht="14.25" customHeight="1">
      <c r="A13" s="19" t="s">
        <v>296</v>
      </c>
      <c r="B13" s="20">
        <v>53073</v>
      </c>
      <c r="C13" s="20">
        <v>29759</v>
      </c>
      <c r="D13" s="20">
        <v>20704</v>
      </c>
      <c r="E13" s="20">
        <v>2610</v>
      </c>
      <c r="F13" s="20">
        <v>58</v>
      </c>
      <c r="G13" s="20">
        <v>113</v>
      </c>
      <c r="H13" s="20">
        <v>2301</v>
      </c>
      <c r="I13" s="20">
        <v>9471</v>
      </c>
      <c r="J13" s="20">
        <v>2</v>
      </c>
      <c r="K13" s="20">
        <v>155</v>
      </c>
      <c r="L13" s="20">
        <v>2</v>
      </c>
      <c r="M13" s="20">
        <v>79</v>
      </c>
      <c r="N13" s="20">
        <v>850</v>
      </c>
      <c r="O13" s="20">
        <v>3480</v>
      </c>
      <c r="P13" s="40">
        <v>119</v>
      </c>
      <c r="T13" s="36"/>
    </row>
    <row r="14" spans="1:20" s="21" customFormat="1" ht="14.25" customHeight="1">
      <c r="A14" s="19" t="s">
        <v>297</v>
      </c>
      <c r="B14" s="20">
        <v>24646</v>
      </c>
      <c r="C14" s="20">
        <v>14569</v>
      </c>
      <c r="D14" s="20">
        <v>8220</v>
      </c>
      <c r="E14" s="20">
        <v>1857</v>
      </c>
      <c r="F14" s="20">
        <v>9</v>
      </c>
      <c r="G14" s="20">
        <v>238</v>
      </c>
      <c r="H14" s="20">
        <v>480</v>
      </c>
      <c r="I14" s="20">
        <v>6970</v>
      </c>
      <c r="J14" s="20">
        <v>17</v>
      </c>
      <c r="K14" s="20">
        <v>279</v>
      </c>
      <c r="L14" s="20">
        <v>0</v>
      </c>
      <c r="M14" s="20">
        <v>19</v>
      </c>
      <c r="N14" s="20">
        <v>115</v>
      </c>
      <c r="O14" s="20">
        <v>906</v>
      </c>
      <c r="P14" s="40">
        <v>32</v>
      </c>
      <c r="T14" s="36"/>
    </row>
    <row r="15" spans="1:20" s="21" customFormat="1" ht="14.25" customHeight="1">
      <c r="A15" s="19" t="s">
        <v>298</v>
      </c>
      <c r="B15" s="20">
        <v>6302</v>
      </c>
      <c r="C15" s="20">
        <v>2917</v>
      </c>
      <c r="D15" s="20">
        <v>2518</v>
      </c>
      <c r="E15" s="20">
        <v>867</v>
      </c>
      <c r="F15" s="20">
        <v>61</v>
      </c>
      <c r="G15" s="20">
        <v>42</v>
      </c>
      <c r="H15" s="20">
        <v>20</v>
      </c>
      <c r="I15" s="20">
        <v>1356</v>
      </c>
      <c r="J15" s="20">
        <v>73</v>
      </c>
      <c r="K15" s="20">
        <v>83</v>
      </c>
      <c r="L15" s="20">
        <v>0</v>
      </c>
      <c r="M15" s="20">
        <v>12</v>
      </c>
      <c r="N15" s="20">
        <v>1</v>
      </c>
      <c r="O15" s="20">
        <v>224</v>
      </c>
      <c r="P15" s="40">
        <v>35</v>
      </c>
      <c r="T15" s="36"/>
    </row>
    <row r="16" spans="1:20" s="21" customFormat="1" ht="14.25" customHeight="1">
      <c r="A16" s="19" t="s">
        <v>299</v>
      </c>
      <c r="B16" s="20">
        <v>13063</v>
      </c>
      <c r="C16" s="20">
        <v>4997</v>
      </c>
      <c r="D16" s="20">
        <v>7378</v>
      </c>
      <c r="E16" s="20">
        <v>688</v>
      </c>
      <c r="F16" s="20">
        <v>9</v>
      </c>
      <c r="G16" s="20">
        <v>12</v>
      </c>
      <c r="H16" s="20">
        <v>54</v>
      </c>
      <c r="I16" s="20">
        <v>2531</v>
      </c>
      <c r="J16" s="20">
        <v>35</v>
      </c>
      <c r="K16" s="20">
        <v>87</v>
      </c>
      <c r="L16" s="20">
        <v>0</v>
      </c>
      <c r="M16" s="20">
        <v>0</v>
      </c>
      <c r="N16" s="20">
        <v>2</v>
      </c>
      <c r="O16" s="20">
        <v>311</v>
      </c>
      <c r="P16" s="40">
        <v>4</v>
      </c>
      <c r="T16" s="36"/>
    </row>
    <row r="17" spans="1:20" s="21" customFormat="1" ht="14.25" customHeight="1">
      <c r="A17" s="19" t="s">
        <v>300</v>
      </c>
      <c r="B17" s="20">
        <v>1650</v>
      </c>
      <c r="C17" s="20">
        <v>828</v>
      </c>
      <c r="D17" s="20">
        <v>766</v>
      </c>
      <c r="E17" s="20">
        <v>56</v>
      </c>
      <c r="F17" s="20">
        <v>0</v>
      </c>
      <c r="G17" s="20">
        <v>1</v>
      </c>
      <c r="H17" s="20">
        <v>0</v>
      </c>
      <c r="I17" s="20">
        <v>347</v>
      </c>
      <c r="J17" s="20">
        <v>0</v>
      </c>
      <c r="K17" s="20">
        <v>13</v>
      </c>
      <c r="L17" s="20">
        <v>0</v>
      </c>
      <c r="M17" s="20">
        <v>0</v>
      </c>
      <c r="N17" s="20">
        <v>13</v>
      </c>
      <c r="O17" s="20">
        <v>58</v>
      </c>
      <c r="P17" s="40">
        <v>4</v>
      </c>
      <c r="T17" s="36"/>
    </row>
    <row r="18" spans="1:20" s="21" customFormat="1" ht="14.25" customHeight="1">
      <c r="A18" s="19" t="s">
        <v>301</v>
      </c>
      <c r="B18" s="20">
        <v>11010</v>
      </c>
      <c r="C18" s="20">
        <v>8037</v>
      </c>
      <c r="D18" s="20">
        <v>2557</v>
      </c>
      <c r="E18" s="20">
        <v>416</v>
      </c>
      <c r="F18" s="20">
        <v>41</v>
      </c>
      <c r="G18" s="20">
        <v>51</v>
      </c>
      <c r="H18" s="20">
        <v>204</v>
      </c>
      <c r="I18" s="20">
        <v>3953</v>
      </c>
      <c r="J18" s="20">
        <v>0</v>
      </c>
      <c r="K18" s="20">
        <v>217</v>
      </c>
      <c r="L18" s="20">
        <v>0</v>
      </c>
      <c r="M18" s="20">
        <v>0</v>
      </c>
      <c r="N18" s="20">
        <v>0</v>
      </c>
      <c r="O18" s="20">
        <v>348</v>
      </c>
      <c r="P18" s="40">
        <v>0</v>
      </c>
      <c r="T18" s="36"/>
    </row>
    <row r="19" spans="1:20" s="21" customFormat="1" ht="14.25" customHeight="1">
      <c r="A19" s="19" t="s">
        <v>302</v>
      </c>
      <c r="B19" s="20">
        <v>20870</v>
      </c>
      <c r="C19" s="20">
        <v>12970</v>
      </c>
      <c r="D19" s="20">
        <v>5417</v>
      </c>
      <c r="E19" s="20">
        <v>2483</v>
      </c>
      <c r="F19" s="20">
        <v>36</v>
      </c>
      <c r="G19" s="20">
        <v>229</v>
      </c>
      <c r="H19" s="20">
        <v>744</v>
      </c>
      <c r="I19" s="20">
        <v>4488</v>
      </c>
      <c r="J19" s="20">
        <v>142</v>
      </c>
      <c r="K19" s="20">
        <v>236</v>
      </c>
      <c r="L19" s="20">
        <v>23</v>
      </c>
      <c r="M19" s="20">
        <v>0</v>
      </c>
      <c r="N19" s="20">
        <v>20</v>
      </c>
      <c r="O19" s="20">
        <v>1144</v>
      </c>
      <c r="P19" s="40">
        <v>25</v>
      </c>
      <c r="T19" s="36"/>
    </row>
    <row r="20" spans="1:20" s="21" customFormat="1" ht="14.25" customHeight="1">
      <c r="A20" s="19" t="s">
        <v>303</v>
      </c>
      <c r="B20" s="20">
        <v>2187</v>
      </c>
      <c r="C20" s="20">
        <v>839</v>
      </c>
      <c r="D20" s="20">
        <v>1265</v>
      </c>
      <c r="E20" s="20">
        <v>83</v>
      </c>
      <c r="F20" s="20">
        <v>4</v>
      </c>
      <c r="G20" s="20">
        <v>21</v>
      </c>
      <c r="H20" s="20">
        <v>7</v>
      </c>
      <c r="I20" s="20">
        <v>311</v>
      </c>
      <c r="J20" s="20">
        <v>0</v>
      </c>
      <c r="K20" s="20">
        <v>22</v>
      </c>
      <c r="L20" s="20">
        <v>0</v>
      </c>
      <c r="M20" s="20">
        <v>0</v>
      </c>
      <c r="N20" s="20">
        <v>0</v>
      </c>
      <c r="O20" s="20">
        <v>72</v>
      </c>
      <c r="P20" s="40">
        <v>4</v>
      </c>
      <c r="T20" s="36"/>
    </row>
    <row r="21" spans="1:20" s="21" customFormat="1" ht="14.25" customHeight="1">
      <c r="A21" s="19" t="s">
        <v>304</v>
      </c>
      <c r="B21" s="20">
        <v>7588</v>
      </c>
      <c r="C21" s="20">
        <v>3115</v>
      </c>
      <c r="D21" s="20">
        <v>2973</v>
      </c>
      <c r="E21" s="20">
        <v>1500</v>
      </c>
      <c r="F21" s="20">
        <v>6</v>
      </c>
      <c r="G21" s="20">
        <v>156</v>
      </c>
      <c r="H21" s="20">
        <v>0</v>
      </c>
      <c r="I21" s="20">
        <v>1473</v>
      </c>
      <c r="J21" s="20">
        <v>74</v>
      </c>
      <c r="K21" s="20">
        <v>134</v>
      </c>
      <c r="L21" s="20">
        <v>0</v>
      </c>
      <c r="M21" s="20">
        <v>0</v>
      </c>
      <c r="N21" s="20">
        <v>11</v>
      </c>
      <c r="O21" s="20">
        <v>930</v>
      </c>
      <c r="P21" s="40">
        <v>27</v>
      </c>
      <c r="T21" s="36"/>
    </row>
    <row r="22" spans="1:20" s="21" customFormat="1" ht="14.25" customHeight="1">
      <c r="A22" s="19" t="s">
        <v>305</v>
      </c>
      <c r="B22" s="20">
        <v>9801</v>
      </c>
      <c r="C22" s="20">
        <v>5532</v>
      </c>
      <c r="D22" s="20">
        <v>3266</v>
      </c>
      <c r="E22" s="20">
        <v>1003</v>
      </c>
      <c r="F22" s="20">
        <v>3</v>
      </c>
      <c r="G22" s="20">
        <v>128</v>
      </c>
      <c r="H22" s="20">
        <v>121</v>
      </c>
      <c r="I22" s="20">
        <v>2073</v>
      </c>
      <c r="J22" s="20">
        <v>50</v>
      </c>
      <c r="K22" s="20">
        <v>268</v>
      </c>
      <c r="L22" s="20">
        <v>0</v>
      </c>
      <c r="M22" s="20">
        <v>4</v>
      </c>
      <c r="N22" s="20">
        <v>0</v>
      </c>
      <c r="O22" s="20">
        <v>612</v>
      </c>
      <c r="P22" s="40">
        <v>7</v>
      </c>
      <c r="T22" s="36"/>
    </row>
    <row r="23" spans="1:20" s="21" customFormat="1" ht="14.25" customHeight="1">
      <c r="A23" s="19" t="s">
        <v>306</v>
      </c>
      <c r="B23" s="20">
        <v>474</v>
      </c>
      <c r="C23" s="20">
        <v>326</v>
      </c>
      <c r="D23" s="20">
        <v>84</v>
      </c>
      <c r="E23" s="20">
        <v>64</v>
      </c>
      <c r="F23" s="20">
        <v>4</v>
      </c>
      <c r="G23" s="20">
        <v>3</v>
      </c>
      <c r="H23" s="20">
        <v>9</v>
      </c>
      <c r="I23" s="20">
        <v>86</v>
      </c>
      <c r="J23" s="20">
        <v>0</v>
      </c>
      <c r="K23" s="20">
        <v>2</v>
      </c>
      <c r="L23" s="20">
        <v>0</v>
      </c>
      <c r="M23" s="20">
        <v>12</v>
      </c>
      <c r="N23" s="20">
        <v>0</v>
      </c>
      <c r="O23" s="20">
        <v>24</v>
      </c>
      <c r="P23" s="40">
        <v>0</v>
      </c>
      <c r="T23" s="36"/>
    </row>
    <row r="24" spans="1:20" s="21" customFormat="1" ht="14.25" customHeight="1">
      <c r="A24" s="19" t="s">
        <v>307</v>
      </c>
      <c r="B24" s="20">
        <v>6679</v>
      </c>
      <c r="C24" s="20">
        <v>6388</v>
      </c>
      <c r="D24" s="20">
        <v>283</v>
      </c>
      <c r="E24" s="20">
        <v>8</v>
      </c>
      <c r="F24" s="20">
        <v>4</v>
      </c>
      <c r="G24" s="20">
        <v>51</v>
      </c>
      <c r="H24" s="20">
        <v>337</v>
      </c>
      <c r="I24" s="20">
        <v>1249</v>
      </c>
      <c r="J24" s="20">
        <v>105</v>
      </c>
      <c r="K24" s="20">
        <v>60</v>
      </c>
      <c r="L24" s="20">
        <v>16</v>
      </c>
      <c r="M24" s="20">
        <v>0</v>
      </c>
      <c r="N24" s="20">
        <v>20</v>
      </c>
      <c r="O24" s="20">
        <v>514</v>
      </c>
      <c r="P24" s="40">
        <v>23</v>
      </c>
      <c r="T24" s="36"/>
    </row>
    <row r="25" spans="1:20" s="21" customFormat="1" ht="14.25" customHeight="1">
      <c r="A25" s="19" t="s">
        <v>308</v>
      </c>
      <c r="B25" s="20">
        <v>8801</v>
      </c>
      <c r="C25" s="20">
        <v>6021</v>
      </c>
      <c r="D25" s="20">
        <v>2778</v>
      </c>
      <c r="E25" s="20">
        <v>2</v>
      </c>
      <c r="F25" s="20">
        <v>13</v>
      </c>
      <c r="G25" s="20">
        <v>170</v>
      </c>
      <c r="H25" s="20">
        <v>3</v>
      </c>
      <c r="I25" s="20">
        <v>1722</v>
      </c>
      <c r="J25" s="20">
        <v>0</v>
      </c>
      <c r="K25" s="20">
        <v>50</v>
      </c>
      <c r="L25" s="20">
        <v>0</v>
      </c>
      <c r="M25" s="20">
        <v>18</v>
      </c>
      <c r="N25" s="20">
        <v>90</v>
      </c>
      <c r="O25" s="20">
        <v>260</v>
      </c>
      <c r="P25" s="40">
        <v>0</v>
      </c>
      <c r="T25" s="36"/>
    </row>
    <row r="26" spans="1:20" s="21" customFormat="1" ht="14.25" customHeight="1">
      <c r="A26" s="19" t="s">
        <v>309</v>
      </c>
      <c r="B26" s="20">
        <v>6646</v>
      </c>
      <c r="C26" s="20">
        <v>5105</v>
      </c>
      <c r="D26" s="20">
        <v>1541</v>
      </c>
      <c r="E26" s="20">
        <v>0</v>
      </c>
      <c r="F26" s="20">
        <v>428</v>
      </c>
      <c r="G26" s="20">
        <v>171</v>
      </c>
      <c r="H26" s="20">
        <v>125</v>
      </c>
      <c r="I26" s="20">
        <v>824</v>
      </c>
      <c r="J26" s="20">
        <v>0</v>
      </c>
      <c r="K26" s="20">
        <v>198</v>
      </c>
      <c r="L26" s="20">
        <v>4</v>
      </c>
      <c r="M26" s="20">
        <v>0</v>
      </c>
      <c r="N26" s="20">
        <v>150</v>
      </c>
      <c r="O26" s="20">
        <v>226</v>
      </c>
      <c r="P26" s="40">
        <v>29</v>
      </c>
      <c r="T26" s="36"/>
    </row>
    <row r="27" spans="1:20" s="21" customFormat="1" ht="14.25" customHeight="1">
      <c r="A27" s="19" t="s">
        <v>310</v>
      </c>
      <c r="B27" s="20">
        <v>3327</v>
      </c>
      <c r="C27" s="20">
        <v>1605</v>
      </c>
      <c r="D27" s="20">
        <v>1722</v>
      </c>
      <c r="E27" s="20">
        <v>0</v>
      </c>
      <c r="F27" s="20">
        <v>0</v>
      </c>
      <c r="G27" s="20">
        <v>18</v>
      </c>
      <c r="H27" s="20">
        <v>20</v>
      </c>
      <c r="I27" s="20">
        <v>392</v>
      </c>
      <c r="J27" s="20">
        <v>0</v>
      </c>
      <c r="K27" s="20">
        <v>23</v>
      </c>
      <c r="L27" s="20">
        <v>0</v>
      </c>
      <c r="M27" s="20">
        <v>0</v>
      </c>
      <c r="N27" s="20">
        <v>24</v>
      </c>
      <c r="O27" s="20">
        <v>52</v>
      </c>
      <c r="P27" s="40">
        <v>5</v>
      </c>
      <c r="T27" s="36"/>
    </row>
    <row r="28" spans="1:20" s="21" customFormat="1" ht="14.25" customHeight="1">
      <c r="A28" s="19" t="s">
        <v>311</v>
      </c>
      <c r="B28" s="20">
        <v>20831</v>
      </c>
      <c r="C28" s="20">
        <v>11048</v>
      </c>
      <c r="D28" s="20">
        <v>9358</v>
      </c>
      <c r="E28" s="20">
        <v>425</v>
      </c>
      <c r="F28" s="20">
        <v>1</v>
      </c>
      <c r="G28" s="20">
        <v>75</v>
      </c>
      <c r="H28" s="20">
        <v>368</v>
      </c>
      <c r="I28" s="20">
        <v>2898</v>
      </c>
      <c r="J28" s="20">
        <v>0</v>
      </c>
      <c r="K28" s="20">
        <v>565</v>
      </c>
      <c r="L28" s="20">
        <v>0</v>
      </c>
      <c r="M28" s="20">
        <v>0</v>
      </c>
      <c r="N28" s="20">
        <v>414</v>
      </c>
      <c r="O28" s="20">
        <v>614</v>
      </c>
      <c r="P28" s="40">
        <v>0</v>
      </c>
      <c r="T28" s="36"/>
    </row>
    <row r="29" spans="1:20" s="4" customFormat="1" ht="14.25" customHeight="1">
      <c r="A29" s="23" t="s">
        <v>41</v>
      </c>
      <c r="B29" s="18">
        <v>47964</v>
      </c>
      <c r="C29" s="18">
        <v>45409</v>
      </c>
      <c r="D29" s="18">
        <v>2453</v>
      </c>
      <c r="E29" s="18">
        <v>102</v>
      </c>
      <c r="F29" s="18">
        <v>16</v>
      </c>
      <c r="G29" s="18">
        <v>2243</v>
      </c>
      <c r="H29" s="18">
        <v>177</v>
      </c>
      <c r="I29" s="18">
        <v>11218</v>
      </c>
      <c r="J29" s="18">
        <v>200</v>
      </c>
      <c r="K29" s="18">
        <v>209</v>
      </c>
      <c r="L29" s="18">
        <v>24</v>
      </c>
      <c r="M29" s="18">
        <v>0</v>
      </c>
      <c r="N29" s="18">
        <v>548</v>
      </c>
      <c r="O29" s="18">
        <v>2542</v>
      </c>
      <c r="P29" s="39">
        <v>27</v>
      </c>
      <c r="T29" s="36"/>
    </row>
    <row r="30" spans="1:20" s="4" customFormat="1" ht="14.25" customHeight="1">
      <c r="A30" s="7" t="s">
        <v>42</v>
      </c>
      <c r="B30" s="18">
        <v>2840</v>
      </c>
      <c r="C30" s="18">
        <v>2734</v>
      </c>
      <c r="D30" s="18">
        <v>106</v>
      </c>
      <c r="E30" s="18">
        <v>0</v>
      </c>
      <c r="F30" s="18">
        <v>33</v>
      </c>
      <c r="G30" s="18">
        <v>104</v>
      </c>
      <c r="H30" s="18">
        <v>12</v>
      </c>
      <c r="I30" s="18">
        <v>544</v>
      </c>
      <c r="J30" s="18">
        <v>2</v>
      </c>
      <c r="K30" s="18">
        <v>4</v>
      </c>
      <c r="L30" s="18">
        <v>5</v>
      </c>
      <c r="M30" s="18">
        <v>3</v>
      </c>
      <c r="N30" s="18">
        <v>74</v>
      </c>
      <c r="O30" s="18">
        <v>122</v>
      </c>
      <c r="P30" s="39">
        <v>9</v>
      </c>
      <c r="T30" s="36"/>
    </row>
    <row r="31" spans="1:20" s="4" customFormat="1" ht="14.25" customHeight="1">
      <c r="A31" s="7" t="s">
        <v>43</v>
      </c>
      <c r="B31" s="18">
        <v>3080</v>
      </c>
      <c r="C31" s="18">
        <v>1912</v>
      </c>
      <c r="D31" s="18">
        <v>1077</v>
      </c>
      <c r="E31" s="18">
        <v>91</v>
      </c>
      <c r="F31" s="18">
        <v>1</v>
      </c>
      <c r="G31" s="18">
        <v>3</v>
      </c>
      <c r="H31" s="18">
        <v>37</v>
      </c>
      <c r="I31" s="18">
        <v>655</v>
      </c>
      <c r="J31" s="18">
        <v>5</v>
      </c>
      <c r="K31" s="18">
        <v>10</v>
      </c>
      <c r="L31" s="18">
        <v>1</v>
      </c>
      <c r="M31" s="18">
        <v>0</v>
      </c>
      <c r="N31" s="18">
        <v>2</v>
      </c>
      <c r="O31" s="18">
        <v>39</v>
      </c>
      <c r="P31" s="39">
        <v>12</v>
      </c>
      <c r="T31" s="36"/>
    </row>
    <row r="32" spans="1:20" s="21" customFormat="1" ht="14.25" customHeight="1">
      <c r="A32" s="22" t="s">
        <v>44</v>
      </c>
      <c r="B32" s="20">
        <v>2664</v>
      </c>
      <c r="C32" s="20">
        <v>1774</v>
      </c>
      <c r="D32" s="20">
        <v>877</v>
      </c>
      <c r="E32" s="20">
        <v>13</v>
      </c>
      <c r="F32" s="20">
        <v>1</v>
      </c>
      <c r="G32" s="20">
        <v>3</v>
      </c>
      <c r="H32" s="20">
        <v>37</v>
      </c>
      <c r="I32" s="20">
        <v>602</v>
      </c>
      <c r="J32" s="20">
        <v>5</v>
      </c>
      <c r="K32" s="20">
        <v>10</v>
      </c>
      <c r="L32" s="20">
        <v>0</v>
      </c>
      <c r="M32" s="20">
        <v>0</v>
      </c>
      <c r="N32" s="20">
        <v>2</v>
      </c>
      <c r="O32" s="20">
        <v>37</v>
      </c>
      <c r="P32" s="40">
        <v>5</v>
      </c>
      <c r="T32" s="36"/>
    </row>
    <row r="33" spans="1:20" s="21" customFormat="1" ht="14.25" customHeight="1">
      <c r="A33" s="22" t="s">
        <v>316</v>
      </c>
      <c r="B33" s="20">
        <v>416</v>
      </c>
      <c r="C33" s="20">
        <v>138</v>
      </c>
      <c r="D33" s="20">
        <v>200</v>
      </c>
      <c r="E33" s="20">
        <v>78</v>
      </c>
      <c r="F33" s="20">
        <v>0</v>
      </c>
      <c r="G33" s="20">
        <v>0</v>
      </c>
      <c r="H33" s="20">
        <v>0</v>
      </c>
      <c r="I33" s="20">
        <v>53</v>
      </c>
      <c r="J33" s="20">
        <v>0</v>
      </c>
      <c r="K33" s="20">
        <v>0</v>
      </c>
      <c r="L33" s="20">
        <v>1</v>
      </c>
      <c r="M33" s="20">
        <v>0</v>
      </c>
      <c r="N33" s="20">
        <v>0</v>
      </c>
      <c r="O33" s="20">
        <v>2</v>
      </c>
      <c r="P33" s="40">
        <v>7</v>
      </c>
      <c r="T33" s="36"/>
    </row>
    <row r="34" spans="1:20" s="4" customFormat="1" ht="12">
      <c r="A34" s="34" t="s">
        <v>374</v>
      </c>
      <c r="B34" s="35">
        <v>385</v>
      </c>
      <c r="C34" s="35">
        <v>273</v>
      </c>
      <c r="D34" s="35">
        <v>7</v>
      </c>
      <c r="E34" s="35">
        <v>105</v>
      </c>
      <c r="F34" s="35">
        <v>0</v>
      </c>
      <c r="G34" s="35">
        <v>1</v>
      </c>
      <c r="H34" s="35">
        <v>46</v>
      </c>
      <c r="I34" s="35">
        <v>67</v>
      </c>
      <c r="J34" s="35">
        <v>0</v>
      </c>
      <c r="K34" s="35">
        <v>2</v>
      </c>
      <c r="L34" s="35">
        <v>0</v>
      </c>
      <c r="M34" s="35">
        <v>0</v>
      </c>
      <c r="N34" s="35">
        <v>7</v>
      </c>
      <c r="O34" s="35">
        <v>34</v>
      </c>
      <c r="P34" s="41">
        <v>11</v>
      </c>
      <c r="T34" s="36"/>
    </row>
    <row r="35" spans="1:20" s="21" customFormat="1" ht="14.25" customHeight="1">
      <c r="A35" s="22" t="s">
        <v>312</v>
      </c>
      <c r="B35" s="20">
        <v>222</v>
      </c>
      <c r="C35" s="20">
        <v>115</v>
      </c>
      <c r="D35" s="20">
        <v>2</v>
      </c>
      <c r="E35" s="20">
        <v>105</v>
      </c>
      <c r="F35" s="20">
        <v>0</v>
      </c>
      <c r="G35" s="20">
        <v>0</v>
      </c>
      <c r="H35" s="20">
        <v>15</v>
      </c>
      <c r="I35" s="20">
        <v>47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22</v>
      </c>
      <c r="P35" s="40">
        <v>1</v>
      </c>
      <c r="T35" s="36"/>
    </row>
    <row r="36" spans="1:20" s="21" customFormat="1" ht="14.25" customHeight="1">
      <c r="A36" s="22" t="s">
        <v>313</v>
      </c>
      <c r="B36" s="20">
        <v>38</v>
      </c>
      <c r="C36" s="20">
        <v>38</v>
      </c>
      <c r="D36" s="20">
        <v>0</v>
      </c>
      <c r="E36" s="20">
        <v>0</v>
      </c>
      <c r="F36" s="20">
        <v>0</v>
      </c>
      <c r="G36" s="20">
        <v>0</v>
      </c>
      <c r="H36" s="20">
        <v>19</v>
      </c>
      <c r="I36" s="20">
        <v>4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5</v>
      </c>
      <c r="P36" s="40">
        <v>0</v>
      </c>
      <c r="T36" s="36"/>
    </row>
    <row r="37" spans="1:20" s="21" customFormat="1" ht="14.25" customHeight="1">
      <c r="A37" s="22" t="s">
        <v>314</v>
      </c>
      <c r="B37" s="20">
        <v>125</v>
      </c>
      <c r="C37" s="20">
        <v>120</v>
      </c>
      <c r="D37" s="20">
        <v>5</v>
      </c>
      <c r="E37" s="20">
        <v>0</v>
      </c>
      <c r="F37" s="20">
        <v>0</v>
      </c>
      <c r="G37" s="20">
        <v>1</v>
      </c>
      <c r="H37" s="20">
        <v>12</v>
      </c>
      <c r="I37" s="20">
        <v>16</v>
      </c>
      <c r="J37" s="20">
        <v>0</v>
      </c>
      <c r="K37" s="20">
        <v>1</v>
      </c>
      <c r="L37" s="20">
        <v>0</v>
      </c>
      <c r="M37" s="20">
        <v>0</v>
      </c>
      <c r="N37" s="20">
        <v>7</v>
      </c>
      <c r="O37" s="20">
        <v>7</v>
      </c>
      <c r="P37" s="40">
        <v>10</v>
      </c>
      <c r="T37" s="36"/>
    </row>
    <row r="38" spans="1:20" s="21" customFormat="1" ht="14.25" customHeight="1">
      <c r="A38" s="22" t="s">
        <v>315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317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318</v>
      </c>
      <c r="H40" s="3"/>
      <c r="I40" s="3"/>
      <c r="M40" s="3"/>
      <c r="N40" s="3"/>
      <c r="Z40" s="3"/>
    </row>
    <row r="41" spans="1:16" ht="23.25" customHeight="1" hidden="1">
      <c r="A41" s="32" t="s">
        <v>370</v>
      </c>
      <c r="B41" s="26">
        <f>B6-B7-B29-B30-B31-B34</f>
        <v>0</v>
      </c>
      <c r="C41" s="26">
        <f aca="true" t="shared" si="0" ref="C41:P41">C6-C7-C29-C30-C31-C34</f>
        <v>0</v>
      </c>
      <c r="D41" s="26">
        <f t="shared" si="0"/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0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0</v>
      </c>
      <c r="P41" s="26">
        <f t="shared" si="0"/>
        <v>0</v>
      </c>
    </row>
    <row r="42" spans="1:16" ht="23.25" customHeight="1" hidden="1">
      <c r="A42" s="32" t="s">
        <v>371</v>
      </c>
      <c r="B42" s="26">
        <f>B7-SUM(B8:B28)</f>
        <v>0</v>
      </c>
      <c r="C42" s="26">
        <f aca="true" t="shared" si="1" ref="C42:P42">C7-SUM(C8:C28)</f>
        <v>0</v>
      </c>
      <c r="D42" s="26">
        <f t="shared" si="1"/>
        <v>0</v>
      </c>
      <c r="E42" s="26">
        <f t="shared" si="1"/>
        <v>0</v>
      </c>
      <c r="F42" s="26">
        <f t="shared" si="1"/>
        <v>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>
        <f t="shared" si="1"/>
        <v>0</v>
      </c>
      <c r="K42" s="26">
        <f t="shared" si="1"/>
        <v>0</v>
      </c>
      <c r="L42" s="26">
        <f t="shared" si="1"/>
        <v>0</v>
      </c>
      <c r="M42" s="26">
        <f t="shared" si="1"/>
        <v>0</v>
      </c>
      <c r="N42" s="26">
        <f t="shared" si="1"/>
        <v>0</v>
      </c>
      <c r="O42" s="26">
        <f t="shared" si="1"/>
        <v>0</v>
      </c>
      <c r="P42" s="26">
        <f t="shared" si="1"/>
        <v>0</v>
      </c>
    </row>
    <row r="43" spans="1:16" ht="23.25" customHeight="1" hidden="1">
      <c r="A43" s="32" t="s">
        <v>372</v>
      </c>
      <c r="B43" s="26">
        <f>B31-B32-B33</f>
        <v>0</v>
      </c>
      <c r="C43" s="26">
        <f aca="true" t="shared" si="2" ref="C43:P43">C31-C32-C33</f>
        <v>0</v>
      </c>
      <c r="D43" s="26">
        <f t="shared" si="2"/>
        <v>0</v>
      </c>
      <c r="E43" s="26">
        <f t="shared" si="2"/>
        <v>0</v>
      </c>
      <c r="F43" s="26">
        <f t="shared" si="2"/>
        <v>0</v>
      </c>
      <c r="G43" s="26">
        <f t="shared" si="2"/>
        <v>0</v>
      </c>
      <c r="H43" s="26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</row>
    <row r="44" spans="1:16" ht="23.25" customHeight="1" hidden="1">
      <c r="A44" s="32" t="s">
        <v>319</v>
      </c>
      <c r="B44" s="26">
        <f>B6-'年月Monthly'!B112</f>
        <v>0</v>
      </c>
      <c r="C44" s="26">
        <f>C6-'年月Monthly'!C112</f>
        <v>0</v>
      </c>
      <c r="D44" s="26">
        <f>D6-'年月Monthly'!D112</f>
        <v>0</v>
      </c>
      <c r="E44" s="26">
        <f>E6-'年月Monthly'!E112</f>
        <v>0</v>
      </c>
      <c r="F44" s="26">
        <f>F6-'年月Monthly'!F112</f>
        <v>0</v>
      </c>
      <c r="G44" s="26">
        <f>G6-'年月Monthly'!G112</f>
        <v>0</v>
      </c>
      <c r="H44" s="26">
        <f>H6-'年月Monthly'!H112</f>
        <v>0</v>
      </c>
      <c r="I44" s="26">
        <f>I6-'年月Monthly'!I112</f>
        <v>0</v>
      </c>
      <c r="J44" s="26">
        <f>J6-'年月Monthly'!J112</f>
        <v>0</v>
      </c>
      <c r="K44" s="26">
        <f>K6-'年月Monthly'!K112</f>
        <v>0</v>
      </c>
      <c r="L44" s="26">
        <f>L6-'年月Monthly'!L112</f>
        <v>0</v>
      </c>
      <c r="M44" s="26">
        <f>M6-'年月Monthly'!M112</f>
        <v>0</v>
      </c>
      <c r="N44" s="26">
        <f>N6-'年月Monthly'!N112</f>
        <v>0</v>
      </c>
      <c r="O44" s="26">
        <f>O6-'年月Monthly'!O112</f>
        <v>0</v>
      </c>
      <c r="P44" s="26">
        <f>P6-'年月Monthly'!P112</f>
        <v>0</v>
      </c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1:P1"/>
    <mergeCell ref="A3:A5"/>
    <mergeCell ref="B3:E3"/>
    <mergeCell ref="F3:F5"/>
    <mergeCell ref="G3:J3"/>
    <mergeCell ref="O3:O5"/>
    <mergeCell ref="A39:P39"/>
    <mergeCell ref="P3:P5"/>
    <mergeCell ref="K3:N3"/>
    <mergeCell ref="K4:K5"/>
    <mergeCell ref="L4:L5"/>
    <mergeCell ref="M4:M5"/>
    <mergeCell ref="N4:N5"/>
  </mergeCells>
  <conditionalFormatting sqref="B41:P44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2.160156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268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8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266</v>
      </c>
      <c r="J5" s="14" t="s">
        <v>31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256</v>
      </c>
      <c r="B6" s="18">
        <v>322613</v>
      </c>
      <c r="C6" s="18">
        <v>197261</v>
      </c>
      <c r="D6" s="18">
        <v>104840</v>
      </c>
      <c r="E6" s="18">
        <v>20512</v>
      </c>
      <c r="F6" s="18">
        <v>1329</v>
      </c>
      <c r="G6" s="18">
        <v>4208</v>
      </c>
      <c r="H6" s="18">
        <v>5262</v>
      </c>
      <c r="I6" s="18">
        <v>63262</v>
      </c>
      <c r="J6" s="18">
        <v>686</v>
      </c>
      <c r="K6" s="18">
        <v>3599</v>
      </c>
      <c r="L6" s="18">
        <v>328</v>
      </c>
      <c r="M6" s="18">
        <v>181</v>
      </c>
      <c r="N6" s="18">
        <v>3015</v>
      </c>
      <c r="O6" s="18">
        <v>15110</v>
      </c>
      <c r="P6" s="39">
        <v>466</v>
      </c>
      <c r="T6" s="36"/>
    </row>
    <row r="7" spans="1:20" s="4" customFormat="1" ht="14.25" customHeight="1">
      <c r="A7" s="7" t="s">
        <v>257</v>
      </c>
      <c r="B7" s="18">
        <v>263697</v>
      </c>
      <c r="C7" s="18">
        <v>142158</v>
      </c>
      <c r="D7" s="18">
        <v>101422</v>
      </c>
      <c r="E7" s="18">
        <v>20117</v>
      </c>
      <c r="F7" s="18">
        <v>1271</v>
      </c>
      <c r="G7" s="18">
        <v>1827</v>
      </c>
      <c r="H7" s="18">
        <v>5023</v>
      </c>
      <c r="I7" s="18">
        <v>50221</v>
      </c>
      <c r="J7" s="18">
        <v>554</v>
      </c>
      <c r="K7" s="18">
        <v>3329</v>
      </c>
      <c r="L7" s="18">
        <v>276</v>
      </c>
      <c r="M7" s="18">
        <v>181</v>
      </c>
      <c r="N7" s="18">
        <v>2351</v>
      </c>
      <c r="O7" s="18">
        <v>11753</v>
      </c>
      <c r="P7" s="39">
        <v>412</v>
      </c>
      <c r="T7" s="36"/>
    </row>
    <row r="8" spans="1:20" s="21" customFormat="1" ht="14.25" customHeight="1">
      <c r="A8" s="19" t="s">
        <v>48</v>
      </c>
      <c r="B8" s="20">
        <v>19841</v>
      </c>
      <c r="C8" s="20">
        <v>12715</v>
      </c>
      <c r="D8" s="20">
        <v>6003</v>
      </c>
      <c r="E8" s="20">
        <v>1123</v>
      </c>
      <c r="F8" s="20">
        <v>212</v>
      </c>
      <c r="G8" s="20">
        <v>291</v>
      </c>
      <c r="H8" s="20">
        <v>267</v>
      </c>
      <c r="I8" s="20">
        <v>3213</v>
      </c>
      <c r="J8" s="20">
        <v>6</v>
      </c>
      <c r="K8" s="20">
        <v>343</v>
      </c>
      <c r="L8" s="20">
        <v>34</v>
      </c>
      <c r="M8" s="20">
        <v>0</v>
      </c>
      <c r="N8" s="20">
        <v>652</v>
      </c>
      <c r="O8" s="20">
        <v>1075</v>
      </c>
      <c r="P8" s="40">
        <v>65</v>
      </c>
      <c r="T8" s="36"/>
    </row>
    <row r="9" spans="1:20" s="21" customFormat="1" ht="14.25" customHeight="1">
      <c r="A9" s="19" t="s">
        <v>49</v>
      </c>
      <c r="B9" s="20">
        <v>13144</v>
      </c>
      <c r="C9" s="20">
        <v>3402</v>
      </c>
      <c r="D9" s="20">
        <v>9136</v>
      </c>
      <c r="E9" s="20">
        <v>606</v>
      </c>
      <c r="F9" s="20">
        <v>4</v>
      </c>
      <c r="G9" s="20">
        <v>8</v>
      </c>
      <c r="H9" s="20">
        <v>11</v>
      </c>
      <c r="I9" s="20">
        <v>1510</v>
      </c>
      <c r="J9" s="20">
        <v>14</v>
      </c>
      <c r="K9" s="20">
        <v>48</v>
      </c>
      <c r="L9" s="20">
        <v>2</v>
      </c>
      <c r="M9" s="20">
        <v>67</v>
      </c>
      <c r="N9" s="20">
        <v>42</v>
      </c>
      <c r="O9" s="20">
        <v>426</v>
      </c>
      <c r="P9" s="40">
        <v>19</v>
      </c>
      <c r="T9" s="36"/>
    </row>
    <row r="10" spans="1:20" s="21" customFormat="1" ht="14.25" customHeight="1">
      <c r="A10" s="19" t="s">
        <v>50</v>
      </c>
      <c r="B10" s="20">
        <v>6964</v>
      </c>
      <c r="C10" s="20">
        <v>6115</v>
      </c>
      <c r="D10" s="20">
        <v>849</v>
      </c>
      <c r="E10" s="20">
        <v>0</v>
      </c>
      <c r="F10" s="20">
        <v>172</v>
      </c>
      <c r="G10" s="20">
        <v>107</v>
      </c>
      <c r="H10" s="20">
        <v>43</v>
      </c>
      <c r="I10" s="20">
        <v>2098</v>
      </c>
      <c r="J10" s="20">
        <v>0</v>
      </c>
      <c r="K10" s="20">
        <v>6</v>
      </c>
      <c r="L10" s="20">
        <v>113</v>
      </c>
      <c r="M10" s="20">
        <v>0</v>
      </c>
      <c r="N10" s="20">
        <v>86</v>
      </c>
      <c r="O10" s="20">
        <v>450</v>
      </c>
      <c r="P10" s="40">
        <v>0</v>
      </c>
      <c r="T10" s="36"/>
    </row>
    <row r="11" spans="1:20" s="21" customFormat="1" ht="14.25" customHeight="1">
      <c r="A11" s="19" t="s">
        <v>51</v>
      </c>
      <c r="B11" s="20">
        <v>15398</v>
      </c>
      <c r="C11" s="20">
        <v>5179</v>
      </c>
      <c r="D11" s="20">
        <v>9979</v>
      </c>
      <c r="E11" s="20">
        <v>240</v>
      </c>
      <c r="F11" s="20">
        <v>1</v>
      </c>
      <c r="G11" s="20">
        <v>71</v>
      </c>
      <c r="H11" s="20">
        <v>148</v>
      </c>
      <c r="I11" s="20">
        <v>1879</v>
      </c>
      <c r="J11" s="20">
        <v>47</v>
      </c>
      <c r="K11" s="20">
        <v>7</v>
      </c>
      <c r="L11" s="20">
        <v>62</v>
      </c>
      <c r="M11" s="20">
        <v>0</v>
      </c>
      <c r="N11" s="20">
        <v>11</v>
      </c>
      <c r="O11" s="20">
        <v>257</v>
      </c>
      <c r="P11" s="40">
        <v>9</v>
      </c>
      <c r="T11" s="36"/>
    </row>
    <row r="12" spans="1:20" s="21" customFormat="1" ht="14.25" customHeight="1">
      <c r="A12" s="19" t="s">
        <v>52</v>
      </c>
      <c r="B12" s="20">
        <v>1484</v>
      </c>
      <c r="C12" s="20">
        <v>554</v>
      </c>
      <c r="D12" s="20">
        <v>835</v>
      </c>
      <c r="E12" s="20">
        <v>95</v>
      </c>
      <c r="F12" s="20">
        <v>6</v>
      </c>
      <c r="G12" s="20">
        <v>16</v>
      </c>
      <c r="H12" s="20">
        <v>8</v>
      </c>
      <c r="I12" s="20">
        <v>243</v>
      </c>
      <c r="J12" s="20">
        <v>4</v>
      </c>
      <c r="K12" s="20">
        <v>31</v>
      </c>
      <c r="L12" s="20">
        <v>1</v>
      </c>
      <c r="M12" s="20">
        <v>2</v>
      </c>
      <c r="N12" s="20">
        <v>7</v>
      </c>
      <c r="O12" s="20">
        <v>44</v>
      </c>
      <c r="P12" s="40">
        <v>6</v>
      </c>
      <c r="T12" s="36"/>
    </row>
    <row r="13" spans="1:20" s="21" customFormat="1" ht="14.25" customHeight="1">
      <c r="A13" s="19" t="s">
        <v>53</v>
      </c>
      <c r="B13" s="20">
        <v>47506</v>
      </c>
      <c r="C13" s="20">
        <v>26954</v>
      </c>
      <c r="D13" s="20">
        <v>17382</v>
      </c>
      <c r="E13" s="20">
        <v>3170</v>
      </c>
      <c r="F13" s="20">
        <v>54</v>
      </c>
      <c r="G13" s="20">
        <v>95</v>
      </c>
      <c r="H13" s="20">
        <v>2084</v>
      </c>
      <c r="I13" s="20">
        <v>8368</v>
      </c>
      <c r="J13" s="20">
        <v>3</v>
      </c>
      <c r="K13" s="20">
        <v>170</v>
      </c>
      <c r="L13" s="20">
        <v>9</v>
      </c>
      <c r="M13" s="20">
        <v>76</v>
      </c>
      <c r="N13" s="20">
        <v>731</v>
      </c>
      <c r="O13" s="20">
        <v>2722</v>
      </c>
      <c r="P13" s="40">
        <v>109</v>
      </c>
      <c r="T13" s="36"/>
    </row>
    <row r="14" spans="1:20" s="21" customFormat="1" ht="14.25" customHeight="1">
      <c r="A14" s="19" t="s">
        <v>54</v>
      </c>
      <c r="B14" s="20">
        <v>24180</v>
      </c>
      <c r="C14" s="20">
        <v>13620</v>
      </c>
      <c r="D14" s="20">
        <v>7696</v>
      </c>
      <c r="E14" s="20">
        <v>2864</v>
      </c>
      <c r="F14" s="20">
        <v>13</v>
      </c>
      <c r="G14" s="20">
        <v>93</v>
      </c>
      <c r="H14" s="20">
        <v>509</v>
      </c>
      <c r="I14" s="20">
        <v>6254</v>
      </c>
      <c r="J14" s="20">
        <v>12</v>
      </c>
      <c r="K14" s="20">
        <v>340</v>
      </c>
      <c r="L14" s="20">
        <v>0</v>
      </c>
      <c r="M14" s="20">
        <v>10</v>
      </c>
      <c r="N14" s="20">
        <v>105</v>
      </c>
      <c r="O14" s="20">
        <v>1003</v>
      </c>
      <c r="P14" s="40">
        <v>35</v>
      </c>
      <c r="T14" s="36"/>
    </row>
    <row r="15" spans="1:20" s="21" customFormat="1" ht="14.25" customHeight="1">
      <c r="A15" s="19" t="s">
        <v>55</v>
      </c>
      <c r="B15" s="20">
        <v>7580</v>
      </c>
      <c r="C15" s="20">
        <v>3298</v>
      </c>
      <c r="D15" s="20">
        <v>2984</v>
      </c>
      <c r="E15" s="20">
        <v>1298</v>
      </c>
      <c r="F15" s="20">
        <v>10</v>
      </c>
      <c r="G15" s="20">
        <v>44</v>
      </c>
      <c r="H15" s="20">
        <v>35</v>
      </c>
      <c r="I15" s="20">
        <v>1596</v>
      </c>
      <c r="J15" s="20">
        <v>44</v>
      </c>
      <c r="K15" s="20">
        <v>122</v>
      </c>
      <c r="L15" s="20">
        <v>0</v>
      </c>
      <c r="M15" s="20">
        <v>0</v>
      </c>
      <c r="N15" s="20">
        <v>0</v>
      </c>
      <c r="O15" s="20">
        <v>232</v>
      </c>
      <c r="P15" s="40">
        <v>38</v>
      </c>
      <c r="T15" s="36"/>
    </row>
    <row r="16" spans="1:20" s="21" customFormat="1" ht="14.25" customHeight="1">
      <c r="A16" s="19" t="s">
        <v>56</v>
      </c>
      <c r="B16" s="20">
        <v>12512</v>
      </c>
      <c r="C16" s="20">
        <v>4790</v>
      </c>
      <c r="D16" s="20">
        <v>6797</v>
      </c>
      <c r="E16" s="20">
        <v>925</v>
      </c>
      <c r="F16" s="20">
        <v>0</v>
      </c>
      <c r="G16" s="20">
        <v>18</v>
      </c>
      <c r="H16" s="20">
        <v>9</v>
      </c>
      <c r="I16" s="20">
        <v>2307</v>
      </c>
      <c r="J16" s="20">
        <v>37</v>
      </c>
      <c r="K16" s="20">
        <v>110</v>
      </c>
      <c r="L16" s="20">
        <v>8</v>
      </c>
      <c r="M16" s="20">
        <v>0</v>
      </c>
      <c r="N16" s="20">
        <v>0</v>
      </c>
      <c r="O16" s="20">
        <v>356</v>
      </c>
      <c r="P16" s="40">
        <v>1</v>
      </c>
      <c r="T16" s="36"/>
    </row>
    <row r="17" spans="1:20" s="21" customFormat="1" ht="14.25" customHeight="1">
      <c r="A17" s="19" t="s">
        <v>57</v>
      </c>
      <c r="B17" s="20">
        <v>2195</v>
      </c>
      <c r="C17" s="20">
        <v>1161</v>
      </c>
      <c r="D17" s="20">
        <v>942</v>
      </c>
      <c r="E17" s="20">
        <v>92</v>
      </c>
      <c r="F17" s="20">
        <v>8</v>
      </c>
      <c r="G17" s="20">
        <v>9</v>
      </c>
      <c r="H17" s="20">
        <v>2</v>
      </c>
      <c r="I17" s="20">
        <v>440</v>
      </c>
      <c r="J17" s="20">
        <v>0</v>
      </c>
      <c r="K17" s="20">
        <v>23</v>
      </c>
      <c r="L17" s="20">
        <v>0</v>
      </c>
      <c r="M17" s="20">
        <v>0</v>
      </c>
      <c r="N17" s="20">
        <v>18</v>
      </c>
      <c r="O17" s="20">
        <v>81</v>
      </c>
      <c r="P17" s="40">
        <v>8</v>
      </c>
      <c r="T17" s="36"/>
    </row>
    <row r="18" spans="1:20" s="21" customFormat="1" ht="14.25" customHeight="1">
      <c r="A18" s="19" t="s">
        <v>58</v>
      </c>
      <c r="B18" s="20">
        <v>13768</v>
      </c>
      <c r="C18" s="20">
        <v>9783</v>
      </c>
      <c r="D18" s="20">
        <v>2434</v>
      </c>
      <c r="E18" s="20">
        <v>1551</v>
      </c>
      <c r="F18" s="20">
        <v>31</v>
      </c>
      <c r="G18" s="20">
        <v>73</v>
      </c>
      <c r="H18" s="20">
        <v>292</v>
      </c>
      <c r="I18" s="20">
        <v>4699</v>
      </c>
      <c r="J18" s="20">
        <v>0</v>
      </c>
      <c r="K18" s="20">
        <v>290</v>
      </c>
      <c r="L18" s="20">
        <v>0</v>
      </c>
      <c r="M18" s="20">
        <v>0</v>
      </c>
      <c r="N18" s="20">
        <v>4</v>
      </c>
      <c r="O18" s="20">
        <v>526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21171</v>
      </c>
      <c r="C19" s="20">
        <v>11959</v>
      </c>
      <c r="D19" s="20">
        <v>6431</v>
      </c>
      <c r="E19" s="20">
        <v>2781</v>
      </c>
      <c r="F19" s="20">
        <v>22</v>
      </c>
      <c r="G19" s="20">
        <v>233</v>
      </c>
      <c r="H19" s="20">
        <v>667</v>
      </c>
      <c r="I19" s="20">
        <v>4564</v>
      </c>
      <c r="J19" s="20">
        <v>6</v>
      </c>
      <c r="K19" s="20">
        <v>251</v>
      </c>
      <c r="L19" s="20">
        <v>45</v>
      </c>
      <c r="M19" s="20">
        <v>0</v>
      </c>
      <c r="N19" s="20">
        <v>2</v>
      </c>
      <c r="O19" s="20">
        <v>1128</v>
      </c>
      <c r="P19" s="40">
        <v>18</v>
      </c>
      <c r="T19" s="36"/>
    </row>
    <row r="20" spans="1:20" s="21" customFormat="1" ht="14.25" customHeight="1">
      <c r="A20" s="19" t="s">
        <v>60</v>
      </c>
      <c r="B20" s="20">
        <v>2947</v>
      </c>
      <c r="C20" s="20">
        <v>1008</v>
      </c>
      <c r="D20" s="20">
        <v>1856</v>
      </c>
      <c r="E20" s="20">
        <v>83</v>
      </c>
      <c r="F20" s="20">
        <v>1</v>
      </c>
      <c r="G20" s="20">
        <v>17</v>
      </c>
      <c r="H20" s="20">
        <v>4</v>
      </c>
      <c r="I20" s="20">
        <v>393</v>
      </c>
      <c r="J20" s="20">
        <v>0</v>
      </c>
      <c r="K20" s="20">
        <v>27</v>
      </c>
      <c r="L20" s="20">
        <v>0</v>
      </c>
      <c r="M20" s="20">
        <v>0</v>
      </c>
      <c r="N20" s="20">
        <v>0</v>
      </c>
      <c r="O20" s="20">
        <v>92</v>
      </c>
      <c r="P20" s="40">
        <v>7</v>
      </c>
      <c r="T20" s="36"/>
    </row>
    <row r="21" spans="1:20" s="21" customFormat="1" ht="14.25" customHeight="1">
      <c r="A21" s="19" t="s">
        <v>61</v>
      </c>
      <c r="B21" s="20">
        <v>12710</v>
      </c>
      <c r="C21" s="20">
        <v>4346</v>
      </c>
      <c r="D21" s="20">
        <v>5632</v>
      </c>
      <c r="E21" s="20">
        <v>2732</v>
      </c>
      <c r="F21" s="20">
        <v>4</v>
      </c>
      <c r="G21" s="20">
        <v>207</v>
      </c>
      <c r="H21" s="20">
        <v>0</v>
      </c>
      <c r="I21" s="20">
        <v>2410</v>
      </c>
      <c r="J21" s="20">
        <v>210</v>
      </c>
      <c r="K21" s="20">
        <v>373</v>
      </c>
      <c r="L21" s="20">
        <v>0</v>
      </c>
      <c r="M21" s="20">
        <v>0</v>
      </c>
      <c r="N21" s="20">
        <v>0</v>
      </c>
      <c r="O21" s="20">
        <v>623</v>
      </c>
      <c r="P21" s="40">
        <v>7</v>
      </c>
      <c r="T21" s="36"/>
    </row>
    <row r="22" spans="1:20" s="21" customFormat="1" ht="14.25" customHeight="1">
      <c r="A22" s="19" t="s">
        <v>62</v>
      </c>
      <c r="B22" s="20">
        <v>13324</v>
      </c>
      <c r="C22" s="20">
        <v>6572</v>
      </c>
      <c r="D22" s="20">
        <v>4534</v>
      </c>
      <c r="E22" s="20">
        <v>2218</v>
      </c>
      <c r="F22" s="20">
        <v>8</v>
      </c>
      <c r="G22" s="20">
        <v>148</v>
      </c>
      <c r="H22" s="20">
        <v>127</v>
      </c>
      <c r="I22" s="20">
        <v>2840</v>
      </c>
      <c r="J22" s="20">
        <v>96</v>
      </c>
      <c r="K22" s="20">
        <v>258</v>
      </c>
      <c r="L22" s="20">
        <v>0</v>
      </c>
      <c r="M22" s="20">
        <v>0</v>
      </c>
      <c r="N22" s="20">
        <v>0</v>
      </c>
      <c r="O22" s="20">
        <v>947</v>
      </c>
      <c r="P22" s="40">
        <v>72</v>
      </c>
      <c r="T22" s="36"/>
    </row>
    <row r="23" spans="1:20" s="21" customFormat="1" ht="14.25" customHeight="1">
      <c r="A23" s="19" t="s">
        <v>63</v>
      </c>
      <c r="B23" s="20">
        <v>589</v>
      </c>
      <c r="C23" s="20">
        <v>512</v>
      </c>
      <c r="D23" s="20">
        <v>67</v>
      </c>
      <c r="E23" s="20">
        <v>10</v>
      </c>
      <c r="F23" s="20">
        <v>0</v>
      </c>
      <c r="G23" s="20">
        <v>2</v>
      </c>
      <c r="H23" s="20">
        <v>10</v>
      </c>
      <c r="I23" s="20">
        <v>113</v>
      </c>
      <c r="J23" s="20">
        <v>1</v>
      </c>
      <c r="K23" s="20">
        <v>3</v>
      </c>
      <c r="L23" s="20">
        <v>0</v>
      </c>
      <c r="M23" s="20">
        <v>20</v>
      </c>
      <c r="N23" s="20">
        <v>0</v>
      </c>
      <c r="O23" s="20">
        <v>40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6605</v>
      </c>
      <c r="C24" s="20">
        <v>6395</v>
      </c>
      <c r="D24" s="20">
        <v>177</v>
      </c>
      <c r="E24" s="20">
        <v>33</v>
      </c>
      <c r="F24" s="20">
        <v>4</v>
      </c>
      <c r="G24" s="20">
        <v>56</v>
      </c>
      <c r="H24" s="20">
        <v>253</v>
      </c>
      <c r="I24" s="20">
        <v>1152</v>
      </c>
      <c r="J24" s="20">
        <v>67</v>
      </c>
      <c r="K24" s="20">
        <v>94</v>
      </c>
      <c r="L24" s="20">
        <v>0</v>
      </c>
      <c r="M24" s="20">
        <v>0</v>
      </c>
      <c r="N24" s="20">
        <v>2</v>
      </c>
      <c r="O24" s="20">
        <v>540</v>
      </c>
      <c r="P24" s="40">
        <v>7</v>
      </c>
      <c r="T24" s="36"/>
    </row>
    <row r="25" spans="1:20" s="21" customFormat="1" ht="14.25" customHeight="1">
      <c r="A25" s="19" t="s">
        <v>65</v>
      </c>
      <c r="B25" s="20">
        <v>7099</v>
      </c>
      <c r="C25" s="20">
        <v>4932</v>
      </c>
      <c r="D25" s="20">
        <v>2150</v>
      </c>
      <c r="E25" s="20">
        <v>17</v>
      </c>
      <c r="F25" s="20">
        <v>9</v>
      </c>
      <c r="G25" s="20">
        <v>126</v>
      </c>
      <c r="H25" s="20">
        <v>7</v>
      </c>
      <c r="I25" s="20">
        <v>1415</v>
      </c>
      <c r="J25" s="20">
        <v>7</v>
      </c>
      <c r="K25" s="20">
        <v>47</v>
      </c>
      <c r="L25" s="20">
        <v>0</v>
      </c>
      <c r="M25" s="20">
        <v>6</v>
      </c>
      <c r="N25" s="20">
        <v>85</v>
      </c>
      <c r="O25" s="20">
        <v>212</v>
      </c>
      <c r="P25" s="40">
        <v>7</v>
      </c>
      <c r="T25" s="36"/>
    </row>
    <row r="26" spans="1:20" s="21" customFormat="1" ht="14.25" customHeight="1">
      <c r="A26" s="19" t="s">
        <v>66</v>
      </c>
      <c r="B26" s="20">
        <v>7351</v>
      </c>
      <c r="C26" s="20">
        <v>4734</v>
      </c>
      <c r="D26" s="20">
        <v>2617</v>
      </c>
      <c r="E26" s="20">
        <v>0</v>
      </c>
      <c r="F26" s="20">
        <v>698</v>
      </c>
      <c r="G26" s="20">
        <v>157</v>
      </c>
      <c r="H26" s="20">
        <v>111</v>
      </c>
      <c r="I26" s="20">
        <v>867</v>
      </c>
      <c r="J26" s="20">
        <v>0</v>
      </c>
      <c r="K26" s="20">
        <v>140</v>
      </c>
      <c r="L26" s="20">
        <v>2</v>
      </c>
      <c r="M26" s="20">
        <v>0</v>
      </c>
      <c r="N26" s="20">
        <v>163</v>
      </c>
      <c r="O26" s="20">
        <v>263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2701</v>
      </c>
      <c r="C27" s="20">
        <v>1539</v>
      </c>
      <c r="D27" s="20">
        <v>1162</v>
      </c>
      <c r="E27" s="20">
        <v>0</v>
      </c>
      <c r="F27" s="20">
        <v>2</v>
      </c>
      <c r="G27" s="20">
        <v>12</v>
      </c>
      <c r="H27" s="20">
        <v>19</v>
      </c>
      <c r="I27" s="20">
        <v>378</v>
      </c>
      <c r="J27" s="20">
        <v>0</v>
      </c>
      <c r="K27" s="20">
        <v>22</v>
      </c>
      <c r="L27" s="20">
        <v>0</v>
      </c>
      <c r="M27" s="20">
        <v>0</v>
      </c>
      <c r="N27" s="20">
        <v>7</v>
      </c>
      <c r="O27" s="20">
        <v>47</v>
      </c>
      <c r="P27" s="40">
        <v>3</v>
      </c>
      <c r="T27" s="36"/>
    </row>
    <row r="28" spans="1:20" s="21" customFormat="1" ht="14.25" customHeight="1">
      <c r="A28" s="19" t="s">
        <v>68</v>
      </c>
      <c r="B28" s="20">
        <v>24628</v>
      </c>
      <c r="C28" s="20">
        <v>12590</v>
      </c>
      <c r="D28" s="20">
        <v>11759</v>
      </c>
      <c r="E28" s="20">
        <v>279</v>
      </c>
      <c r="F28" s="20">
        <v>12</v>
      </c>
      <c r="G28" s="20">
        <v>44</v>
      </c>
      <c r="H28" s="20">
        <v>417</v>
      </c>
      <c r="I28" s="20">
        <v>3482</v>
      </c>
      <c r="J28" s="20">
        <v>0</v>
      </c>
      <c r="K28" s="20">
        <v>624</v>
      </c>
      <c r="L28" s="20">
        <v>0</v>
      </c>
      <c r="M28" s="20">
        <v>0</v>
      </c>
      <c r="N28" s="20">
        <v>436</v>
      </c>
      <c r="O28" s="20">
        <v>689</v>
      </c>
      <c r="P28" s="40">
        <v>1</v>
      </c>
      <c r="T28" s="36"/>
    </row>
    <row r="29" spans="1:20" s="4" customFormat="1" ht="14.25" customHeight="1">
      <c r="A29" s="23" t="s">
        <v>41</v>
      </c>
      <c r="B29" s="18">
        <v>50563</v>
      </c>
      <c r="C29" s="18">
        <v>48236</v>
      </c>
      <c r="D29" s="18">
        <v>2327</v>
      </c>
      <c r="E29" s="18">
        <v>0</v>
      </c>
      <c r="F29" s="18">
        <v>23</v>
      </c>
      <c r="G29" s="18">
        <v>2192</v>
      </c>
      <c r="H29" s="18">
        <v>114</v>
      </c>
      <c r="I29" s="18">
        <v>11382</v>
      </c>
      <c r="J29" s="18">
        <v>129</v>
      </c>
      <c r="K29" s="18">
        <v>257</v>
      </c>
      <c r="L29" s="18">
        <v>39</v>
      </c>
      <c r="M29" s="18">
        <v>0</v>
      </c>
      <c r="N29" s="18">
        <v>548</v>
      </c>
      <c r="O29" s="18">
        <v>3067</v>
      </c>
      <c r="P29" s="39">
        <v>38</v>
      </c>
      <c r="T29" s="36"/>
    </row>
    <row r="30" spans="1:20" s="4" customFormat="1" ht="14.25" customHeight="1">
      <c r="A30" s="7" t="s">
        <v>42</v>
      </c>
      <c r="B30" s="18">
        <v>4432</v>
      </c>
      <c r="C30" s="18">
        <v>4432</v>
      </c>
      <c r="D30" s="18">
        <v>0</v>
      </c>
      <c r="E30" s="18">
        <v>0</v>
      </c>
      <c r="F30" s="18">
        <v>35</v>
      </c>
      <c r="G30" s="18">
        <v>185</v>
      </c>
      <c r="H30" s="18">
        <v>16</v>
      </c>
      <c r="I30" s="18">
        <v>874</v>
      </c>
      <c r="J30" s="18">
        <v>2</v>
      </c>
      <c r="K30" s="18">
        <v>6</v>
      </c>
      <c r="L30" s="18">
        <v>6</v>
      </c>
      <c r="M30" s="18">
        <v>0</v>
      </c>
      <c r="N30" s="18">
        <v>104</v>
      </c>
      <c r="O30" s="18">
        <v>197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3285</v>
      </c>
      <c r="C31" s="18">
        <v>2043</v>
      </c>
      <c r="D31" s="18">
        <v>1062</v>
      </c>
      <c r="E31" s="18">
        <v>180</v>
      </c>
      <c r="F31" s="18">
        <v>0</v>
      </c>
      <c r="G31" s="18">
        <v>4</v>
      </c>
      <c r="H31" s="18">
        <v>41</v>
      </c>
      <c r="I31" s="18">
        <v>707</v>
      </c>
      <c r="J31" s="18">
        <v>1</v>
      </c>
      <c r="K31" s="18">
        <v>6</v>
      </c>
      <c r="L31" s="18">
        <v>7</v>
      </c>
      <c r="M31" s="18">
        <v>0</v>
      </c>
      <c r="N31" s="18">
        <v>1</v>
      </c>
      <c r="O31" s="18">
        <v>51</v>
      </c>
      <c r="P31" s="39">
        <v>3</v>
      </c>
      <c r="T31" s="36"/>
    </row>
    <row r="32" spans="1:20" s="21" customFormat="1" ht="14.25" customHeight="1">
      <c r="A32" s="22" t="s">
        <v>44</v>
      </c>
      <c r="B32" s="20">
        <v>2671</v>
      </c>
      <c r="C32" s="20">
        <v>1824</v>
      </c>
      <c r="D32" s="20">
        <v>844</v>
      </c>
      <c r="E32" s="20">
        <v>3</v>
      </c>
      <c r="F32" s="20">
        <v>0</v>
      </c>
      <c r="G32" s="20">
        <v>4</v>
      </c>
      <c r="H32" s="20">
        <v>41</v>
      </c>
      <c r="I32" s="20">
        <v>646</v>
      </c>
      <c r="J32" s="20">
        <v>0</v>
      </c>
      <c r="K32" s="20">
        <v>6</v>
      </c>
      <c r="L32" s="20">
        <v>0</v>
      </c>
      <c r="M32" s="20">
        <v>0</v>
      </c>
      <c r="N32" s="20">
        <v>1</v>
      </c>
      <c r="O32" s="20">
        <v>35</v>
      </c>
      <c r="P32" s="40">
        <v>3</v>
      </c>
      <c r="T32" s="36"/>
    </row>
    <row r="33" spans="1:20" s="21" customFormat="1" ht="14.25" customHeight="1">
      <c r="A33" s="22" t="s">
        <v>258</v>
      </c>
      <c r="B33" s="20">
        <v>614</v>
      </c>
      <c r="C33" s="20">
        <v>219</v>
      </c>
      <c r="D33" s="20">
        <v>218</v>
      </c>
      <c r="E33" s="20">
        <v>177</v>
      </c>
      <c r="F33" s="20">
        <v>0</v>
      </c>
      <c r="G33" s="20">
        <v>0</v>
      </c>
      <c r="H33" s="20">
        <v>0</v>
      </c>
      <c r="I33" s="20">
        <v>61</v>
      </c>
      <c r="J33" s="20">
        <v>1</v>
      </c>
      <c r="K33" s="20">
        <v>0</v>
      </c>
      <c r="L33" s="20">
        <v>7</v>
      </c>
      <c r="M33" s="20">
        <v>0</v>
      </c>
      <c r="N33" s="20">
        <v>0</v>
      </c>
      <c r="O33" s="20">
        <v>16</v>
      </c>
      <c r="P33" s="40">
        <v>0</v>
      </c>
      <c r="T33" s="36"/>
    </row>
    <row r="34" spans="1:20" s="4" customFormat="1" ht="12">
      <c r="A34" s="34" t="s">
        <v>374</v>
      </c>
      <c r="B34" s="35">
        <v>636</v>
      </c>
      <c r="C34" s="35">
        <v>392</v>
      </c>
      <c r="D34" s="35">
        <v>29</v>
      </c>
      <c r="E34" s="35">
        <v>215</v>
      </c>
      <c r="F34" s="35">
        <v>0</v>
      </c>
      <c r="G34" s="35">
        <v>0</v>
      </c>
      <c r="H34" s="35">
        <v>68</v>
      </c>
      <c r="I34" s="35">
        <v>78</v>
      </c>
      <c r="J34" s="35">
        <v>0</v>
      </c>
      <c r="K34" s="35">
        <v>1</v>
      </c>
      <c r="L34" s="35">
        <v>0</v>
      </c>
      <c r="M34" s="35">
        <v>0</v>
      </c>
      <c r="N34" s="35">
        <v>11</v>
      </c>
      <c r="O34" s="35">
        <v>42</v>
      </c>
      <c r="P34" s="41">
        <v>13</v>
      </c>
      <c r="T34" s="36"/>
    </row>
    <row r="35" spans="1:20" s="21" customFormat="1" ht="14.25" customHeight="1">
      <c r="A35" s="22" t="s">
        <v>37</v>
      </c>
      <c r="B35" s="20">
        <v>263</v>
      </c>
      <c r="C35" s="20">
        <v>102</v>
      </c>
      <c r="D35" s="20">
        <v>5</v>
      </c>
      <c r="E35" s="20">
        <v>156</v>
      </c>
      <c r="F35" s="20">
        <v>0</v>
      </c>
      <c r="G35" s="20">
        <v>0</v>
      </c>
      <c r="H35" s="20">
        <v>27</v>
      </c>
      <c r="I35" s="20">
        <v>33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20</v>
      </c>
      <c r="P35" s="40">
        <v>1</v>
      </c>
      <c r="T35" s="36"/>
    </row>
    <row r="36" spans="1:20" s="21" customFormat="1" ht="14.25" customHeight="1">
      <c r="A36" s="22" t="s">
        <v>38</v>
      </c>
      <c r="B36" s="20">
        <v>109</v>
      </c>
      <c r="C36" s="20">
        <v>50</v>
      </c>
      <c r="D36" s="20">
        <v>0</v>
      </c>
      <c r="E36" s="20">
        <v>59</v>
      </c>
      <c r="F36" s="20">
        <v>0</v>
      </c>
      <c r="G36" s="20">
        <v>0</v>
      </c>
      <c r="H36" s="20">
        <v>27</v>
      </c>
      <c r="I36" s="20">
        <v>6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3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264</v>
      </c>
      <c r="C37" s="20">
        <v>240</v>
      </c>
      <c r="D37" s="20">
        <v>24</v>
      </c>
      <c r="E37" s="20">
        <v>0</v>
      </c>
      <c r="F37" s="20">
        <v>0</v>
      </c>
      <c r="G37" s="20">
        <v>0</v>
      </c>
      <c r="H37" s="20">
        <v>14</v>
      </c>
      <c r="I37" s="20">
        <v>39</v>
      </c>
      <c r="J37" s="20">
        <v>0</v>
      </c>
      <c r="K37" s="20">
        <v>0</v>
      </c>
      <c r="L37" s="20">
        <v>0</v>
      </c>
      <c r="M37" s="20">
        <v>0</v>
      </c>
      <c r="N37" s="20">
        <v>11</v>
      </c>
      <c r="O37" s="20">
        <v>19</v>
      </c>
      <c r="P37" s="40">
        <v>12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2" spans="1:16" ht="17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17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17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17.25" customHeight="1" hidden="1">
      <c r="A45" s="32" t="s">
        <v>373</v>
      </c>
      <c r="B45" s="26">
        <f>B6-'年月Monthly'!B99</f>
        <v>0</v>
      </c>
      <c r="C45" s="26">
        <f>C6-'年月Monthly'!C99</f>
        <v>0</v>
      </c>
      <c r="D45" s="26">
        <f>D6-'年月Monthly'!D99</f>
        <v>0</v>
      </c>
      <c r="E45" s="26">
        <f>E6-'年月Monthly'!E99</f>
        <v>0</v>
      </c>
      <c r="F45" s="26">
        <f>F6-'年月Monthly'!F99</f>
        <v>0</v>
      </c>
      <c r="G45" s="26">
        <f>G6-'年月Monthly'!G99</f>
        <v>0</v>
      </c>
      <c r="H45" s="26">
        <f>H6-'年月Monthly'!H99</f>
        <v>0</v>
      </c>
      <c r="I45" s="26">
        <f>I6-'年月Monthly'!I99</f>
        <v>0</v>
      </c>
      <c r="J45" s="26">
        <f>J6-'年月Monthly'!J99</f>
        <v>0</v>
      </c>
      <c r="K45" s="26">
        <f>K6-'年月Monthly'!K99</f>
        <v>0</v>
      </c>
      <c r="L45" s="26">
        <f>L6-'年月Monthly'!L99</f>
        <v>0</v>
      </c>
      <c r="M45" s="26">
        <f>M6-'年月Monthly'!M99</f>
        <v>0</v>
      </c>
      <c r="N45" s="26">
        <f>N6-'年月Monthly'!N99</f>
        <v>0</v>
      </c>
      <c r="O45" s="26">
        <f>O6-'年月Monthly'!O99</f>
        <v>0</v>
      </c>
      <c r="P45" s="26">
        <f>P6-'年月Monthly'!P99</f>
        <v>0</v>
      </c>
    </row>
    <row r="46" spans="2:16" ht="2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16" ht="23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16" ht="2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</sheetData>
  <sheetProtection/>
  <mergeCells count="13">
    <mergeCell ref="A39:P39"/>
    <mergeCell ref="P3:P5"/>
    <mergeCell ref="A1:P1"/>
    <mergeCell ref="A3:A5"/>
    <mergeCell ref="B3:E3"/>
    <mergeCell ref="F3:F5"/>
    <mergeCell ref="G3:J3"/>
    <mergeCell ref="O3:O5"/>
    <mergeCell ref="L4:L5"/>
    <mergeCell ref="M4:M5"/>
    <mergeCell ref="N4:N5"/>
    <mergeCell ref="K3:N3"/>
    <mergeCell ref="K4:K5"/>
  </mergeCells>
  <conditionalFormatting sqref="B42:P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5" sqref="A55"/>
    </sheetView>
  </sheetViews>
  <sheetFormatPr defaultColWidth="9.33203125" defaultRowHeight="23.25" customHeight="1"/>
  <cols>
    <col min="1" max="1" width="28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109" t="s">
        <v>639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519</v>
      </c>
      <c r="G3" s="75" t="s">
        <v>520</v>
      </c>
      <c r="H3" s="76"/>
      <c r="I3" s="76"/>
      <c r="J3" s="77"/>
      <c r="K3" s="75" t="s">
        <v>521</v>
      </c>
      <c r="L3" s="76"/>
      <c r="M3" s="76"/>
      <c r="N3" s="77"/>
      <c r="O3" s="78" t="s">
        <v>522</v>
      </c>
      <c r="P3" s="81" t="s">
        <v>523</v>
      </c>
    </row>
    <row r="4" spans="1:16" ht="23.25" customHeight="1">
      <c r="A4" s="79"/>
      <c r="B4" s="47" t="s">
        <v>524</v>
      </c>
      <c r="C4" s="47" t="s">
        <v>525</v>
      </c>
      <c r="D4" s="47" t="s">
        <v>526</v>
      </c>
      <c r="E4" s="47" t="s">
        <v>527</v>
      </c>
      <c r="F4" s="79"/>
      <c r="G4" s="47" t="s">
        <v>528</v>
      </c>
      <c r="H4" s="47" t="s">
        <v>529</v>
      </c>
      <c r="I4" s="47" t="s">
        <v>530</v>
      </c>
      <c r="J4" s="47" t="s">
        <v>531</v>
      </c>
      <c r="K4" s="78" t="s">
        <v>532</v>
      </c>
      <c r="L4" s="78" t="s">
        <v>533</v>
      </c>
      <c r="M4" s="92" t="s">
        <v>534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151027</v>
      </c>
      <c r="C6" s="18">
        <v>138019</v>
      </c>
      <c r="D6" s="18">
        <v>12290</v>
      </c>
      <c r="E6" s="18">
        <v>718</v>
      </c>
      <c r="F6" s="18">
        <v>577</v>
      </c>
      <c r="G6" s="18">
        <v>2272</v>
      </c>
      <c r="H6" s="18">
        <v>1763</v>
      </c>
      <c r="I6" s="18">
        <v>42943</v>
      </c>
      <c r="J6" s="18">
        <v>387</v>
      </c>
      <c r="K6" s="18">
        <v>1071</v>
      </c>
      <c r="L6" s="18">
        <v>28</v>
      </c>
      <c r="M6" s="18">
        <v>1049</v>
      </c>
      <c r="N6" s="18">
        <v>2552</v>
      </c>
      <c r="O6" s="18">
        <v>6759</v>
      </c>
      <c r="P6" s="39">
        <v>978</v>
      </c>
    </row>
    <row r="7" spans="1:16" s="4" customFormat="1" ht="14.25" customHeight="1">
      <c r="A7" s="23" t="s">
        <v>590</v>
      </c>
      <c r="B7" s="18">
        <v>31818</v>
      </c>
      <c r="C7" s="18">
        <v>30287</v>
      </c>
      <c r="D7" s="18">
        <v>1526</v>
      </c>
      <c r="E7" s="18">
        <v>5</v>
      </c>
      <c r="F7" s="18">
        <v>265</v>
      </c>
      <c r="G7" s="18">
        <v>652</v>
      </c>
      <c r="H7" s="18">
        <v>22</v>
      </c>
      <c r="I7" s="18">
        <v>7181</v>
      </c>
      <c r="J7" s="18">
        <v>0</v>
      </c>
      <c r="K7" s="18">
        <v>323</v>
      </c>
      <c r="L7" s="18">
        <v>0</v>
      </c>
      <c r="M7" s="18">
        <v>0</v>
      </c>
      <c r="N7" s="18">
        <v>851</v>
      </c>
      <c r="O7" s="18">
        <v>2399</v>
      </c>
      <c r="P7" s="39">
        <v>262</v>
      </c>
    </row>
    <row r="8" spans="1:16" s="21" customFormat="1" ht="14.25" customHeight="1">
      <c r="A8" s="23" t="s">
        <v>591</v>
      </c>
      <c r="B8" s="18">
        <v>11060</v>
      </c>
      <c r="C8" s="18">
        <v>11021</v>
      </c>
      <c r="D8" s="18">
        <v>39</v>
      </c>
      <c r="E8" s="18">
        <v>0</v>
      </c>
      <c r="F8" s="18">
        <v>215</v>
      </c>
      <c r="G8" s="18">
        <v>159</v>
      </c>
      <c r="H8" s="18">
        <v>173</v>
      </c>
      <c r="I8" s="18">
        <v>2919</v>
      </c>
      <c r="J8" s="18">
        <v>0</v>
      </c>
      <c r="K8" s="18">
        <v>36</v>
      </c>
      <c r="L8" s="18">
        <v>4</v>
      </c>
      <c r="M8" s="18">
        <v>6</v>
      </c>
      <c r="N8" s="18">
        <v>276</v>
      </c>
      <c r="O8" s="18">
        <v>228</v>
      </c>
      <c r="P8" s="39">
        <v>27</v>
      </c>
    </row>
    <row r="9" spans="1:16" s="21" customFormat="1" ht="14.25" customHeight="1">
      <c r="A9" s="23" t="s">
        <v>592</v>
      </c>
      <c r="B9" s="18">
        <v>14122</v>
      </c>
      <c r="C9" s="18">
        <v>14031</v>
      </c>
      <c r="D9" s="18">
        <v>91</v>
      </c>
      <c r="E9" s="18">
        <v>0</v>
      </c>
      <c r="F9" s="18">
        <v>12</v>
      </c>
      <c r="G9" s="18">
        <v>317</v>
      </c>
      <c r="H9" s="18">
        <v>31</v>
      </c>
      <c r="I9" s="18">
        <v>4348</v>
      </c>
      <c r="J9" s="18">
        <v>67</v>
      </c>
      <c r="K9" s="18">
        <v>0</v>
      </c>
      <c r="L9" s="18">
        <v>24</v>
      </c>
      <c r="M9" s="18">
        <v>0</v>
      </c>
      <c r="N9" s="18">
        <v>157</v>
      </c>
      <c r="O9" s="18">
        <v>618</v>
      </c>
      <c r="P9" s="39">
        <v>25</v>
      </c>
    </row>
    <row r="10" spans="1:16" s="21" customFormat="1" ht="14.25" customHeight="1">
      <c r="A10" s="23" t="s">
        <v>593</v>
      </c>
      <c r="B10" s="18">
        <v>19674</v>
      </c>
      <c r="C10" s="18">
        <v>18880</v>
      </c>
      <c r="D10" s="18">
        <v>735</v>
      </c>
      <c r="E10" s="18">
        <v>59</v>
      </c>
      <c r="F10" s="18">
        <v>22</v>
      </c>
      <c r="G10" s="18">
        <v>239</v>
      </c>
      <c r="H10" s="18">
        <v>526</v>
      </c>
      <c r="I10" s="18">
        <v>4910</v>
      </c>
      <c r="J10" s="18">
        <v>18</v>
      </c>
      <c r="K10" s="18">
        <v>77</v>
      </c>
      <c r="L10" s="18">
        <v>0</v>
      </c>
      <c r="M10" s="18">
        <v>703</v>
      </c>
      <c r="N10" s="18">
        <v>94</v>
      </c>
      <c r="O10" s="18">
        <v>604</v>
      </c>
      <c r="P10" s="39">
        <v>0</v>
      </c>
    </row>
    <row r="11" spans="1:16" s="21" customFormat="1" ht="14.25" customHeight="1">
      <c r="A11" s="23" t="s">
        <v>594</v>
      </c>
      <c r="B11" s="18">
        <v>13316</v>
      </c>
      <c r="C11" s="18">
        <v>10449</v>
      </c>
      <c r="D11" s="18">
        <v>2838</v>
      </c>
      <c r="E11" s="18">
        <v>29</v>
      </c>
      <c r="F11" s="18">
        <v>9</v>
      </c>
      <c r="G11" s="18">
        <v>172</v>
      </c>
      <c r="H11" s="18">
        <v>304</v>
      </c>
      <c r="I11" s="18">
        <v>3828</v>
      </c>
      <c r="J11" s="18">
        <v>0</v>
      </c>
      <c r="K11" s="18">
        <v>224</v>
      </c>
      <c r="L11" s="18">
        <v>0</v>
      </c>
      <c r="M11" s="18">
        <v>0</v>
      </c>
      <c r="N11" s="18">
        <v>382</v>
      </c>
      <c r="O11" s="18">
        <v>286</v>
      </c>
      <c r="P11" s="39">
        <v>45</v>
      </c>
    </row>
    <row r="12" spans="1:16" s="21" customFormat="1" ht="14.25" customHeight="1">
      <c r="A12" s="23" t="s">
        <v>595</v>
      </c>
      <c r="B12" s="18">
        <v>10487</v>
      </c>
      <c r="C12" s="18">
        <v>10075</v>
      </c>
      <c r="D12" s="18">
        <v>365</v>
      </c>
      <c r="E12" s="18">
        <v>47</v>
      </c>
      <c r="F12" s="18">
        <v>1</v>
      </c>
      <c r="G12" s="18">
        <v>211</v>
      </c>
      <c r="H12" s="18">
        <v>52</v>
      </c>
      <c r="I12" s="18">
        <v>2989</v>
      </c>
      <c r="J12" s="18">
        <v>22</v>
      </c>
      <c r="K12" s="18">
        <v>19</v>
      </c>
      <c r="L12" s="18">
        <v>0</v>
      </c>
      <c r="M12" s="18">
        <v>233</v>
      </c>
      <c r="N12" s="18">
        <v>291</v>
      </c>
      <c r="O12" s="18">
        <v>541</v>
      </c>
      <c r="P12" s="39">
        <v>233</v>
      </c>
    </row>
    <row r="13" spans="1:16" s="21" customFormat="1" ht="14.25" customHeight="1">
      <c r="A13" s="23" t="s">
        <v>596</v>
      </c>
      <c r="B13" s="18">
        <v>49363</v>
      </c>
      <c r="C13" s="18">
        <v>42294</v>
      </c>
      <c r="D13" s="18">
        <v>6570</v>
      </c>
      <c r="E13" s="18">
        <v>499</v>
      </c>
      <c r="F13" s="18">
        <v>53</v>
      </c>
      <c r="G13" s="18">
        <v>521</v>
      </c>
      <c r="H13" s="18">
        <v>620</v>
      </c>
      <c r="I13" s="18">
        <v>16393</v>
      </c>
      <c r="J13" s="18">
        <v>280</v>
      </c>
      <c r="K13" s="18">
        <v>387</v>
      </c>
      <c r="L13" s="18">
        <v>0</v>
      </c>
      <c r="M13" s="18">
        <v>104</v>
      </c>
      <c r="N13" s="18">
        <v>484</v>
      </c>
      <c r="O13" s="18">
        <v>2048</v>
      </c>
      <c r="P13" s="39">
        <v>381</v>
      </c>
    </row>
    <row r="14" spans="1:16" s="21" customFormat="1" ht="14.25" customHeight="1">
      <c r="A14" s="19" t="s">
        <v>597</v>
      </c>
      <c r="B14" s="20">
        <v>2660</v>
      </c>
      <c r="C14" s="20">
        <v>2221</v>
      </c>
      <c r="D14" s="20">
        <v>420</v>
      </c>
      <c r="E14" s="20">
        <v>19</v>
      </c>
      <c r="F14" s="20">
        <v>1</v>
      </c>
      <c r="G14" s="20">
        <v>24</v>
      </c>
      <c r="H14" s="20">
        <v>77</v>
      </c>
      <c r="I14" s="20">
        <v>747</v>
      </c>
      <c r="J14" s="20">
        <v>0</v>
      </c>
      <c r="K14" s="20">
        <v>7</v>
      </c>
      <c r="L14" s="20">
        <v>0</v>
      </c>
      <c r="M14" s="20">
        <v>0</v>
      </c>
      <c r="N14" s="20">
        <v>0</v>
      </c>
      <c r="O14" s="20">
        <v>250</v>
      </c>
      <c r="P14" s="40">
        <v>28</v>
      </c>
    </row>
    <row r="15" spans="1:16" s="21" customFormat="1" ht="14.25" customHeight="1">
      <c r="A15" s="19" t="s">
        <v>598</v>
      </c>
      <c r="B15" s="20">
        <v>2838</v>
      </c>
      <c r="C15" s="20">
        <v>2457</v>
      </c>
      <c r="D15" s="20">
        <v>323</v>
      </c>
      <c r="E15" s="20">
        <v>58</v>
      </c>
      <c r="F15" s="20">
        <v>6</v>
      </c>
      <c r="G15" s="20">
        <v>9</v>
      </c>
      <c r="H15" s="20">
        <v>4</v>
      </c>
      <c r="I15" s="20">
        <v>878</v>
      </c>
      <c r="J15" s="20">
        <v>0</v>
      </c>
      <c r="K15" s="20">
        <v>3</v>
      </c>
      <c r="L15" s="20">
        <v>0</v>
      </c>
      <c r="M15" s="20">
        <v>0</v>
      </c>
      <c r="N15" s="20">
        <v>24</v>
      </c>
      <c r="O15" s="20">
        <v>101</v>
      </c>
      <c r="P15" s="40">
        <v>61</v>
      </c>
    </row>
    <row r="16" spans="1:16" s="21" customFormat="1" ht="14.25" customHeight="1">
      <c r="A16" s="19" t="s">
        <v>599</v>
      </c>
      <c r="B16" s="20">
        <v>4164</v>
      </c>
      <c r="C16" s="20">
        <v>3897</v>
      </c>
      <c r="D16" s="20">
        <v>266</v>
      </c>
      <c r="E16" s="20">
        <v>1</v>
      </c>
      <c r="F16" s="20">
        <v>0</v>
      </c>
      <c r="G16" s="20">
        <v>44</v>
      </c>
      <c r="H16" s="20">
        <v>9</v>
      </c>
      <c r="I16" s="20">
        <v>1273</v>
      </c>
      <c r="J16" s="20">
        <v>275</v>
      </c>
      <c r="K16" s="20">
        <v>75</v>
      </c>
      <c r="L16" s="20">
        <v>0</v>
      </c>
      <c r="M16" s="20">
        <v>1</v>
      </c>
      <c r="N16" s="20">
        <v>60</v>
      </c>
      <c r="O16" s="20">
        <v>90</v>
      </c>
      <c r="P16" s="40">
        <v>32</v>
      </c>
    </row>
    <row r="17" spans="1:16" s="21" customFormat="1" ht="14.25" customHeight="1">
      <c r="A17" s="19" t="s">
        <v>600</v>
      </c>
      <c r="B17" s="20">
        <v>10169</v>
      </c>
      <c r="C17" s="20">
        <v>9675</v>
      </c>
      <c r="D17" s="20">
        <v>468</v>
      </c>
      <c r="E17" s="20">
        <v>26</v>
      </c>
      <c r="F17" s="20">
        <v>21</v>
      </c>
      <c r="G17" s="20">
        <v>159</v>
      </c>
      <c r="H17" s="20">
        <v>231</v>
      </c>
      <c r="I17" s="20">
        <v>3890</v>
      </c>
      <c r="J17" s="20">
        <v>0</v>
      </c>
      <c r="K17" s="20">
        <v>160</v>
      </c>
      <c r="L17" s="20">
        <v>0</v>
      </c>
      <c r="M17" s="20">
        <v>17</v>
      </c>
      <c r="N17" s="20">
        <v>104</v>
      </c>
      <c r="O17" s="20">
        <v>280</v>
      </c>
      <c r="P17" s="40">
        <v>179</v>
      </c>
    </row>
    <row r="18" spans="1:16" s="21" customFormat="1" ht="14.25" customHeight="1">
      <c r="A18" s="19" t="s">
        <v>601</v>
      </c>
      <c r="B18" s="20">
        <v>3731</v>
      </c>
      <c r="C18" s="20">
        <v>2932</v>
      </c>
      <c r="D18" s="20">
        <v>768</v>
      </c>
      <c r="E18" s="20">
        <v>31</v>
      </c>
      <c r="F18" s="20">
        <v>5</v>
      </c>
      <c r="G18" s="20">
        <v>6</v>
      </c>
      <c r="H18" s="20">
        <v>29</v>
      </c>
      <c r="I18" s="20">
        <v>1545</v>
      </c>
      <c r="J18" s="20">
        <v>0</v>
      </c>
      <c r="K18" s="20">
        <v>5</v>
      </c>
      <c r="L18" s="20">
        <v>0</v>
      </c>
      <c r="M18" s="20">
        <v>31</v>
      </c>
      <c r="N18" s="20">
        <v>35</v>
      </c>
      <c r="O18" s="20">
        <v>109</v>
      </c>
      <c r="P18" s="40">
        <v>0</v>
      </c>
    </row>
    <row r="19" spans="1:16" s="21" customFormat="1" ht="14.25" customHeight="1">
      <c r="A19" s="19" t="s">
        <v>602</v>
      </c>
      <c r="B19" s="20">
        <v>5959</v>
      </c>
      <c r="C19" s="20">
        <v>4250</v>
      </c>
      <c r="D19" s="20">
        <v>1587</v>
      </c>
      <c r="E19" s="20">
        <v>122</v>
      </c>
      <c r="F19" s="20">
        <v>3</v>
      </c>
      <c r="G19" s="20">
        <v>10</v>
      </c>
      <c r="H19" s="20">
        <v>2</v>
      </c>
      <c r="I19" s="20">
        <v>1852</v>
      </c>
      <c r="J19" s="20">
        <v>3</v>
      </c>
      <c r="K19" s="20">
        <v>52</v>
      </c>
      <c r="L19" s="20">
        <v>0</v>
      </c>
      <c r="M19" s="20">
        <v>27</v>
      </c>
      <c r="N19" s="20">
        <v>17</v>
      </c>
      <c r="O19" s="20">
        <v>287</v>
      </c>
      <c r="P19" s="40">
        <v>0</v>
      </c>
    </row>
    <row r="20" spans="1:16" s="21" customFormat="1" ht="14.25" customHeight="1">
      <c r="A20" s="19" t="s">
        <v>603</v>
      </c>
      <c r="B20" s="20">
        <v>3441</v>
      </c>
      <c r="C20" s="20">
        <v>2873</v>
      </c>
      <c r="D20" s="20">
        <v>540</v>
      </c>
      <c r="E20" s="20">
        <v>28</v>
      </c>
      <c r="F20" s="20">
        <v>0</v>
      </c>
      <c r="G20" s="20">
        <v>2</v>
      </c>
      <c r="H20" s="20">
        <v>0</v>
      </c>
      <c r="I20" s="20">
        <v>1257</v>
      </c>
      <c r="J20" s="20">
        <v>0</v>
      </c>
      <c r="K20" s="20">
        <v>29</v>
      </c>
      <c r="L20" s="20">
        <v>0</v>
      </c>
      <c r="M20" s="20">
        <v>0</v>
      </c>
      <c r="N20" s="20">
        <v>15</v>
      </c>
      <c r="O20" s="20">
        <v>96</v>
      </c>
      <c r="P20" s="40">
        <v>30</v>
      </c>
    </row>
    <row r="21" spans="1:16" s="21" customFormat="1" ht="14.25" customHeight="1">
      <c r="A21" s="19" t="s">
        <v>604</v>
      </c>
      <c r="B21" s="20">
        <v>5818</v>
      </c>
      <c r="C21" s="20">
        <v>4595</v>
      </c>
      <c r="D21" s="20">
        <v>1206</v>
      </c>
      <c r="E21" s="20">
        <v>17</v>
      </c>
      <c r="F21" s="20">
        <v>8</v>
      </c>
      <c r="G21" s="20">
        <v>14</v>
      </c>
      <c r="H21" s="20">
        <v>105</v>
      </c>
      <c r="I21" s="20">
        <v>2038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190</v>
      </c>
      <c r="P21" s="40">
        <v>14</v>
      </c>
    </row>
    <row r="22" spans="1:16" s="21" customFormat="1" ht="14.25" customHeight="1">
      <c r="A22" s="19" t="s">
        <v>605</v>
      </c>
      <c r="B22" s="20">
        <v>2176</v>
      </c>
      <c r="C22" s="20">
        <v>1699</v>
      </c>
      <c r="D22" s="20">
        <v>449</v>
      </c>
      <c r="E22" s="20">
        <v>28</v>
      </c>
      <c r="F22" s="20">
        <v>0</v>
      </c>
      <c r="G22" s="20">
        <v>11</v>
      </c>
      <c r="H22" s="20">
        <v>0</v>
      </c>
      <c r="I22" s="20">
        <v>609</v>
      </c>
      <c r="J22" s="20">
        <v>1</v>
      </c>
      <c r="K22" s="20">
        <v>10</v>
      </c>
      <c r="L22" s="20">
        <v>0</v>
      </c>
      <c r="M22" s="20">
        <v>0</v>
      </c>
      <c r="N22" s="20">
        <v>24</v>
      </c>
      <c r="O22" s="20">
        <v>147</v>
      </c>
      <c r="P22" s="40">
        <v>7</v>
      </c>
    </row>
    <row r="23" spans="1:16" s="21" customFormat="1" ht="14.25" customHeight="1">
      <c r="A23" s="19" t="s">
        <v>606</v>
      </c>
      <c r="B23" s="20">
        <v>1696</v>
      </c>
      <c r="C23" s="20">
        <v>1457</v>
      </c>
      <c r="D23" s="20">
        <v>206</v>
      </c>
      <c r="E23" s="20">
        <v>33</v>
      </c>
      <c r="F23" s="20">
        <v>7</v>
      </c>
      <c r="G23" s="20">
        <v>40</v>
      </c>
      <c r="H23" s="20">
        <v>0</v>
      </c>
      <c r="I23" s="20">
        <v>681</v>
      </c>
      <c r="J23" s="20">
        <v>0</v>
      </c>
      <c r="K23" s="20">
        <v>17</v>
      </c>
      <c r="L23" s="20">
        <v>0</v>
      </c>
      <c r="M23" s="20">
        <v>0</v>
      </c>
      <c r="N23" s="20">
        <v>10</v>
      </c>
      <c r="O23" s="20">
        <v>176</v>
      </c>
      <c r="P23" s="40">
        <v>18</v>
      </c>
    </row>
    <row r="24" spans="1:16" s="21" customFormat="1" ht="14.25" customHeight="1">
      <c r="A24" s="19" t="s">
        <v>607</v>
      </c>
      <c r="B24" s="20">
        <v>502</v>
      </c>
      <c r="C24" s="20">
        <v>449</v>
      </c>
      <c r="D24" s="20">
        <v>8</v>
      </c>
      <c r="E24" s="20">
        <v>45</v>
      </c>
      <c r="F24" s="20">
        <v>0</v>
      </c>
      <c r="G24" s="20">
        <v>1</v>
      </c>
      <c r="H24" s="20">
        <v>0</v>
      </c>
      <c r="I24" s="20">
        <v>139</v>
      </c>
      <c r="J24" s="20">
        <v>0</v>
      </c>
      <c r="K24" s="20">
        <v>1</v>
      </c>
      <c r="L24" s="20">
        <v>0</v>
      </c>
      <c r="M24" s="20">
        <v>17</v>
      </c>
      <c r="N24" s="20">
        <v>0</v>
      </c>
      <c r="O24" s="20">
        <v>46</v>
      </c>
      <c r="P24" s="40">
        <v>0</v>
      </c>
    </row>
    <row r="25" spans="1:16" s="21" customFormat="1" ht="14.25" customHeight="1">
      <c r="A25" s="19" t="s">
        <v>608</v>
      </c>
      <c r="B25" s="20">
        <v>1329</v>
      </c>
      <c r="C25" s="20">
        <v>1262</v>
      </c>
      <c r="D25" s="20">
        <v>67</v>
      </c>
      <c r="E25" s="20">
        <v>0</v>
      </c>
      <c r="F25" s="20">
        <v>0</v>
      </c>
      <c r="G25" s="20">
        <v>10</v>
      </c>
      <c r="H25" s="20">
        <v>161</v>
      </c>
      <c r="I25" s="20">
        <v>181</v>
      </c>
      <c r="J25" s="20">
        <v>0</v>
      </c>
      <c r="K25" s="20">
        <v>0</v>
      </c>
      <c r="L25" s="20">
        <v>0</v>
      </c>
      <c r="M25" s="20">
        <v>0</v>
      </c>
      <c r="N25" s="20">
        <v>159</v>
      </c>
      <c r="O25" s="20">
        <v>105</v>
      </c>
      <c r="P25" s="40">
        <v>1</v>
      </c>
    </row>
    <row r="26" spans="1:16" s="21" customFormat="1" ht="14.25" customHeight="1">
      <c r="A26" s="19" t="s">
        <v>609</v>
      </c>
      <c r="B26" s="20">
        <v>2829</v>
      </c>
      <c r="C26" s="20">
        <v>2732</v>
      </c>
      <c r="D26" s="20">
        <v>96</v>
      </c>
      <c r="E26" s="20">
        <v>1</v>
      </c>
      <c r="F26" s="20">
        <v>0</v>
      </c>
      <c r="G26" s="20">
        <v>137</v>
      </c>
      <c r="H26" s="20">
        <v>2</v>
      </c>
      <c r="I26" s="20">
        <v>824</v>
      </c>
      <c r="J26" s="20">
        <v>0</v>
      </c>
      <c r="K26" s="20">
        <v>6</v>
      </c>
      <c r="L26" s="20">
        <v>0</v>
      </c>
      <c r="M26" s="20">
        <v>11</v>
      </c>
      <c r="N26" s="20">
        <v>21</v>
      </c>
      <c r="O26" s="20">
        <v>115</v>
      </c>
      <c r="P26" s="40">
        <v>4</v>
      </c>
    </row>
    <row r="27" spans="1:16" s="21" customFormat="1" ht="14.25" customHeight="1">
      <c r="A27" s="19" t="s">
        <v>610</v>
      </c>
      <c r="B27" s="20">
        <v>2051</v>
      </c>
      <c r="C27" s="20">
        <v>1795</v>
      </c>
      <c r="D27" s="20">
        <v>166</v>
      </c>
      <c r="E27" s="20">
        <v>90</v>
      </c>
      <c r="F27" s="20">
        <v>2</v>
      </c>
      <c r="G27" s="20">
        <v>54</v>
      </c>
      <c r="H27" s="20">
        <v>0</v>
      </c>
      <c r="I27" s="20">
        <v>479</v>
      </c>
      <c r="J27" s="20">
        <v>0</v>
      </c>
      <c r="K27" s="20">
        <v>22</v>
      </c>
      <c r="L27" s="20">
        <v>0</v>
      </c>
      <c r="M27" s="20">
        <v>0</v>
      </c>
      <c r="N27" s="20">
        <v>15</v>
      </c>
      <c r="O27" s="20">
        <v>56</v>
      </c>
      <c r="P27" s="40">
        <v>7</v>
      </c>
    </row>
    <row r="28" spans="1:16" s="21" customFormat="1" ht="14.25" customHeight="1">
      <c r="A28" s="23" t="s">
        <v>611</v>
      </c>
      <c r="B28" s="18">
        <v>947</v>
      </c>
      <c r="C28" s="18">
        <v>845</v>
      </c>
      <c r="D28" s="18">
        <v>102</v>
      </c>
      <c r="E28" s="18">
        <v>0</v>
      </c>
      <c r="F28" s="18">
        <v>0</v>
      </c>
      <c r="G28" s="18">
        <v>0</v>
      </c>
      <c r="H28" s="18">
        <v>2</v>
      </c>
      <c r="I28" s="18">
        <v>348</v>
      </c>
      <c r="J28" s="18">
        <v>0</v>
      </c>
      <c r="K28" s="18">
        <v>0</v>
      </c>
      <c r="L28" s="18">
        <v>0</v>
      </c>
      <c r="M28" s="18">
        <v>0</v>
      </c>
      <c r="N28" s="18">
        <v>12</v>
      </c>
      <c r="O28" s="18">
        <v>24</v>
      </c>
      <c r="P28" s="39">
        <v>5</v>
      </c>
    </row>
    <row r="29" spans="1:16" s="4" customFormat="1" ht="14.25" customHeight="1">
      <c r="A29" s="19" t="s">
        <v>612</v>
      </c>
      <c r="B29" s="20">
        <v>935</v>
      </c>
      <c r="C29" s="20">
        <v>843</v>
      </c>
      <c r="D29" s="20">
        <v>92</v>
      </c>
      <c r="E29" s="20">
        <v>0</v>
      </c>
      <c r="F29" s="20">
        <v>0</v>
      </c>
      <c r="G29" s="20">
        <v>0</v>
      </c>
      <c r="H29" s="20">
        <v>2</v>
      </c>
      <c r="I29" s="20">
        <v>347</v>
      </c>
      <c r="J29" s="20">
        <v>0</v>
      </c>
      <c r="K29" s="20">
        <v>0</v>
      </c>
      <c r="L29" s="20">
        <v>0</v>
      </c>
      <c r="M29" s="20">
        <v>0</v>
      </c>
      <c r="N29" s="20">
        <v>12</v>
      </c>
      <c r="O29" s="20">
        <v>24</v>
      </c>
      <c r="P29" s="40">
        <v>5</v>
      </c>
    </row>
    <row r="30" spans="1:16" s="4" customFormat="1" ht="14.25" customHeight="1">
      <c r="A30" s="19" t="s">
        <v>613</v>
      </c>
      <c r="B30" s="20">
        <v>12</v>
      </c>
      <c r="C30" s="20">
        <v>2</v>
      </c>
      <c r="D30" s="20">
        <v>10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40">
        <v>0</v>
      </c>
    </row>
    <row r="31" spans="1:16" s="4" customFormat="1" ht="12">
      <c r="A31" s="60" t="s">
        <v>614</v>
      </c>
      <c r="B31" s="35">
        <v>240</v>
      </c>
      <c r="C31" s="35">
        <v>137</v>
      </c>
      <c r="D31" s="35">
        <v>24</v>
      </c>
      <c r="E31" s="35">
        <v>79</v>
      </c>
      <c r="F31" s="35">
        <v>0</v>
      </c>
      <c r="G31" s="35">
        <v>1</v>
      </c>
      <c r="H31" s="35">
        <v>33</v>
      </c>
      <c r="I31" s="35">
        <v>27</v>
      </c>
      <c r="J31" s="35">
        <v>0</v>
      </c>
      <c r="K31" s="35">
        <v>5</v>
      </c>
      <c r="L31" s="35">
        <v>0</v>
      </c>
      <c r="M31" s="35">
        <v>3</v>
      </c>
      <c r="N31" s="35">
        <v>5</v>
      </c>
      <c r="O31" s="35">
        <v>11</v>
      </c>
      <c r="P31" s="41">
        <v>0</v>
      </c>
    </row>
    <row r="32" spans="1:16" s="21" customFormat="1" ht="14.25" customHeight="1">
      <c r="A32" s="69" t="s">
        <v>636</v>
      </c>
      <c r="B32" s="20">
        <v>240</v>
      </c>
      <c r="C32" s="20">
        <v>137</v>
      </c>
      <c r="D32" s="20">
        <v>24</v>
      </c>
      <c r="E32" s="20">
        <v>79</v>
      </c>
      <c r="F32" s="20">
        <v>0</v>
      </c>
      <c r="G32" s="20">
        <v>1</v>
      </c>
      <c r="H32" s="20">
        <v>33</v>
      </c>
      <c r="I32" s="20">
        <v>27</v>
      </c>
      <c r="J32" s="20">
        <v>0</v>
      </c>
      <c r="K32" s="20">
        <v>5</v>
      </c>
      <c r="L32" s="20">
        <v>0</v>
      </c>
      <c r="M32" s="20">
        <v>3</v>
      </c>
      <c r="N32" s="20">
        <v>5</v>
      </c>
      <c r="O32" s="20">
        <v>11</v>
      </c>
      <c r="P32" s="40">
        <v>0</v>
      </c>
    </row>
    <row r="33" spans="1:16" ht="13.5" customHeight="1">
      <c r="A33" s="95" t="s">
        <v>569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26" ht="14.25" customHeight="1">
      <c r="A34" s="61" t="s">
        <v>22</v>
      </c>
      <c r="H34" s="50"/>
      <c r="I34" s="50"/>
      <c r="M34" s="50"/>
      <c r="N34" s="50"/>
      <c r="Z34" s="50"/>
    </row>
    <row r="35" spans="1:16" ht="21" customHeight="1" hidden="1">
      <c r="A35" s="57" t="s">
        <v>620</v>
      </c>
      <c r="B35" s="51">
        <f>B6-SUM(B7:B13)-B28-B31</f>
        <v>0</v>
      </c>
      <c r="C35" s="51">
        <f aca="true" t="shared" si="0" ref="C35:P35">C6-SUM(C7:C13)-C28-C31</f>
        <v>0</v>
      </c>
      <c r="D35" s="51">
        <f t="shared" si="0"/>
        <v>0</v>
      </c>
      <c r="E35" s="51">
        <f t="shared" si="0"/>
        <v>0</v>
      </c>
      <c r="F35" s="51">
        <f t="shared" si="0"/>
        <v>0</v>
      </c>
      <c r="G35" s="51">
        <f t="shared" si="0"/>
        <v>0</v>
      </c>
      <c r="H35" s="51">
        <f t="shared" si="0"/>
        <v>0</v>
      </c>
      <c r="I35" s="51">
        <f t="shared" si="0"/>
        <v>0</v>
      </c>
      <c r="J35" s="51">
        <f t="shared" si="0"/>
        <v>0</v>
      </c>
      <c r="K35" s="51">
        <f t="shared" si="0"/>
        <v>0</v>
      </c>
      <c r="L35" s="51">
        <f t="shared" si="0"/>
        <v>0</v>
      </c>
      <c r="M35" s="51">
        <f>N6-SUM(N7:N13)-N28-N31</f>
        <v>0</v>
      </c>
      <c r="N35" s="51">
        <f>M6-SUM(M7:M13)-M28-M31</f>
        <v>0</v>
      </c>
      <c r="O35" s="51">
        <f t="shared" si="0"/>
        <v>0</v>
      </c>
      <c r="P35" s="51">
        <f t="shared" si="0"/>
        <v>0</v>
      </c>
    </row>
    <row r="36" spans="1:16" ht="21" customHeight="1" hidden="1">
      <c r="A36" s="57" t="s">
        <v>621</v>
      </c>
      <c r="B36" s="51">
        <f>B13-SUM(B14:B27)</f>
        <v>0</v>
      </c>
      <c r="C36" s="51">
        <f aca="true" t="shared" si="1" ref="C36:P36">C13-SUM(C14:C27)</f>
        <v>0</v>
      </c>
      <c r="D36" s="51">
        <f t="shared" si="1"/>
        <v>0</v>
      </c>
      <c r="E36" s="51">
        <f t="shared" si="1"/>
        <v>0</v>
      </c>
      <c r="F36" s="51">
        <f t="shared" si="1"/>
        <v>0</v>
      </c>
      <c r="G36" s="51">
        <f t="shared" si="1"/>
        <v>0</v>
      </c>
      <c r="H36" s="51">
        <f t="shared" si="1"/>
        <v>0</v>
      </c>
      <c r="I36" s="51">
        <f t="shared" si="1"/>
        <v>0</v>
      </c>
      <c r="J36" s="51">
        <f t="shared" si="1"/>
        <v>0</v>
      </c>
      <c r="K36" s="51">
        <f t="shared" si="1"/>
        <v>0</v>
      </c>
      <c r="L36" s="51">
        <f t="shared" si="1"/>
        <v>0</v>
      </c>
      <c r="M36" s="51">
        <f>N13-SUM(N14:N27)</f>
        <v>0</v>
      </c>
      <c r="N36" s="51">
        <f>M13-SUM(M14:M27)</f>
        <v>0</v>
      </c>
      <c r="O36" s="51">
        <f t="shared" si="1"/>
        <v>0</v>
      </c>
      <c r="P36" s="51">
        <f t="shared" si="1"/>
        <v>0</v>
      </c>
    </row>
    <row r="37" spans="1:16" ht="21" customHeight="1" hidden="1">
      <c r="A37" s="57" t="s">
        <v>622</v>
      </c>
      <c r="B37" s="51">
        <f>B28-B29-B30</f>
        <v>0</v>
      </c>
      <c r="C37" s="51">
        <f aca="true" t="shared" si="2" ref="C37:P37">C28-C29-C30</f>
        <v>0</v>
      </c>
      <c r="D37" s="51">
        <f t="shared" si="2"/>
        <v>0</v>
      </c>
      <c r="E37" s="51">
        <f t="shared" si="2"/>
        <v>0</v>
      </c>
      <c r="F37" s="51">
        <f t="shared" si="2"/>
        <v>0</v>
      </c>
      <c r="G37" s="51">
        <f t="shared" si="2"/>
        <v>0</v>
      </c>
      <c r="H37" s="51">
        <f t="shared" si="2"/>
        <v>0</v>
      </c>
      <c r="I37" s="51">
        <f t="shared" si="2"/>
        <v>0</v>
      </c>
      <c r="J37" s="51">
        <f t="shared" si="2"/>
        <v>0</v>
      </c>
      <c r="K37" s="51">
        <f t="shared" si="2"/>
        <v>0</v>
      </c>
      <c r="L37" s="51">
        <f t="shared" si="2"/>
        <v>0</v>
      </c>
      <c r="M37" s="51">
        <f>N28-N29-N30</f>
        <v>0</v>
      </c>
      <c r="N37" s="51">
        <f>M28-M29-M30</f>
        <v>0</v>
      </c>
      <c r="O37" s="51">
        <f t="shared" si="2"/>
        <v>0</v>
      </c>
      <c r="P37" s="51">
        <f t="shared" si="2"/>
        <v>0</v>
      </c>
    </row>
    <row r="38" spans="1:17" ht="21" customHeight="1" hidden="1">
      <c r="A38" s="57" t="s">
        <v>623</v>
      </c>
      <c r="B38" s="51">
        <f>B6-'年月Monthly'!B307</f>
        <v>-396337</v>
      </c>
      <c r="C38" s="51">
        <f>C6-'年月Monthly'!C307</f>
        <v>-364540</v>
      </c>
      <c r="D38" s="51">
        <f>D6-'年月Monthly'!D307</f>
        <v>-30044</v>
      </c>
      <c r="E38" s="51">
        <f>E6-'年月Monthly'!E307</f>
        <v>-1753</v>
      </c>
      <c r="F38" s="51">
        <f>F6-'年月Monthly'!F307</f>
        <v>-1814</v>
      </c>
      <c r="G38" s="51">
        <f>G6-'年月Monthly'!G307</f>
        <v>-7921</v>
      </c>
      <c r="H38" s="51">
        <f>H6-'年月Monthly'!H307</f>
        <v>-4409</v>
      </c>
      <c r="I38" s="51">
        <f>I6-'年月Monthly'!I307</f>
        <v>-108053</v>
      </c>
      <c r="J38" s="51">
        <f>J6-'年月Monthly'!J307</f>
        <v>-517</v>
      </c>
      <c r="K38" s="51">
        <f>K6-'年月Monthly'!K307</f>
        <v>-3167</v>
      </c>
      <c r="L38" s="51">
        <f>L6-'年月Monthly'!L307</f>
        <v>-115</v>
      </c>
      <c r="M38" s="51">
        <f>M6-'年月Monthly'!M307</f>
        <v>-2366</v>
      </c>
      <c r="N38" s="51">
        <f>N6-'年月Monthly'!N307</f>
        <v>-8034</v>
      </c>
      <c r="O38" s="51">
        <f>O6-'年月Monthly'!O307</f>
        <v>-19733</v>
      </c>
      <c r="P38" s="51">
        <f>P6-'年月Monthly'!P307</f>
        <v>-2627</v>
      </c>
      <c r="Q38" s="51"/>
    </row>
    <row r="39" spans="2:16" ht="21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23.2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23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3.2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</sheetData>
  <sheetProtection/>
  <mergeCells count="13">
    <mergeCell ref="M4:M5"/>
    <mergeCell ref="N4:N5"/>
    <mergeCell ref="A33:P33"/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</mergeCells>
  <conditionalFormatting sqref="B35:P37 B38:Q38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11.332031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261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8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3.75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266</v>
      </c>
      <c r="J5" s="14" t="s">
        <v>31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256</v>
      </c>
      <c r="B6" s="18">
        <v>302767</v>
      </c>
      <c r="C6" s="18">
        <v>177172</v>
      </c>
      <c r="D6" s="18">
        <v>103353</v>
      </c>
      <c r="E6" s="18">
        <v>22242</v>
      </c>
      <c r="F6" s="18">
        <v>968</v>
      </c>
      <c r="G6" s="18">
        <v>3269</v>
      </c>
      <c r="H6" s="18">
        <v>3489</v>
      </c>
      <c r="I6" s="18">
        <v>59823</v>
      </c>
      <c r="J6" s="18">
        <v>693</v>
      </c>
      <c r="K6" s="18">
        <v>2842</v>
      </c>
      <c r="L6" s="18">
        <v>418</v>
      </c>
      <c r="M6" s="18">
        <v>149</v>
      </c>
      <c r="N6" s="18">
        <v>3119</v>
      </c>
      <c r="O6" s="18">
        <v>13199</v>
      </c>
      <c r="P6" s="39">
        <v>531</v>
      </c>
      <c r="T6" s="36"/>
    </row>
    <row r="7" spans="1:20" s="4" customFormat="1" ht="14.25" customHeight="1">
      <c r="A7" s="7" t="s">
        <v>257</v>
      </c>
      <c r="B7" s="18">
        <v>251221</v>
      </c>
      <c r="C7" s="18">
        <v>128750</v>
      </c>
      <c r="D7" s="18">
        <v>100649</v>
      </c>
      <c r="E7" s="18">
        <v>21822</v>
      </c>
      <c r="F7" s="18">
        <v>929</v>
      </c>
      <c r="G7" s="18">
        <v>1548</v>
      </c>
      <c r="H7" s="18">
        <v>3272</v>
      </c>
      <c r="I7" s="18">
        <v>49013</v>
      </c>
      <c r="J7" s="18">
        <v>402</v>
      </c>
      <c r="K7" s="18">
        <v>2606</v>
      </c>
      <c r="L7" s="18">
        <v>364</v>
      </c>
      <c r="M7" s="18">
        <v>149</v>
      </c>
      <c r="N7" s="18">
        <v>2663</v>
      </c>
      <c r="O7" s="18">
        <v>10017</v>
      </c>
      <c r="P7" s="39">
        <v>468</v>
      </c>
      <c r="T7" s="36"/>
    </row>
    <row r="8" spans="1:20" s="21" customFormat="1" ht="14.25" customHeight="1">
      <c r="A8" s="19" t="s">
        <v>48</v>
      </c>
      <c r="B8" s="20">
        <v>25738</v>
      </c>
      <c r="C8" s="20">
        <v>16363</v>
      </c>
      <c r="D8" s="20">
        <v>7411</v>
      </c>
      <c r="E8" s="20">
        <v>1964</v>
      </c>
      <c r="F8" s="20">
        <v>426</v>
      </c>
      <c r="G8" s="20">
        <v>316</v>
      </c>
      <c r="H8" s="20">
        <v>76</v>
      </c>
      <c r="I8" s="20">
        <v>4687</v>
      </c>
      <c r="J8" s="20">
        <v>33</v>
      </c>
      <c r="K8" s="20">
        <v>427</v>
      </c>
      <c r="L8" s="20">
        <v>50</v>
      </c>
      <c r="M8" s="20">
        <v>0</v>
      </c>
      <c r="N8" s="20">
        <v>1045</v>
      </c>
      <c r="O8" s="20">
        <v>1604</v>
      </c>
      <c r="P8" s="40">
        <v>66</v>
      </c>
      <c r="T8" s="36"/>
    </row>
    <row r="9" spans="1:20" s="21" customFormat="1" ht="14.25" customHeight="1">
      <c r="A9" s="19" t="s">
        <v>49</v>
      </c>
      <c r="B9" s="20">
        <v>11724</v>
      </c>
      <c r="C9" s="20">
        <v>2390</v>
      </c>
      <c r="D9" s="20">
        <v>8866</v>
      </c>
      <c r="E9" s="20">
        <v>468</v>
      </c>
      <c r="F9" s="20">
        <v>3</v>
      </c>
      <c r="G9" s="20">
        <v>14</v>
      </c>
      <c r="H9" s="20">
        <v>25</v>
      </c>
      <c r="I9" s="20">
        <v>1238</v>
      </c>
      <c r="J9" s="20">
        <v>14</v>
      </c>
      <c r="K9" s="20">
        <v>43</v>
      </c>
      <c r="L9" s="20">
        <v>6</v>
      </c>
      <c r="M9" s="20">
        <v>38</v>
      </c>
      <c r="N9" s="20">
        <v>20</v>
      </c>
      <c r="O9" s="20">
        <v>289</v>
      </c>
      <c r="P9" s="40">
        <v>46</v>
      </c>
      <c r="T9" s="36"/>
    </row>
    <row r="10" spans="1:20" s="21" customFormat="1" ht="14.25" customHeight="1">
      <c r="A10" s="19" t="s">
        <v>50</v>
      </c>
      <c r="B10" s="20">
        <v>6852</v>
      </c>
      <c r="C10" s="20">
        <v>6018</v>
      </c>
      <c r="D10" s="20">
        <v>834</v>
      </c>
      <c r="E10" s="20">
        <v>0</v>
      </c>
      <c r="F10" s="20">
        <v>121</v>
      </c>
      <c r="G10" s="20">
        <v>95</v>
      </c>
      <c r="H10" s="20">
        <v>63</v>
      </c>
      <c r="I10" s="20">
        <v>2185</v>
      </c>
      <c r="J10" s="20">
        <v>1</v>
      </c>
      <c r="K10" s="20">
        <v>17</v>
      </c>
      <c r="L10" s="20">
        <v>144</v>
      </c>
      <c r="M10" s="20">
        <v>0</v>
      </c>
      <c r="N10" s="20">
        <v>90</v>
      </c>
      <c r="O10" s="20">
        <v>428</v>
      </c>
      <c r="P10" s="40">
        <v>0</v>
      </c>
      <c r="T10" s="36"/>
    </row>
    <row r="11" spans="1:20" s="21" customFormat="1" ht="14.25" customHeight="1">
      <c r="A11" s="19" t="s">
        <v>51</v>
      </c>
      <c r="B11" s="20">
        <v>14106</v>
      </c>
      <c r="C11" s="20">
        <v>4520</v>
      </c>
      <c r="D11" s="20">
        <v>9277</v>
      </c>
      <c r="E11" s="20">
        <v>309</v>
      </c>
      <c r="F11" s="20">
        <v>0</v>
      </c>
      <c r="G11" s="20">
        <v>24</v>
      </c>
      <c r="H11" s="20">
        <v>166</v>
      </c>
      <c r="I11" s="20">
        <v>1758</v>
      </c>
      <c r="J11" s="20">
        <v>78</v>
      </c>
      <c r="K11" s="20">
        <v>6</v>
      </c>
      <c r="L11" s="20">
        <v>62</v>
      </c>
      <c r="M11" s="20">
        <v>0</v>
      </c>
      <c r="N11" s="20">
        <v>10</v>
      </c>
      <c r="O11" s="20">
        <v>265</v>
      </c>
      <c r="P11" s="40">
        <v>3</v>
      </c>
      <c r="T11" s="36"/>
    </row>
    <row r="12" spans="1:20" s="21" customFormat="1" ht="14.25" customHeight="1">
      <c r="A12" s="19" t="s">
        <v>52</v>
      </c>
      <c r="B12" s="20">
        <v>1492</v>
      </c>
      <c r="C12" s="20">
        <v>540</v>
      </c>
      <c r="D12" s="20">
        <v>840</v>
      </c>
      <c r="E12" s="20">
        <v>112</v>
      </c>
      <c r="F12" s="20">
        <v>1</v>
      </c>
      <c r="G12" s="20">
        <v>11</v>
      </c>
      <c r="H12" s="20">
        <v>11</v>
      </c>
      <c r="I12" s="20">
        <v>248</v>
      </c>
      <c r="J12" s="20">
        <v>3</v>
      </c>
      <c r="K12" s="20">
        <v>35</v>
      </c>
      <c r="L12" s="20">
        <v>0</v>
      </c>
      <c r="M12" s="20">
        <v>0</v>
      </c>
      <c r="N12" s="20">
        <v>2</v>
      </c>
      <c r="O12" s="20">
        <v>39</v>
      </c>
      <c r="P12" s="40">
        <v>0</v>
      </c>
      <c r="T12" s="36"/>
    </row>
    <row r="13" spans="1:20" s="21" customFormat="1" ht="14.25" customHeight="1">
      <c r="A13" s="19" t="s">
        <v>53</v>
      </c>
      <c r="B13" s="20">
        <v>41682</v>
      </c>
      <c r="C13" s="20">
        <v>21676</v>
      </c>
      <c r="D13" s="20">
        <v>16635</v>
      </c>
      <c r="E13" s="20">
        <v>3371</v>
      </c>
      <c r="F13" s="20">
        <v>117</v>
      </c>
      <c r="G13" s="20">
        <v>80</v>
      </c>
      <c r="H13" s="20">
        <v>917</v>
      </c>
      <c r="I13" s="20">
        <v>7903</v>
      </c>
      <c r="J13" s="20">
        <v>5</v>
      </c>
      <c r="K13" s="20">
        <v>54</v>
      </c>
      <c r="L13" s="20">
        <v>1</v>
      </c>
      <c r="M13" s="20">
        <v>66</v>
      </c>
      <c r="N13" s="20">
        <v>555</v>
      </c>
      <c r="O13" s="20">
        <v>1508</v>
      </c>
      <c r="P13" s="40">
        <v>105</v>
      </c>
      <c r="T13" s="36"/>
    </row>
    <row r="14" spans="1:20" s="21" customFormat="1" ht="14.25" customHeight="1">
      <c r="A14" s="19" t="s">
        <v>54</v>
      </c>
      <c r="B14" s="20">
        <v>22961</v>
      </c>
      <c r="C14" s="20">
        <v>12319</v>
      </c>
      <c r="D14" s="20">
        <v>8368</v>
      </c>
      <c r="E14" s="20">
        <v>2274</v>
      </c>
      <c r="F14" s="20">
        <v>6</v>
      </c>
      <c r="G14" s="20">
        <v>47</v>
      </c>
      <c r="H14" s="20">
        <v>433</v>
      </c>
      <c r="I14" s="20">
        <v>5972</v>
      </c>
      <c r="J14" s="20">
        <v>19</v>
      </c>
      <c r="K14" s="20">
        <v>177</v>
      </c>
      <c r="L14" s="20">
        <v>1</v>
      </c>
      <c r="M14" s="20">
        <v>23</v>
      </c>
      <c r="N14" s="20">
        <v>147</v>
      </c>
      <c r="O14" s="20">
        <v>887</v>
      </c>
      <c r="P14" s="40">
        <v>81</v>
      </c>
      <c r="T14" s="36"/>
    </row>
    <row r="15" spans="1:20" s="21" customFormat="1" ht="14.25" customHeight="1">
      <c r="A15" s="19" t="s">
        <v>55</v>
      </c>
      <c r="B15" s="20">
        <v>8112</v>
      </c>
      <c r="C15" s="20">
        <v>3104</v>
      </c>
      <c r="D15" s="20">
        <v>3247</v>
      </c>
      <c r="E15" s="20">
        <v>1761</v>
      </c>
      <c r="F15" s="20">
        <v>7</v>
      </c>
      <c r="G15" s="20">
        <v>26</v>
      </c>
      <c r="H15" s="20">
        <v>27</v>
      </c>
      <c r="I15" s="20">
        <v>1594</v>
      </c>
      <c r="J15" s="20">
        <v>33</v>
      </c>
      <c r="K15" s="20">
        <v>154</v>
      </c>
      <c r="L15" s="20">
        <v>0</v>
      </c>
      <c r="M15" s="20">
        <v>0</v>
      </c>
      <c r="N15" s="20">
        <v>0</v>
      </c>
      <c r="O15" s="20">
        <v>236</v>
      </c>
      <c r="P15" s="40">
        <v>39</v>
      </c>
      <c r="T15" s="36"/>
    </row>
    <row r="16" spans="1:20" s="21" customFormat="1" ht="14.25" customHeight="1">
      <c r="A16" s="19" t="s">
        <v>56</v>
      </c>
      <c r="B16" s="20">
        <v>11567</v>
      </c>
      <c r="C16" s="20">
        <v>4116</v>
      </c>
      <c r="D16" s="20">
        <v>6746</v>
      </c>
      <c r="E16" s="20">
        <v>705</v>
      </c>
      <c r="F16" s="20">
        <v>74</v>
      </c>
      <c r="G16" s="20">
        <v>28</v>
      </c>
      <c r="H16" s="20">
        <v>9</v>
      </c>
      <c r="I16" s="20">
        <v>2028</v>
      </c>
      <c r="J16" s="20">
        <v>30</v>
      </c>
      <c r="K16" s="20">
        <v>62</v>
      </c>
      <c r="L16" s="20">
        <v>5</v>
      </c>
      <c r="M16" s="20">
        <v>0</v>
      </c>
      <c r="N16" s="20">
        <v>3</v>
      </c>
      <c r="O16" s="20">
        <v>238</v>
      </c>
      <c r="P16" s="40">
        <v>9</v>
      </c>
      <c r="T16" s="36"/>
    </row>
    <row r="17" spans="1:20" s="21" customFormat="1" ht="14.25" customHeight="1">
      <c r="A17" s="19" t="s">
        <v>57</v>
      </c>
      <c r="B17" s="20">
        <v>2520</v>
      </c>
      <c r="C17" s="20">
        <v>1240</v>
      </c>
      <c r="D17" s="20">
        <v>1217</v>
      </c>
      <c r="E17" s="20">
        <v>63</v>
      </c>
      <c r="F17" s="20">
        <v>3</v>
      </c>
      <c r="G17" s="20">
        <v>9</v>
      </c>
      <c r="H17" s="20">
        <v>5</v>
      </c>
      <c r="I17" s="20">
        <v>469</v>
      </c>
      <c r="J17" s="20">
        <v>0</v>
      </c>
      <c r="K17" s="20">
        <v>20</v>
      </c>
      <c r="L17" s="20">
        <v>0</v>
      </c>
      <c r="M17" s="20">
        <v>0</v>
      </c>
      <c r="N17" s="20">
        <v>18</v>
      </c>
      <c r="O17" s="20">
        <v>104</v>
      </c>
      <c r="P17" s="40">
        <v>6</v>
      </c>
      <c r="T17" s="36"/>
    </row>
    <row r="18" spans="1:20" s="21" customFormat="1" ht="14.25" customHeight="1">
      <c r="A18" s="19" t="s">
        <v>58</v>
      </c>
      <c r="B18" s="20">
        <v>18125</v>
      </c>
      <c r="C18" s="20">
        <v>11449</v>
      </c>
      <c r="D18" s="20">
        <v>3880</v>
      </c>
      <c r="E18" s="20">
        <v>2796</v>
      </c>
      <c r="F18" s="20">
        <v>12</v>
      </c>
      <c r="G18" s="20">
        <v>87</v>
      </c>
      <c r="H18" s="20">
        <v>262</v>
      </c>
      <c r="I18" s="20">
        <v>5744</v>
      </c>
      <c r="J18" s="20">
        <v>0</v>
      </c>
      <c r="K18" s="20">
        <v>372</v>
      </c>
      <c r="L18" s="20">
        <v>0</v>
      </c>
      <c r="M18" s="20">
        <v>0</v>
      </c>
      <c r="N18" s="20">
        <v>56</v>
      </c>
      <c r="O18" s="20">
        <v>751</v>
      </c>
      <c r="P18" s="40">
        <v>0</v>
      </c>
      <c r="T18" s="36"/>
    </row>
    <row r="19" spans="1:20" s="21" customFormat="1" ht="14.25" customHeight="1">
      <c r="A19" s="19" t="s">
        <v>59</v>
      </c>
      <c r="B19" s="20">
        <v>18363</v>
      </c>
      <c r="C19" s="20">
        <v>10625</v>
      </c>
      <c r="D19" s="20">
        <v>4921</v>
      </c>
      <c r="E19" s="20">
        <v>2817</v>
      </c>
      <c r="F19" s="20">
        <v>26</v>
      </c>
      <c r="G19" s="20">
        <v>142</v>
      </c>
      <c r="H19" s="20">
        <v>440</v>
      </c>
      <c r="I19" s="20">
        <v>4355</v>
      </c>
      <c r="J19" s="20">
        <v>15</v>
      </c>
      <c r="K19" s="20">
        <v>60</v>
      </c>
      <c r="L19" s="20">
        <v>15</v>
      </c>
      <c r="M19" s="20">
        <v>0</v>
      </c>
      <c r="N19" s="20">
        <v>4</v>
      </c>
      <c r="O19" s="20">
        <v>919</v>
      </c>
      <c r="P19" s="40">
        <v>52</v>
      </c>
      <c r="T19" s="36"/>
    </row>
    <row r="20" spans="1:20" s="21" customFormat="1" ht="14.25" customHeight="1">
      <c r="A20" s="19" t="s">
        <v>60</v>
      </c>
      <c r="B20" s="20">
        <v>2697</v>
      </c>
      <c r="C20" s="20">
        <v>1014</v>
      </c>
      <c r="D20" s="20">
        <v>1623</v>
      </c>
      <c r="E20" s="20">
        <v>60</v>
      </c>
      <c r="F20" s="20">
        <v>0</v>
      </c>
      <c r="G20" s="20">
        <v>22</v>
      </c>
      <c r="H20" s="20">
        <v>9</v>
      </c>
      <c r="I20" s="20">
        <v>402</v>
      </c>
      <c r="J20" s="20">
        <v>1</v>
      </c>
      <c r="K20" s="20">
        <v>19</v>
      </c>
      <c r="L20" s="20">
        <v>0</v>
      </c>
      <c r="M20" s="20">
        <v>0</v>
      </c>
      <c r="N20" s="20">
        <v>0</v>
      </c>
      <c r="O20" s="20">
        <v>82</v>
      </c>
      <c r="P20" s="40">
        <v>4</v>
      </c>
      <c r="T20" s="36"/>
    </row>
    <row r="21" spans="1:20" s="21" customFormat="1" ht="14.25" customHeight="1">
      <c r="A21" s="19" t="s">
        <v>61</v>
      </c>
      <c r="B21" s="20">
        <v>8520</v>
      </c>
      <c r="C21" s="20">
        <v>2996</v>
      </c>
      <c r="D21" s="20">
        <v>3375</v>
      </c>
      <c r="E21" s="20">
        <v>2149</v>
      </c>
      <c r="F21" s="20">
        <v>0</v>
      </c>
      <c r="G21" s="20">
        <v>166</v>
      </c>
      <c r="H21" s="20">
        <v>0</v>
      </c>
      <c r="I21" s="20">
        <v>1449</v>
      </c>
      <c r="J21" s="20">
        <v>73</v>
      </c>
      <c r="K21" s="20">
        <v>282</v>
      </c>
      <c r="L21" s="20">
        <v>0</v>
      </c>
      <c r="M21" s="20">
        <v>0</v>
      </c>
      <c r="N21" s="20">
        <v>0</v>
      </c>
      <c r="O21" s="20">
        <v>475</v>
      </c>
      <c r="P21" s="40">
        <v>23</v>
      </c>
      <c r="T21" s="36"/>
    </row>
    <row r="22" spans="1:20" s="21" customFormat="1" ht="14.25" customHeight="1">
      <c r="A22" s="19" t="s">
        <v>62</v>
      </c>
      <c r="B22" s="20">
        <v>11359</v>
      </c>
      <c r="C22" s="20">
        <v>4295</v>
      </c>
      <c r="D22" s="20">
        <v>4802</v>
      </c>
      <c r="E22" s="20">
        <v>2262</v>
      </c>
      <c r="F22" s="20">
        <v>18</v>
      </c>
      <c r="G22" s="20">
        <v>147</v>
      </c>
      <c r="H22" s="20">
        <v>37</v>
      </c>
      <c r="I22" s="20">
        <v>2594</v>
      </c>
      <c r="J22" s="20">
        <v>32</v>
      </c>
      <c r="K22" s="20">
        <v>227</v>
      </c>
      <c r="L22" s="20">
        <v>0</v>
      </c>
      <c r="M22" s="20">
        <v>0</v>
      </c>
      <c r="N22" s="20">
        <v>7</v>
      </c>
      <c r="O22" s="20">
        <v>613</v>
      </c>
      <c r="P22" s="40">
        <v>11</v>
      </c>
      <c r="T22" s="36"/>
    </row>
    <row r="23" spans="1:20" s="21" customFormat="1" ht="14.25" customHeight="1">
      <c r="A23" s="19" t="s">
        <v>63</v>
      </c>
      <c r="B23" s="20">
        <v>891</v>
      </c>
      <c r="C23" s="20">
        <v>754</v>
      </c>
      <c r="D23" s="20">
        <v>81</v>
      </c>
      <c r="E23" s="20">
        <v>56</v>
      </c>
      <c r="F23" s="20">
        <v>3</v>
      </c>
      <c r="G23" s="20">
        <v>3</v>
      </c>
      <c r="H23" s="20">
        <v>21</v>
      </c>
      <c r="I23" s="20">
        <v>174</v>
      </c>
      <c r="J23" s="20">
        <v>0</v>
      </c>
      <c r="K23" s="20">
        <v>0</v>
      </c>
      <c r="L23" s="20">
        <v>0</v>
      </c>
      <c r="M23" s="20">
        <v>15</v>
      </c>
      <c r="N23" s="20">
        <v>6</v>
      </c>
      <c r="O23" s="20">
        <v>49</v>
      </c>
      <c r="P23" s="40">
        <v>0</v>
      </c>
      <c r="T23" s="36"/>
    </row>
    <row r="24" spans="1:20" s="21" customFormat="1" ht="14.25" customHeight="1">
      <c r="A24" s="19" t="s">
        <v>64</v>
      </c>
      <c r="B24" s="20">
        <v>6546</v>
      </c>
      <c r="C24" s="20">
        <v>6284</v>
      </c>
      <c r="D24" s="20">
        <v>239</v>
      </c>
      <c r="E24" s="20">
        <v>23</v>
      </c>
      <c r="F24" s="20">
        <v>16</v>
      </c>
      <c r="G24" s="20">
        <v>56</v>
      </c>
      <c r="H24" s="20">
        <v>139</v>
      </c>
      <c r="I24" s="20">
        <v>1279</v>
      </c>
      <c r="J24" s="20">
        <v>60</v>
      </c>
      <c r="K24" s="20">
        <v>56</v>
      </c>
      <c r="L24" s="20">
        <v>22</v>
      </c>
      <c r="M24" s="20">
        <v>0</v>
      </c>
      <c r="N24" s="20">
        <v>0</v>
      </c>
      <c r="O24" s="20">
        <v>519</v>
      </c>
      <c r="P24" s="40">
        <v>11</v>
      </c>
      <c r="T24" s="36"/>
    </row>
    <row r="25" spans="1:20" s="21" customFormat="1" ht="14.25" customHeight="1">
      <c r="A25" s="19" t="s">
        <v>65</v>
      </c>
      <c r="B25" s="20">
        <v>6378</v>
      </c>
      <c r="C25" s="20">
        <v>3270</v>
      </c>
      <c r="D25" s="20">
        <v>3100</v>
      </c>
      <c r="E25" s="20">
        <v>8</v>
      </c>
      <c r="F25" s="20">
        <v>4</v>
      </c>
      <c r="G25" s="20">
        <v>90</v>
      </c>
      <c r="H25" s="20">
        <v>16</v>
      </c>
      <c r="I25" s="20">
        <v>945</v>
      </c>
      <c r="J25" s="20">
        <v>0</v>
      </c>
      <c r="K25" s="20">
        <v>32</v>
      </c>
      <c r="L25" s="20">
        <v>0</v>
      </c>
      <c r="M25" s="20">
        <v>7</v>
      </c>
      <c r="N25" s="20">
        <v>75</v>
      </c>
      <c r="O25" s="20">
        <v>182</v>
      </c>
      <c r="P25" s="40">
        <v>5</v>
      </c>
      <c r="T25" s="36"/>
    </row>
    <row r="26" spans="1:20" s="21" customFormat="1" ht="14.25" customHeight="1">
      <c r="A26" s="19" t="s">
        <v>66</v>
      </c>
      <c r="B26" s="20">
        <v>8467</v>
      </c>
      <c r="C26" s="20">
        <v>4572</v>
      </c>
      <c r="D26" s="20">
        <v>3895</v>
      </c>
      <c r="E26" s="20">
        <v>0</v>
      </c>
      <c r="F26" s="20">
        <v>64</v>
      </c>
      <c r="G26" s="20">
        <v>112</v>
      </c>
      <c r="H26" s="20">
        <v>117</v>
      </c>
      <c r="I26" s="20">
        <v>888</v>
      </c>
      <c r="J26" s="20">
        <v>0</v>
      </c>
      <c r="K26" s="20">
        <v>70</v>
      </c>
      <c r="L26" s="20">
        <v>57</v>
      </c>
      <c r="M26" s="20">
        <v>0</v>
      </c>
      <c r="N26" s="20">
        <v>185</v>
      </c>
      <c r="O26" s="20">
        <v>298</v>
      </c>
      <c r="P26" s="40">
        <v>0</v>
      </c>
      <c r="T26" s="36"/>
    </row>
    <row r="27" spans="1:20" s="21" customFormat="1" ht="14.25" customHeight="1">
      <c r="A27" s="19" t="s">
        <v>67</v>
      </c>
      <c r="B27" s="20">
        <v>2400</v>
      </c>
      <c r="C27" s="20">
        <v>1516</v>
      </c>
      <c r="D27" s="20">
        <v>884</v>
      </c>
      <c r="E27" s="20">
        <v>0</v>
      </c>
      <c r="F27" s="20">
        <v>20</v>
      </c>
      <c r="G27" s="20">
        <v>16</v>
      </c>
      <c r="H27" s="20">
        <v>25</v>
      </c>
      <c r="I27" s="20">
        <v>325</v>
      </c>
      <c r="J27" s="20">
        <v>5</v>
      </c>
      <c r="K27" s="20">
        <v>37</v>
      </c>
      <c r="L27" s="20">
        <v>0</v>
      </c>
      <c r="M27" s="20">
        <v>0</v>
      </c>
      <c r="N27" s="20">
        <v>36</v>
      </c>
      <c r="O27" s="20">
        <v>57</v>
      </c>
      <c r="P27" s="40">
        <v>4</v>
      </c>
      <c r="T27" s="36"/>
    </row>
    <row r="28" spans="1:20" s="21" customFormat="1" ht="14.25" customHeight="1">
      <c r="A28" s="19" t="s">
        <v>68</v>
      </c>
      <c r="B28" s="20">
        <v>20721</v>
      </c>
      <c r="C28" s="20">
        <v>9689</v>
      </c>
      <c r="D28" s="20">
        <v>10408</v>
      </c>
      <c r="E28" s="20">
        <v>624</v>
      </c>
      <c r="F28" s="20">
        <v>8</v>
      </c>
      <c r="G28" s="20">
        <v>57</v>
      </c>
      <c r="H28" s="20">
        <v>474</v>
      </c>
      <c r="I28" s="20">
        <v>2776</v>
      </c>
      <c r="J28" s="20">
        <v>0</v>
      </c>
      <c r="K28" s="20">
        <v>456</v>
      </c>
      <c r="L28" s="20">
        <v>1</v>
      </c>
      <c r="M28" s="20">
        <v>0</v>
      </c>
      <c r="N28" s="20">
        <v>404</v>
      </c>
      <c r="O28" s="20">
        <v>474</v>
      </c>
      <c r="P28" s="40">
        <v>3</v>
      </c>
      <c r="T28" s="36"/>
    </row>
    <row r="29" spans="1:20" s="4" customFormat="1" ht="14.25" customHeight="1">
      <c r="A29" s="23" t="s">
        <v>41</v>
      </c>
      <c r="B29" s="18">
        <v>44027</v>
      </c>
      <c r="C29" s="18">
        <v>42230</v>
      </c>
      <c r="D29" s="18">
        <v>1779</v>
      </c>
      <c r="E29" s="18">
        <v>18</v>
      </c>
      <c r="F29" s="18">
        <v>23</v>
      </c>
      <c r="G29" s="18">
        <v>1564</v>
      </c>
      <c r="H29" s="18">
        <v>112</v>
      </c>
      <c r="I29" s="18">
        <v>9350</v>
      </c>
      <c r="J29" s="18">
        <v>286</v>
      </c>
      <c r="K29" s="18">
        <v>213</v>
      </c>
      <c r="L29" s="18">
        <v>38</v>
      </c>
      <c r="M29" s="18">
        <v>0</v>
      </c>
      <c r="N29" s="18">
        <v>360</v>
      </c>
      <c r="O29" s="18">
        <v>2872</v>
      </c>
      <c r="P29" s="39">
        <v>32</v>
      </c>
      <c r="T29" s="36"/>
    </row>
    <row r="30" spans="1:20" s="4" customFormat="1" ht="14.25" customHeight="1">
      <c r="A30" s="7" t="s">
        <v>42</v>
      </c>
      <c r="B30" s="18">
        <v>4340</v>
      </c>
      <c r="C30" s="18">
        <v>4327</v>
      </c>
      <c r="D30" s="18">
        <v>13</v>
      </c>
      <c r="E30" s="18">
        <v>0</v>
      </c>
      <c r="F30" s="18">
        <v>12</v>
      </c>
      <c r="G30" s="18">
        <v>157</v>
      </c>
      <c r="H30" s="18">
        <v>8</v>
      </c>
      <c r="I30" s="18">
        <v>842</v>
      </c>
      <c r="J30" s="18">
        <v>4</v>
      </c>
      <c r="K30" s="18">
        <v>6</v>
      </c>
      <c r="L30" s="18">
        <v>4</v>
      </c>
      <c r="M30" s="18">
        <v>0</v>
      </c>
      <c r="N30" s="18">
        <v>83</v>
      </c>
      <c r="O30" s="18">
        <v>215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2734</v>
      </c>
      <c r="C31" s="18">
        <v>1619</v>
      </c>
      <c r="D31" s="18">
        <v>900</v>
      </c>
      <c r="E31" s="18">
        <v>215</v>
      </c>
      <c r="F31" s="18">
        <v>4</v>
      </c>
      <c r="G31" s="18">
        <v>0</v>
      </c>
      <c r="H31" s="18">
        <v>53</v>
      </c>
      <c r="I31" s="18">
        <v>550</v>
      </c>
      <c r="J31" s="18">
        <v>1</v>
      </c>
      <c r="K31" s="18">
        <v>11</v>
      </c>
      <c r="L31" s="18">
        <v>12</v>
      </c>
      <c r="M31" s="18">
        <v>0</v>
      </c>
      <c r="N31" s="18">
        <v>2</v>
      </c>
      <c r="O31" s="18">
        <v>65</v>
      </c>
      <c r="P31" s="39">
        <v>26</v>
      </c>
      <c r="T31" s="36"/>
    </row>
    <row r="32" spans="1:20" s="21" customFormat="1" ht="14.25" customHeight="1">
      <c r="A32" s="22" t="s">
        <v>44</v>
      </c>
      <c r="B32" s="20">
        <v>1893</v>
      </c>
      <c r="C32" s="20">
        <v>1299</v>
      </c>
      <c r="D32" s="20">
        <v>591</v>
      </c>
      <c r="E32" s="20">
        <v>3</v>
      </c>
      <c r="F32" s="20">
        <v>0</v>
      </c>
      <c r="G32" s="20">
        <v>0</v>
      </c>
      <c r="H32" s="20">
        <v>53</v>
      </c>
      <c r="I32" s="20">
        <v>456</v>
      </c>
      <c r="J32" s="20">
        <v>0</v>
      </c>
      <c r="K32" s="20">
        <v>11</v>
      </c>
      <c r="L32" s="20">
        <v>0</v>
      </c>
      <c r="M32" s="20">
        <v>0</v>
      </c>
      <c r="N32" s="20">
        <v>2</v>
      </c>
      <c r="O32" s="20">
        <v>37</v>
      </c>
      <c r="P32" s="40">
        <v>22</v>
      </c>
      <c r="T32" s="36"/>
    </row>
    <row r="33" spans="1:20" s="21" customFormat="1" ht="14.25" customHeight="1">
      <c r="A33" s="22" t="s">
        <v>258</v>
      </c>
      <c r="B33" s="20">
        <v>841</v>
      </c>
      <c r="C33" s="20">
        <v>320</v>
      </c>
      <c r="D33" s="20">
        <v>309</v>
      </c>
      <c r="E33" s="20">
        <v>212</v>
      </c>
      <c r="F33" s="20">
        <v>4</v>
      </c>
      <c r="G33" s="20">
        <v>0</v>
      </c>
      <c r="H33" s="20">
        <v>0</v>
      </c>
      <c r="I33" s="20">
        <v>94</v>
      </c>
      <c r="J33" s="20">
        <v>1</v>
      </c>
      <c r="K33" s="20">
        <v>0</v>
      </c>
      <c r="L33" s="20">
        <v>12</v>
      </c>
      <c r="M33" s="20">
        <v>0</v>
      </c>
      <c r="N33" s="20">
        <v>0</v>
      </c>
      <c r="O33" s="20">
        <v>28</v>
      </c>
      <c r="P33" s="40">
        <v>4</v>
      </c>
      <c r="T33" s="36"/>
    </row>
    <row r="34" spans="1:20" s="4" customFormat="1" ht="12">
      <c r="A34" s="34" t="s">
        <v>374</v>
      </c>
      <c r="B34" s="35">
        <v>445</v>
      </c>
      <c r="C34" s="35">
        <v>246</v>
      </c>
      <c r="D34" s="35">
        <v>12</v>
      </c>
      <c r="E34" s="35">
        <v>187</v>
      </c>
      <c r="F34" s="35">
        <v>0</v>
      </c>
      <c r="G34" s="35">
        <v>0</v>
      </c>
      <c r="H34" s="35">
        <v>44</v>
      </c>
      <c r="I34" s="35">
        <v>68</v>
      </c>
      <c r="J34" s="35">
        <v>0</v>
      </c>
      <c r="K34" s="35">
        <v>6</v>
      </c>
      <c r="L34" s="35">
        <v>0</v>
      </c>
      <c r="M34" s="35">
        <v>0</v>
      </c>
      <c r="N34" s="35">
        <v>11</v>
      </c>
      <c r="O34" s="35">
        <v>30</v>
      </c>
      <c r="P34" s="41">
        <v>5</v>
      </c>
      <c r="T34" s="36"/>
    </row>
    <row r="35" spans="1:20" s="21" customFormat="1" ht="14.25" customHeight="1">
      <c r="A35" s="22" t="s">
        <v>37</v>
      </c>
      <c r="B35" s="20">
        <v>295</v>
      </c>
      <c r="C35" s="20">
        <v>124</v>
      </c>
      <c r="D35" s="20">
        <v>12</v>
      </c>
      <c r="E35" s="20">
        <v>159</v>
      </c>
      <c r="F35" s="20">
        <v>0</v>
      </c>
      <c r="G35" s="20">
        <v>0</v>
      </c>
      <c r="H35" s="20">
        <v>19</v>
      </c>
      <c r="I35" s="20">
        <v>50</v>
      </c>
      <c r="J35" s="20">
        <v>0</v>
      </c>
      <c r="K35" s="20">
        <v>3</v>
      </c>
      <c r="L35" s="20">
        <v>0</v>
      </c>
      <c r="M35" s="20">
        <v>0</v>
      </c>
      <c r="N35" s="20">
        <v>1</v>
      </c>
      <c r="O35" s="20">
        <v>22</v>
      </c>
      <c r="P35" s="40">
        <v>1</v>
      </c>
      <c r="T35" s="36"/>
    </row>
    <row r="36" spans="1:20" s="21" customFormat="1" ht="14.25" customHeight="1">
      <c r="A36" s="22" t="s">
        <v>38</v>
      </c>
      <c r="B36" s="20">
        <v>54</v>
      </c>
      <c r="C36" s="20">
        <v>26</v>
      </c>
      <c r="D36" s="20">
        <v>0</v>
      </c>
      <c r="E36" s="20">
        <v>28</v>
      </c>
      <c r="F36" s="20">
        <v>0</v>
      </c>
      <c r="G36" s="20">
        <v>0</v>
      </c>
      <c r="H36" s="20">
        <v>16</v>
      </c>
      <c r="I36" s="20">
        <v>4</v>
      </c>
      <c r="J36" s="20">
        <v>0</v>
      </c>
      <c r="K36" s="20">
        <v>2</v>
      </c>
      <c r="L36" s="20">
        <v>0</v>
      </c>
      <c r="M36" s="20">
        <v>0</v>
      </c>
      <c r="N36" s="20">
        <v>4</v>
      </c>
      <c r="O36" s="20">
        <v>2</v>
      </c>
      <c r="P36" s="40">
        <v>0</v>
      </c>
      <c r="T36" s="36"/>
    </row>
    <row r="37" spans="1:20" s="21" customFormat="1" ht="14.25" customHeight="1">
      <c r="A37" s="22" t="s">
        <v>39</v>
      </c>
      <c r="B37" s="20">
        <v>96</v>
      </c>
      <c r="C37" s="20">
        <v>96</v>
      </c>
      <c r="D37" s="20">
        <v>0</v>
      </c>
      <c r="E37" s="20">
        <v>0</v>
      </c>
      <c r="F37" s="20">
        <v>0</v>
      </c>
      <c r="G37" s="20">
        <v>0</v>
      </c>
      <c r="H37" s="20">
        <v>9</v>
      </c>
      <c r="I37" s="20">
        <v>14</v>
      </c>
      <c r="J37" s="20">
        <v>0</v>
      </c>
      <c r="K37" s="20">
        <v>1</v>
      </c>
      <c r="L37" s="20">
        <v>0</v>
      </c>
      <c r="M37" s="20">
        <v>0</v>
      </c>
      <c r="N37" s="20">
        <v>6</v>
      </c>
      <c r="O37" s="20">
        <v>6</v>
      </c>
      <c r="P37" s="40">
        <v>4</v>
      </c>
      <c r="T37" s="36"/>
    </row>
    <row r="38" spans="1:20" s="21" customFormat="1" ht="14.25" customHeight="1">
      <c r="A38" s="22" t="s">
        <v>40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259</v>
      </c>
      <c r="H40" s="3"/>
      <c r="I40" s="3"/>
      <c r="M40" s="3"/>
      <c r="N40" s="3"/>
      <c r="Z40" s="3"/>
    </row>
    <row r="42" spans="1:16" ht="17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17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17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17.25" customHeight="1" hidden="1">
      <c r="A45" s="32" t="s">
        <v>373</v>
      </c>
      <c r="B45" s="26">
        <f>B6-'年月Monthly'!B86</f>
        <v>0</v>
      </c>
      <c r="C45" s="26">
        <f>C6-'年月Monthly'!C86</f>
        <v>0</v>
      </c>
      <c r="D45" s="26">
        <f>D6-'年月Monthly'!D86</f>
        <v>0</v>
      </c>
      <c r="E45" s="26">
        <f>E6-'年月Monthly'!E86</f>
        <v>0</v>
      </c>
      <c r="F45" s="26">
        <f>F6-'年月Monthly'!F86</f>
        <v>0</v>
      </c>
      <c r="G45" s="26">
        <f>G6-'年月Monthly'!G86</f>
        <v>0</v>
      </c>
      <c r="H45" s="26">
        <f>H6-'年月Monthly'!H86</f>
        <v>0</v>
      </c>
      <c r="I45" s="26">
        <f>I6-'年月Monthly'!I86</f>
        <v>0</v>
      </c>
      <c r="J45" s="26">
        <f>J6-'年月Monthly'!J86</f>
        <v>0</v>
      </c>
      <c r="K45" s="26">
        <f>K6-'年月Monthly'!K86</f>
        <v>0</v>
      </c>
      <c r="L45" s="26">
        <f>L6-'年月Monthly'!L86</f>
        <v>0</v>
      </c>
      <c r="M45" s="26">
        <f>M6-'年月Monthly'!M86</f>
        <v>0</v>
      </c>
      <c r="N45" s="26">
        <f>N6-'年月Monthly'!N86</f>
        <v>0</v>
      </c>
      <c r="O45" s="26">
        <f>O6-'年月Monthly'!O86</f>
        <v>0</v>
      </c>
      <c r="P45" s="26">
        <f>P6-'年月Monthly'!P86</f>
        <v>0</v>
      </c>
    </row>
  </sheetData>
  <sheetProtection/>
  <mergeCells count="13">
    <mergeCell ref="A39:P39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conditionalFormatting sqref="B42:P45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4" width="12" style="0" customWidth="1"/>
    <col min="15" max="15" width="7.66015625" style="0" customWidth="1"/>
    <col min="16" max="16" width="9.160156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260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74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8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3.75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266</v>
      </c>
      <c r="J5" s="14" t="s">
        <v>31</v>
      </c>
      <c r="K5" s="99"/>
      <c r="L5" s="99"/>
      <c r="M5" s="107"/>
      <c r="N5" s="93"/>
      <c r="O5" s="99"/>
      <c r="P5" s="105"/>
    </row>
    <row r="6" spans="1:20" s="4" customFormat="1" ht="14.25" customHeight="1">
      <c r="A6" s="7" t="s">
        <v>75</v>
      </c>
      <c r="B6" s="18">
        <v>341302</v>
      </c>
      <c r="C6" s="18">
        <v>201153</v>
      </c>
      <c r="D6" s="18">
        <v>108676</v>
      </c>
      <c r="E6" s="18">
        <v>31473</v>
      </c>
      <c r="F6" s="18">
        <v>1275</v>
      </c>
      <c r="G6" s="18">
        <v>3927</v>
      </c>
      <c r="H6" s="18">
        <v>3938</v>
      </c>
      <c r="I6" s="18">
        <v>64202</v>
      </c>
      <c r="J6" s="18">
        <v>1197</v>
      </c>
      <c r="K6" s="18">
        <v>3365</v>
      </c>
      <c r="L6" s="18">
        <v>495</v>
      </c>
      <c r="M6" s="18">
        <v>94</v>
      </c>
      <c r="N6" s="18">
        <v>3328</v>
      </c>
      <c r="O6" s="18">
        <v>15357</v>
      </c>
      <c r="P6" s="39">
        <v>545</v>
      </c>
      <c r="T6" s="36"/>
    </row>
    <row r="7" spans="1:20" s="4" customFormat="1" ht="14.25" customHeight="1">
      <c r="A7" s="7" t="s">
        <v>76</v>
      </c>
      <c r="B7" s="18">
        <v>273537</v>
      </c>
      <c r="C7" s="18">
        <v>136936</v>
      </c>
      <c r="D7" s="18">
        <v>105599</v>
      </c>
      <c r="E7" s="18">
        <v>31002</v>
      </c>
      <c r="F7" s="18">
        <v>1186</v>
      </c>
      <c r="G7" s="18">
        <v>1819</v>
      </c>
      <c r="H7" s="18">
        <v>3720</v>
      </c>
      <c r="I7" s="18">
        <v>51393</v>
      </c>
      <c r="J7" s="18">
        <v>763</v>
      </c>
      <c r="K7" s="18">
        <v>2921</v>
      </c>
      <c r="L7" s="18">
        <v>453</v>
      </c>
      <c r="M7" s="18">
        <v>94</v>
      </c>
      <c r="N7" s="18">
        <v>2496</v>
      </c>
      <c r="O7" s="18">
        <v>10657</v>
      </c>
      <c r="P7" s="18">
        <v>485</v>
      </c>
      <c r="T7" s="36"/>
    </row>
    <row r="8" spans="1:20" s="21" customFormat="1" ht="14.25" customHeight="1">
      <c r="A8" s="19" t="s">
        <v>77</v>
      </c>
      <c r="B8" s="20">
        <v>32885</v>
      </c>
      <c r="C8" s="20">
        <v>16557</v>
      </c>
      <c r="D8" s="20">
        <v>8791</v>
      </c>
      <c r="E8" s="20">
        <v>7537</v>
      </c>
      <c r="F8" s="20">
        <v>322</v>
      </c>
      <c r="G8" s="20">
        <v>494</v>
      </c>
      <c r="H8" s="20">
        <v>93</v>
      </c>
      <c r="I8" s="20">
        <v>5379</v>
      </c>
      <c r="J8" s="20">
        <v>31</v>
      </c>
      <c r="K8" s="20">
        <v>483</v>
      </c>
      <c r="L8" s="20">
        <v>64</v>
      </c>
      <c r="M8" s="20">
        <v>0</v>
      </c>
      <c r="N8" s="20">
        <v>1025</v>
      </c>
      <c r="O8" s="20">
        <v>1820</v>
      </c>
      <c r="P8" s="40">
        <v>80</v>
      </c>
      <c r="T8" s="36"/>
    </row>
    <row r="9" spans="1:20" s="21" customFormat="1" ht="14.25" customHeight="1">
      <c r="A9" s="19" t="s">
        <v>78</v>
      </c>
      <c r="B9" s="20">
        <v>11895</v>
      </c>
      <c r="C9" s="20">
        <v>2320</v>
      </c>
      <c r="D9" s="20">
        <v>9149</v>
      </c>
      <c r="E9" s="20">
        <v>426</v>
      </c>
      <c r="F9" s="20">
        <v>3</v>
      </c>
      <c r="G9" s="20">
        <v>12</v>
      </c>
      <c r="H9" s="20">
        <v>53</v>
      </c>
      <c r="I9" s="20">
        <v>1231</v>
      </c>
      <c r="J9" s="20">
        <v>15</v>
      </c>
      <c r="K9" s="20">
        <v>32</v>
      </c>
      <c r="L9" s="20">
        <v>9</v>
      </c>
      <c r="M9" s="20">
        <v>33</v>
      </c>
      <c r="N9" s="20">
        <v>0</v>
      </c>
      <c r="O9" s="20">
        <v>300</v>
      </c>
      <c r="P9" s="40">
        <v>31</v>
      </c>
      <c r="T9" s="36"/>
    </row>
    <row r="10" spans="1:20" s="21" customFormat="1" ht="14.25" customHeight="1">
      <c r="A10" s="19" t="s">
        <v>79</v>
      </c>
      <c r="B10" s="20">
        <v>6037</v>
      </c>
      <c r="C10" s="20">
        <v>5324</v>
      </c>
      <c r="D10" s="20">
        <v>711</v>
      </c>
      <c r="E10" s="20">
        <v>2</v>
      </c>
      <c r="F10" s="20">
        <v>88</v>
      </c>
      <c r="G10" s="20">
        <v>54</v>
      </c>
      <c r="H10" s="20">
        <v>59</v>
      </c>
      <c r="I10" s="20">
        <v>1999</v>
      </c>
      <c r="J10" s="20">
        <v>5</v>
      </c>
      <c r="K10" s="20">
        <v>72</v>
      </c>
      <c r="L10" s="20">
        <v>75</v>
      </c>
      <c r="M10" s="20">
        <v>0</v>
      </c>
      <c r="N10" s="20">
        <v>48</v>
      </c>
      <c r="O10" s="20">
        <v>407</v>
      </c>
      <c r="P10" s="40">
        <v>3</v>
      </c>
      <c r="T10" s="36"/>
    </row>
    <row r="11" spans="1:20" s="21" customFormat="1" ht="14.25" customHeight="1">
      <c r="A11" s="19" t="s">
        <v>80</v>
      </c>
      <c r="B11" s="20">
        <v>12815</v>
      </c>
      <c r="C11" s="20">
        <v>4256</v>
      </c>
      <c r="D11" s="20">
        <v>7749</v>
      </c>
      <c r="E11" s="20">
        <v>810</v>
      </c>
      <c r="F11" s="20">
        <v>8</v>
      </c>
      <c r="G11" s="20">
        <v>31</v>
      </c>
      <c r="H11" s="20">
        <v>211</v>
      </c>
      <c r="I11" s="20">
        <v>1718</v>
      </c>
      <c r="J11" s="20">
        <v>38</v>
      </c>
      <c r="K11" s="20">
        <v>16</v>
      </c>
      <c r="L11" s="20">
        <v>93</v>
      </c>
      <c r="M11" s="20">
        <v>0</v>
      </c>
      <c r="N11" s="20">
        <v>22</v>
      </c>
      <c r="O11" s="20">
        <v>254</v>
      </c>
      <c r="P11" s="40">
        <v>5</v>
      </c>
      <c r="T11" s="36"/>
    </row>
    <row r="12" spans="1:20" s="21" customFormat="1" ht="14.25" customHeight="1">
      <c r="A12" s="19" t="s">
        <v>81</v>
      </c>
      <c r="B12" s="20">
        <v>1759</v>
      </c>
      <c r="C12" s="20">
        <v>634</v>
      </c>
      <c r="D12" s="20">
        <v>928</v>
      </c>
      <c r="E12" s="20">
        <v>197</v>
      </c>
      <c r="F12" s="20">
        <v>24</v>
      </c>
      <c r="G12" s="20">
        <v>16</v>
      </c>
      <c r="H12" s="20">
        <v>30</v>
      </c>
      <c r="I12" s="20">
        <v>277</v>
      </c>
      <c r="J12" s="20">
        <v>10</v>
      </c>
      <c r="K12" s="20">
        <v>16</v>
      </c>
      <c r="L12" s="20">
        <v>1</v>
      </c>
      <c r="M12" s="20">
        <v>0</v>
      </c>
      <c r="N12" s="20">
        <v>7</v>
      </c>
      <c r="O12" s="20">
        <v>48</v>
      </c>
      <c r="P12" s="40">
        <v>0</v>
      </c>
      <c r="T12" s="36"/>
    </row>
    <row r="13" spans="1:20" s="21" customFormat="1" ht="14.25" customHeight="1">
      <c r="A13" s="19" t="s">
        <v>82</v>
      </c>
      <c r="B13" s="20">
        <v>39721</v>
      </c>
      <c r="C13" s="20">
        <v>18655</v>
      </c>
      <c r="D13" s="20">
        <v>16669</v>
      </c>
      <c r="E13" s="20">
        <v>4397</v>
      </c>
      <c r="F13" s="20">
        <v>255</v>
      </c>
      <c r="G13" s="20">
        <v>66</v>
      </c>
      <c r="H13" s="20">
        <v>703</v>
      </c>
      <c r="I13" s="20">
        <v>7940</v>
      </c>
      <c r="J13" s="20">
        <v>27</v>
      </c>
      <c r="K13" s="20">
        <v>28</v>
      </c>
      <c r="L13" s="20">
        <v>9</v>
      </c>
      <c r="M13" s="20">
        <v>55</v>
      </c>
      <c r="N13" s="20">
        <v>379</v>
      </c>
      <c r="O13" s="20">
        <v>1160</v>
      </c>
      <c r="P13" s="40">
        <v>118</v>
      </c>
      <c r="T13" s="36"/>
    </row>
    <row r="14" spans="1:20" s="21" customFormat="1" ht="14.25" customHeight="1">
      <c r="A14" s="19" t="s">
        <v>83</v>
      </c>
      <c r="B14" s="20">
        <v>24992</v>
      </c>
      <c r="C14" s="20">
        <v>13815</v>
      </c>
      <c r="D14" s="20">
        <v>9754</v>
      </c>
      <c r="E14" s="20">
        <v>1423</v>
      </c>
      <c r="F14" s="20">
        <v>37</v>
      </c>
      <c r="G14" s="20">
        <v>134</v>
      </c>
      <c r="H14" s="20">
        <v>486</v>
      </c>
      <c r="I14" s="20">
        <v>6482</v>
      </c>
      <c r="J14" s="20">
        <v>26</v>
      </c>
      <c r="K14" s="20">
        <v>204</v>
      </c>
      <c r="L14" s="20">
        <v>0</v>
      </c>
      <c r="M14" s="20">
        <v>0</v>
      </c>
      <c r="N14" s="20">
        <v>113</v>
      </c>
      <c r="O14" s="20">
        <v>826</v>
      </c>
      <c r="P14" s="40">
        <v>60</v>
      </c>
      <c r="T14" s="36"/>
    </row>
    <row r="15" spans="1:20" s="21" customFormat="1" ht="14.25" customHeight="1">
      <c r="A15" s="19" t="s">
        <v>84</v>
      </c>
      <c r="B15" s="20">
        <v>8754</v>
      </c>
      <c r="C15" s="20">
        <v>3109</v>
      </c>
      <c r="D15" s="20">
        <v>3853</v>
      </c>
      <c r="E15" s="20">
        <v>1792</v>
      </c>
      <c r="F15" s="20">
        <v>3</v>
      </c>
      <c r="G15" s="20">
        <v>36</v>
      </c>
      <c r="H15" s="20">
        <v>27</v>
      </c>
      <c r="I15" s="20">
        <v>1727</v>
      </c>
      <c r="J15" s="20">
        <v>47</v>
      </c>
      <c r="K15" s="20">
        <v>100</v>
      </c>
      <c r="L15" s="20">
        <v>0</v>
      </c>
      <c r="M15" s="20">
        <v>0</v>
      </c>
      <c r="N15" s="20">
        <v>6</v>
      </c>
      <c r="O15" s="20">
        <v>217</v>
      </c>
      <c r="P15" s="40">
        <v>65</v>
      </c>
      <c r="T15" s="36"/>
    </row>
    <row r="16" spans="1:20" s="21" customFormat="1" ht="14.25" customHeight="1">
      <c r="A16" s="19" t="s">
        <v>85</v>
      </c>
      <c r="B16" s="20">
        <v>11374</v>
      </c>
      <c r="C16" s="20">
        <v>4080</v>
      </c>
      <c r="D16" s="20">
        <v>6360</v>
      </c>
      <c r="E16" s="20">
        <v>934</v>
      </c>
      <c r="F16" s="20">
        <v>1</v>
      </c>
      <c r="G16" s="20">
        <v>18</v>
      </c>
      <c r="H16" s="20">
        <v>20</v>
      </c>
      <c r="I16" s="20">
        <v>2007</v>
      </c>
      <c r="J16" s="20">
        <v>11</v>
      </c>
      <c r="K16" s="20">
        <v>63</v>
      </c>
      <c r="L16" s="20">
        <v>1</v>
      </c>
      <c r="M16" s="20">
        <v>0</v>
      </c>
      <c r="N16" s="20">
        <v>0</v>
      </c>
      <c r="O16" s="20">
        <v>267</v>
      </c>
      <c r="P16" s="40">
        <v>14</v>
      </c>
      <c r="T16" s="36"/>
    </row>
    <row r="17" spans="1:20" s="21" customFormat="1" ht="14.25" customHeight="1">
      <c r="A17" s="19" t="s">
        <v>86</v>
      </c>
      <c r="B17" s="20">
        <v>2848</v>
      </c>
      <c r="C17" s="20">
        <v>1258</v>
      </c>
      <c r="D17" s="20">
        <v>1495</v>
      </c>
      <c r="E17" s="20">
        <v>95</v>
      </c>
      <c r="F17" s="20">
        <v>2</v>
      </c>
      <c r="G17" s="20">
        <v>9</v>
      </c>
      <c r="H17" s="20">
        <v>1</v>
      </c>
      <c r="I17" s="20">
        <v>481</v>
      </c>
      <c r="J17" s="20">
        <v>0</v>
      </c>
      <c r="K17" s="20">
        <v>14</v>
      </c>
      <c r="L17" s="20">
        <v>1</v>
      </c>
      <c r="M17" s="20">
        <v>0</v>
      </c>
      <c r="N17" s="20">
        <v>10</v>
      </c>
      <c r="O17" s="20">
        <v>151</v>
      </c>
      <c r="P17" s="40">
        <v>3</v>
      </c>
      <c r="T17" s="36"/>
    </row>
    <row r="18" spans="1:20" s="21" customFormat="1" ht="14.25" customHeight="1">
      <c r="A18" s="19" t="s">
        <v>87</v>
      </c>
      <c r="B18" s="20">
        <v>18240</v>
      </c>
      <c r="C18" s="20">
        <v>11415</v>
      </c>
      <c r="D18" s="20">
        <v>3629</v>
      </c>
      <c r="E18" s="20">
        <v>3196</v>
      </c>
      <c r="F18" s="20">
        <v>47</v>
      </c>
      <c r="G18" s="20">
        <v>79</v>
      </c>
      <c r="H18" s="20">
        <v>244</v>
      </c>
      <c r="I18" s="20">
        <v>5805</v>
      </c>
      <c r="J18" s="20">
        <v>0</v>
      </c>
      <c r="K18" s="20">
        <v>350</v>
      </c>
      <c r="L18" s="20">
        <v>0</v>
      </c>
      <c r="M18" s="20">
        <v>0</v>
      </c>
      <c r="N18" s="20">
        <v>76</v>
      </c>
      <c r="O18" s="20">
        <v>823</v>
      </c>
      <c r="P18" s="40">
        <v>1</v>
      </c>
      <c r="T18" s="36"/>
    </row>
    <row r="19" spans="1:20" s="21" customFormat="1" ht="14.25" customHeight="1">
      <c r="A19" s="19" t="s">
        <v>88</v>
      </c>
      <c r="B19" s="20">
        <v>18773</v>
      </c>
      <c r="C19" s="20">
        <v>11357</v>
      </c>
      <c r="D19" s="20">
        <v>4409</v>
      </c>
      <c r="E19" s="20">
        <v>3007</v>
      </c>
      <c r="F19" s="20">
        <v>9</v>
      </c>
      <c r="G19" s="20">
        <v>193</v>
      </c>
      <c r="H19" s="20">
        <v>680</v>
      </c>
      <c r="I19" s="20">
        <v>4208</v>
      </c>
      <c r="J19" s="20">
        <v>59</v>
      </c>
      <c r="K19" s="20">
        <v>182</v>
      </c>
      <c r="L19" s="20">
        <v>3</v>
      </c>
      <c r="M19" s="20">
        <v>0</v>
      </c>
      <c r="N19" s="20">
        <v>42</v>
      </c>
      <c r="O19" s="20">
        <v>862</v>
      </c>
      <c r="P19" s="40">
        <v>2</v>
      </c>
      <c r="T19" s="36"/>
    </row>
    <row r="20" spans="1:20" s="21" customFormat="1" ht="14.25" customHeight="1">
      <c r="A20" s="19" t="s">
        <v>89</v>
      </c>
      <c r="B20" s="20">
        <v>3722</v>
      </c>
      <c r="C20" s="20">
        <v>1187</v>
      </c>
      <c r="D20" s="20">
        <v>2414</v>
      </c>
      <c r="E20" s="20">
        <v>121</v>
      </c>
      <c r="F20" s="20">
        <v>0</v>
      </c>
      <c r="G20" s="20">
        <v>33</v>
      </c>
      <c r="H20" s="20">
        <v>29</v>
      </c>
      <c r="I20" s="20">
        <v>405</v>
      </c>
      <c r="J20" s="20">
        <v>0</v>
      </c>
      <c r="K20" s="20">
        <v>8</v>
      </c>
      <c r="L20" s="20">
        <v>3</v>
      </c>
      <c r="M20" s="20">
        <v>0</v>
      </c>
      <c r="N20" s="20">
        <v>0</v>
      </c>
      <c r="O20" s="20">
        <v>84</v>
      </c>
      <c r="P20" s="40">
        <v>20</v>
      </c>
      <c r="T20" s="36"/>
    </row>
    <row r="21" spans="1:20" s="21" customFormat="1" ht="14.25" customHeight="1">
      <c r="A21" s="19" t="s">
        <v>90</v>
      </c>
      <c r="B21" s="20">
        <v>9849</v>
      </c>
      <c r="C21" s="20">
        <v>2500</v>
      </c>
      <c r="D21" s="20">
        <v>3949</v>
      </c>
      <c r="E21" s="20">
        <v>3400</v>
      </c>
      <c r="F21" s="20">
        <v>1</v>
      </c>
      <c r="G21" s="20">
        <v>107</v>
      </c>
      <c r="H21" s="20">
        <v>0</v>
      </c>
      <c r="I21" s="20">
        <v>1297</v>
      </c>
      <c r="J21" s="20">
        <v>133</v>
      </c>
      <c r="K21" s="20">
        <v>185</v>
      </c>
      <c r="L21" s="20">
        <v>0</v>
      </c>
      <c r="M21" s="20">
        <v>0</v>
      </c>
      <c r="N21" s="20">
        <v>1</v>
      </c>
      <c r="O21" s="20">
        <v>540</v>
      </c>
      <c r="P21" s="40">
        <v>15</v>
      </c>
      <c r="T21" s="36"/>
    </row>
    <row r="22" spans="1:20" s="21" customFormat="1" ht="14.25" customHeight="1">
      <c r="A22" s="19" t="s">
        <v>91</v>
      </c>
      <c r="B22" s="20">
        <v>10037</v>
      </c>
      <c r="C22" s="20">
        <v>3576</v>
      </c>
      <c r="D22" s="20">
        <v>4402</v>
      </c>
      <c r="E22" s="20">
        <v>2059</v>
      </c>
      <c r="F22" s="20">
        <v>6</v>
      </c>
      <c r="G22" s="20">
        <v>117</v>
      </c>
      <c r="H22" s="20">
        <v>40</v>
      </c>
      <c r="I22" s="20">
        <v>2263</v>
      </c>
      <c r="J22" s="20">
        <v>25</v>
      </c>
      <c r="K22" s="20">
        <v>147</v>
      </c>
      <c r="L22" s="20">
        <v>0</v>
      </c>
      <c r="M22" s="20">
        <v>0</v>
      </c>
      <c r="N22" s="20">
        <v>8</v>
      </c>
      <c r="O22" s="20">
        <v>445</v>
      </c>
      <c r="P22" s="40">
        <v>1</v>
      </c>
      <c r="T22" s="36"/>
    </row>
    <row r="23" spans="1:20" s="21" customFormat="1" ht="14.25" customHeight="1">
      <c r="A23" s="19" t="s">
        <v>92</v>
      </c>
      <c r="B23" s="20">
        <v>733</v>
      </c>
      <c r="C23" s="20">
        <v>634</v>
      </c>
      <c r="D23" s="20">
        <v>65</v>
      </c>
      <c r="E23" s="20">
        <v>34</v>
      </c>
      <c r="F23" s="20">
        <v>2</v>
      </c>
      <c r="G23" s="20">
        <v>2</v>
      </c>
      <c r="H23" s="20">
        <v>9</v>
      </c>
      <c r="I23" s="20">
        <v>132</v>
      </c>
      <c r="J23" s="20">
        <v>0</v>
      </c>
      <c r="K23" s="20">
        <v>0</v>
      </c>
      <c r="L23" s="20">
        <v>4</v>
      </c>
      <c r="M23" s="20">
        <v>6</v>
      </c>
      <c r="N23" s="20">
        <v>2</v>
      </c>
      <c r="O23" s="20">
        <v>28</v>
      </c>
      <c r="P23" s="40">
        <v>1</v>
      </c>
      <c r="T23" s="36"/>
    </row>
    <row r="24" spans="1:20" s="21" customFormat="1" ht="14.25" customHeight="1">
      <c r="A24" s="19" t="s">
        <v>93</v>
      </c>
      <c r="B24" s="20">
        <v>7337</v>
      </c>
      <c r="C24" s="20">
        <v>7125</v>
      </c>
      <c r="D24" s="20">
        <v>210</v>
      </c>
      <c r="E24" s="20">
        <v>2</v>
      </c>
      <c r="F24" s="20">
        <v>5</v>
      </c>
      <c r="G24" s="20">
        <v>93</v>
      </c>
      <c r="H24" s="20">
        <v>44</v>
      </c>
      <c r="I24" s="20">
        <v>1436</v>
      </c>
      <c r="J24" s="20">
        <v>191</v>
      </c>
      <c r="K24" s="20">
        <v>41</v>
      </c>
      <c r="L24" s="20">
        <v>114</v>
      </c>
      <c r="M24" s="20">
        <v>0</v>
      </c>
      <c r="N24" s="20">
        <v>0</v>
      </c>
      <c r="O24" s="20">
        <v>635</v>
      </c>
      <c r="P24" s="40">
        <v>15</v>
      </c>
      <c r="T24" s="36"/>
    </row>
    <row r="25" spans="1:20" s="21" customFormat="1" ht="14.25" customHeight="1">
      <c r="A25" s="19" t="s">
        <v>94</v>
      </c>
      <c r="B25" s="20">
        <v>3217</v>
      </c>
      <c r="C25" s="20">
        <v>1418</v>
      </c>
      <c r="D25" s="20">
        <v>1799</v>
      </c>
      <c r="E25" s="20">
        <v>0</v>
      </c>
      <c r="F25" s="20">
        <v>0</v>
      </c>
      <c r="G25" s="20">
        <v>29</v>
      </c>
      <c r="H25" s="20">
        <v>3</v>
      </c>
      <c r="I25" s="20">
        <v>398</v>
      </c>
      <c r="J25" s="20">
        <v>0</v>
      </c>
      <c r="K25" s="20">
        <v>29</v>
      </c>
      <c r="L25" s="20">
        <v>0</v>
      </c>
      <c r="M25" s="20">
        <v>0</v>
      </c>
      <c r="N25" s="20">
        <v>28</v>
      </c>
      <c r="O25" s="20">
        <v>75</v>
      </c>
      <c r="P25" s="40">
        <v>2</v>
      </c>
      <c r="T25" s="36"/>
    </row>
    <row r="26" spans="1:20" s="21" customFormat="1" ht="14.25" customHeight="1">
      <c r="A26" s="19" t="s">
        <v>95</v>
      </c>
      <c r="B26" s="20">
        <v>10709</v>
      </c>
      <c r="C26" s="20">
        <v>5575</v>
      </c>
      <c r="D26" s="20">
        <v>5046</v>
      </c>
      <c r="E26" s="20">
        <v>88</v>
      </c>
      <c r="F26" s="20">
        <v>369</v>
      </c>
      <c r="G26" s="20">
        <v>156</v>
      </c>
      <c r="H26" s="20">
        <v>102</v>
      </c>
      <c r="I26" s="20">
        <v>1043</v>
      </c>
      <c r="J26" s="20">
        <v>4</v>
      </c>
      <c r="K26" s="20">
        <v>72</v>
      </c>
      <c r="L26" s="20">
        <v>75</v>
      </c>
      <c r="M26" s="20">
        <v>0</v>
      </c>
      <c r="N26" s="20">
        <v>218</v>
      </c>
      <c r="O26" s="20">
        <v>313</v>
      </c>
      <c r="P26" s="40">
        <v>0</v>
      </c>
      <c r="T26" s="36"/>
    </row>
    <row r="27" spans="1:20" s="21" customFormat="1" ht="14.25" customHeight="1">
      <c r="A27" s="19" t="s">
        <v>96</v>
      </c>
      <c r="B27" s="20">
        <v>13044</v>
      </c>
      <c r="C27" s="20">
        <v>9023</v>
      </c>
      <c r="D27" s="20">
        <v>3175</v>
      </c>
      <c r="E27" s="20">
        <v>846</v>
      </c>
      <c r="F27" s="20">
        <v>1</v>
      </c>
      <c r="G27" s="20">
        <v>56</v>
      </c>
      <c r="H27" s="20">
        <v>196</v>
      </c>
      <c r="I27" s="20">
        <v>1934</v>
      </c>
      <c r="J27" s="20">
        <v>141</v>
      </c>
      <c r="K27" s="20">
        <v>168</v>
      </c>
      <c r="L27" s="20">
        <v>0</v>
      </c>
      <c r="M27" s="20">
        <v>0</v>
      </c>
      <c r="N27" s="20">
        <v>168</v>
      </c>
      <c r="O27" s="20">
        <v>336</v>
      </c>
      <c r="P27" s="40">
        <v>44</v>
      </c>
      <c r="T27" s="36"/>
    </row>
    <row r="28" spans="1:20" s="21" customFormat="1" ht="14.25" customHeight="1">
      <c r="A28" s="19" t="s">
        <v>97</v>
      </c>
      <c r="B28" s="20">
        <v>24796</v>
      </c>
      <c r="C28" s="20">
        <v>13118</v>
      </c>
      <c r="D28" s="20">
        <v>11042</v>
      </c>
      <c r="E28" s="20">
        <v>636</v>
      </c>
      <c r="F28" s="20">
        <v>3</v>
      </c>
      <c r="G28" s="20">
        <v>84</v>
      </c>
      <c r="H28" s="20">
        <v>690</v>
      </c>
      <c r="I28" s="20">
        <v>3231</v>
      </c>
      <c r="J28" s="20">
        <v>0</v>
      </c>
      <c r="K28" s="20">
        <v>711</v>
      </c>
      <c r="L28" s="20">
        <v>1</v>
      </c>
      <c r="M28" s="20">
        <v>0</v>
      </c>
      <c r="N28" s="20">
        <v>343</v>
      </c>
      <c r="O28" s="20">
        <v>1066</v>
      </c>
      <c r="P28" s="40">
        <v>5</v>
      </c>
      <c r="T28" s="36"/>
    </row>
    <row r="29" spans="1:20" s="4" customFormat="1" ht="14.25" customHeight="1">
      <c r="A29" s="23" t="s">
        <v>41</v>
      </c>
      <c r="B29" s="18">
        <v>57927</v>
      </c>
      <c r="C29" s="18">
        <v>55589</v>
      </c>
      <c r="D29" s="18">
        <v>2191</v>
      </c>
      <c r="E29" s="18">
        <v>147</v>
      </c>
      <c r="F29" s="18">
        <v>31</v>
      </c>
      <c r="G29" s="18">
        <v>1928</v>
      </c>
      <c r="H29" s="18">
        <v>146</v>
      </c>
      <c r="I29" s="18">
        <v>10910</v>
      </c>
      <c r="J29" s="18">
        <v>423</v>
      </c>
      <c r="K29" s="18">
        <v>439</v>
      </c>
      <c r="L29" s="18">
        <v>19</v>
      </c>
      <c r="M29" s="18">
        <v>0</v>
      </c>
      <c r="N29" s="18">
        <v>680</v>
      </c>
      <c r="O29" s="18">
        <v>4332</v>
      </c>
      <c r="P29" s="39">
        <v>36</v>
      </c>
      <c r="T29" s="36"/>
    </row>
    <row r="30" spans="1:20" s="4" customFormat="1" ht="14.25" customHeight="1">
      <c r="A30" s="7" t="s">
        <v>42</v>
      </c>
      <c r="B30" s="18">
        <v>5665</v>
      </c>
      <c r="C30" s="18">
        <v>5665</v>
      </c>
      <c r="D30" s="18">
        <v>0</v>
      </c>
      <c r="E30" s="18">
        <v>0</v>
      </c>
      <c r="F30" s="18">
        <v>57</v>
      </c>
      <c r="G30" s="18">
        <v>173</v>
      </c>
      <c r="H30" s="18">
        <v>15</v>
      </c>
      <c r="I30" s="18">
        <v>1041</v>
      </c>
      <c r="J30" s="18">
        <v>5</v>
      </c>
      <c r="K30" s="18">
        <v>0</v>
      </c>
      <c r="L30" s="18">
        <v>10</v>
      </c>
      <c r="M30" s="18">
        <v>0</v>
      </c>
      <c r="N30" s="18">
        <v>138</v>
      </c>
      <c r="O30" s="18">
        <v>248</v>
      </c>
      <c r="P30" s="39">
        <v>0</v>
      </c>
      <c r="T30" s="36"/>
    </row>
    <row r="31" spans="1:20" s="4" customFormat="1" ht="14.25" customHeight="1">
      <c r="A31" s="7" t="s">
        <v>43</v>
      </c>
      <c r="B31" s="18">
        <v>3626</v>
      </c>
      <c r="C31" s="18">
        <v>2637</v>
      </c>
      <c r="D31" s="18">
        <v>851</v>
      </c>
      <c r="E31" s="18">
        <v>138</v>
      </c>
      <c r="F31" s="18">
        <v>0</v>
      </c>
      <c r="G31" s="18">
        <v>3</v>
      </c>
      <c r="H31" s="18">
        <v>19</v>
      </c>
      <c r="I31" s="18">
        <v>799</v>
      </c>
      <c r="J31" s="18">
        <v>5</v>
      </c>
      <c r="K31" s="18">
        <v>2</v>
      </c>
      <c r="L31" s="18">
        <v>13</v>
      </c>
      <c r="M31" s="18">
        <v>0</v>
      </c>
      <c r="N31" s="18">
        <v>0</v>
      </c>
      <c r="O31" s="18">
        <v>83</v>
      </c>
      <c r="P31" s="39">
        <v>12</v>
      </c>
      <c r="T31" s="36"/>
    </row>
    <row r="32" spans="1:20" s="21" customFormat="1" ht="14.25" customHeight="1">
      <c r="A32" s="22" t="s">
        <v>44</v>
      </c>
      <c r="B32" s="20">
        <v>2909</v>
      </c>
      <c r="C32" s="20">
        <v>2251</v>
      </c>
      <c r="D32" s="20">
        <v>658</v>
      </c>
      <c r="E32" s="20">
        <v>0</v>
      </c>
      <c r="F32" s="20">
        <v>0</v>
      </c>
      <c r="G32" s="20">
        <v>3</v>
      </c>
      <c r="H32" s="20">
        <v>19</v>
      </c>
      <c r="I32" s="20">
        <v>723</v>
      </c>
      <c r="J32" s="20">
        <v>0</v>
      </c>
      <c r="K32" s="20">
        <v>2</v>
      </c>
      <c r="L32" s="20">
        <v>0</v>
      </c>
      <c r="M32" s="20">
        <v>0</v>
      </c>
      <c r="N32" s="20">
        <v>0</v>
      </c>
      <c r="O32" s="20">
        <v>50</v>
      </c>
      <c r="P32" s="40">
        <v>8</v>
      </c>
      <c r="T32" s="36"/>
    </row>
    <row r="33" spans="1:20" s="21" customFormat="1" ht="14.25" customHeight="1">
      <c r="A33" s="22" t="s">
        <v>102</v>
      </c>
      <c r="B33" s="20">
        <v>717</v>
      </c>
      <c r="C33" s="20">
        <v>386</v>
      </c>
      <c r="D33" s="20">
        <v>193</v>
      </c>
      <c r="E33" s="20">
        <v>138</v>
      </c>
      <c r="F33" s="20">
        <v>0</v>
      </c>
      <c r="G33" s="20">
        <v>0</v>
      </c>
      <c r="H33" s="20">
        <v>0</v>
      </c>
      <c r="I33" s="20">
        <v>76</v>
      </c>
      <c r="J33" s="20">
        <v>5</v>
      </c>
      <c r="K33" s="20">
        <v>0</v>
      </c>
      <c r="L33" s="20">
        <v>13</v>
      </c>
      <c r="M33" s="20">
        <v>0</v>
      </c>
      <c r="N33" s="20">
        <v>0</v>
      </c>
      <c r="O33" s="20">
        <v>33</v>
      </c>
      <c r="P33" s="40">
        <v>4</v>
      </c>
      <c r="T33" s="36"/>
    </row>
    <row r="34" spans="1:20" s="4" customFormat="1" ht="12">
      <c r="A34" s="34" t="s">
        <v>374</v>
      </c>
      <c r="B34" s="35">
        <v>547</v>
      </c>
      <c r="C34" s="35">
        <v>326</v>
      </c>
      <c r="D34" s="35">
        <v>35</v>
      </c>
      <c r="E34" s="35">
        <v>186</v>
      </c>
      <c r="F34" s="35">
        <v>1</v>
      </c>
      <c r="G34" s="35">
        <v>4</v>
      </c>
      <c r="H34" s="35">
        <v>38</v>
      </c>
      <c r="I34" s="35">
        <v>59</v>
      </c>
      <c r="J34" s="35">
        <v>1</v>
      </c>
      <c r="K34" s="35">
        <v>3</v>
      </c>
      <c r="L34" s="35">
        <v>0</v>
      </c>
      <c r="M34" s="35">
        <v>0</v>
      </c>
      <c r="N34" s="35">
        <v>14</v>
      </c>
      <c r="O34" s="35">
        <v>37</v>
      </c>
      <c r="P34" s="41">
        <v>12</v>
      </c>
      <c r="T34" s="36"/>
    </row>
    <row r="35" spans="1:20" s="21" customFormat="1" ht="14.25" customHeight="1">
      <c r="A35" s="22" t="s">
        <v>98</v>
      </c>
      <c r="B35" s="20">
        <v>261</v>
      </c>
      <c r="C35" s="20">
        <v>75</v>
      </c>
      <c r="D35" s="20">
        <v>0</v>
      </c>
      <c r="E35" s="20">
        <v>186</v>
      </c>
      <c r="F35" s="20">
        <v>1</v>
      </c>
      <c r="G35" s="20">
        <v>1</v>
      </c>
      <c r="H35" s="20">
        <v>12</v>
      </c>
      <c r="I35" s="20">
        <v>29</v>
      </c>
      <c r="J35" s="20">
        <v>1</v>
      </c>
      <c r="K35" s="20">
        <v>1</v>
      </c>
      <c r="L35" s="20">
        <v>0</v>
      </c>
      <c r="M35" s="20">
        <v>0</v>
      </c>
      <c r="N35" s="20">
        <v>0</v>
      </c>
      <c r="O35" s="20">
        <v>21</v>
      </c>
      <c r="P35" s="40">
        <v>1</v>
      </c>
      <c r="T35" s="36"/>
    </row>
    <row r="36" spans="1:20" s="21" customFormat="1" ht="14.25" customHeight="1">
      <c r="A36" s="22" t="s">
        <v>99</v>
      </c>
      <c r="B36" s="20">
        <v>57</v>
      </c>
      <c r="C36" s="20">
        <v>55</v>
      </c>
      <c r="D36" s="20">
        <v>2</v>
      </c>
      <c r="E36" s="20">
        <v>0</v>
      </c>
      <c r="F36" s="20">
        <v>0</v>
      </c>
      <c r="G36" s="20">
        <v>0</v>
      </c>
      <c r="H36" s="20">
        <v>14</v>
      </c>
      <c r="I36" s="20">
        <v>6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4</v>
      </c>
      <c r="P36" s="40">
        <v>0</v>
      </c>
      <c r="T36" s="36"/>
    </row>
    <row r="37" spans="1:20" s="21" customFormat="1" ht="14.25" customHeight="1">
      <c r="A37" s="22" t="s">
        <v>100</v>
      </c>
      <c r="B37" s="20">
        <v>229</v>
      </c>
      <c r="C37" s="20">
        <v>196</v>
      </c>
      <c r="D37" s="20">
        <v>33</v>
      </c>
      <c r="E37" s="20">
        <v>0</v>
      </c>
      <c r="F37" s="20">
        <v>0</v>
      </c>
      <c r="G37" s="20">
        <v>3</v>
      </c>
      <c r="H37" s="20">
        <v>12</v>
      </c>
      <c r="I37" s="20">
        <v>24</v>
      </c>
      <c r="J37" s="20">
        <v>0</v>
      </c>
      <c r="K37" s="20">
        <v>2</v>
      </c>
      <c r="L37" s="20">
        <v>0</v>
      </c>
      <c r="M37" s="20">
        <v>0</v>
      </c>
      <c r="N37" s="20">
        <v>14</v>
      </c>
      <c r="O37" s="20">
        <v>12</v>
      </c>
      <c r="P37" s="40">
        <v>11</v>
      </c>
      <c r="T37" s="36"/>
    </row>
    <row r="38" spans="1:20" s="21" customFormat="1" ht="14.25" customHeight="1">
      <c r="A38" s="22" t="s">
        <v>101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40">
        <v>0</v>
      </c>
      <c r="T38" s="36"/>
    </row>
    <row r="39" spans="1:16" ht="13.5" customHeight="1">
      <c r="A39" s="108" t="s">
        <v>103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6" ht="14.25" customHeight="1">
      <c r="A40" s="13" t="s">
        <v>104</v>
      </c>
      <c r="H40" s="3"/>
      <c r="I40" s="3"/>
      <c r="M40" s="3"/>
      <c r="N40" s="3"/>
      <c r="Z40" s="3"/>
    </row>
    <row r="42" spans="1:16" ht="23.25" customHeight="1" hidden="1">
      <c r="A42" s="32" t="s">
        <v>370</v>
      </c>
      <c r="B42" s="26">
        <f>B6-B7-B29-B30-B31-B34</f>
        <v>0</v>
      </c>
      <c r="C42" s="26">
        <f aca="true" t="shared" si="0" ref="C42:P42">C6-C7-C29-C30-C31-C34</f>
        <v>0</v>
      </c>
      <c r="D42" s="26">
        <f t="shared" si="0"/>
        <v>0</v>
      </c>
      <c r="E42" s="26">
        <f t="shared" si="0"/>
        <v>0</v>
      </c>
      <c r="F42" s="26">
        <f t="shared" si="0"/>
        <v>0</v>
      </c>
      <c r="G42" s="26">
        <f t="shared" si="0"/>
        <v>0</v>
      </c>
      <c r="H42" s="26">
        <f t="shared" si="0"/>
        <v>0</v>
      </c>
      <c r="I42" s="26">
        <f t="shared" si="0"/>
        <v>0</v>
      </c>
      <c r="J42" s="26">
        <f t="shared" si="0"/>
        <v>0</v>
      </c>
      <c r="K42" s="26">
        <f t="shared" si="0"/>
        <v>0</v>
      </c>
      <c r="L42" s="26">
        <f t="shared" si="0"/>
        <v>0</v>
      </c>
      <c r="M42" s="26">
        <f t="shared" si="0"/>
        <v>0</v>
      </c>
      <c r="N42" s="26">
        <f t="shared" si="0"/>
        <v>0</v>
      </c>
      <c r="O42" s="26">
        <f t="shared" si="0"/>
        <v>0</v>
      </c>
      <c r="P42" s="26">
        <f t="shared" si="0"/>
        <v>0</v>
      </c>
    </row>
    <row r="43" spans="1:16" ht="23.25" customHeight="1" hidden="1">
      <c r="A43" s="32" t="s">
        <v>371</v>
      </c>
      <c r="B43" s="26">
        <f>B7-SUM(B8:B28)</f>
        <v>0</v>
      </c>
      <c r="C43" s="26">
        <f aca="true" t="shared" si="1" ref="C43:P43">C7-SUM(C8:C28)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372</v>
      </c>
      <c r="B44" s="26">
        <f>B31-B32-B33</f>
        <v>0</v>
      </c>
      <c r="C44" s="26">
        <f aca="true" t="shared" si="2" ref="C44:P44">C31-C32-C33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373</v>
      </c>
      <c r="B45" s="26">
        <f>B6-'年月Monthly'!B73</f>
        <v>0</v>
      </c>
      <c r="C45" s="26">
        <f>C6-'年月Monthly'!C73</f>
        <v>0</v>
      </c>
      <c r="D45" s="26">
        <f>D6-'年月Monthly'!D73</f>
        <v>0</v>
      </c>
      <c r="E45" s="26">
        <f>E6-'年月Monthly'!E73</f>
        <v>0</v>
      </c>
      <c r="F45" s="26">
        <f>F6-'年月Monthly'!F73</f>
        <v>0</v>
      </c>
      <c r="G45" s="26">
        <f>G6-'年月Monthly'!G73</f>
        <v>0</v>
      </c>
      <c r="H45" s="26">
        <f>H6-'年月Monthly'!H73</f>
        <v>0</v>
      </c>
      <c r="I45" s="26">
        <f>I6-'年月Monthly'!I73</f>
        <v>0</v>
      </c>
      <c r="J45" s="26">
        <f>J6-'年月Monthly'!J73</f>
        <v>0</v>
      </c>
      <c r="K45" s="26">
        <f>K6-'年月Monthly'!K73</f>
        <v>0</v>
      </c>
      <c r="L45" s="26">
        <f>L6-'年月Monthly'!L73</f>
        <v>0</v>
      </c>
      <c r="M45" s="26">
        <f>M6-'年月Monthly'!M73</f>
        <v>0</v>
      </c>
      <c r="N45" s="26">
        <f>N6-'年月Monthly'!N73</f>
        <v>0</v>
      </c>
      <c r="O45" s="26">
        <f>O6-'年月Monthly'!O73</f>
        <v>0</v>
      </c>
      <c r="P45" s="26">
        <f>P6-'年月Monthly'!P73</f>
        <v>0</v>
      </c>
    </row>
  </sheetData>
  <sheetProtection/>
  <mergeCells count="13">
    <mergeCell ref="A1:P1"/>
    <mergeCell ref="A3:A5"/>
    <mergeCell ref="B3:E3"/>
    <mergeCell ref="F3:F5"/>
    <mergeCell ref="G3:J3"/>
    <mergeCell ref="O3:O5"/>
    <mergeCell ref="A39:P39"/>
    <mergeCell ref="P3:P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0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66015625" style="0" customWidth="1"/>
    <col min="17" max="17" width="5.5" style="0" hidden="1" customWidth="1"/>
  </cols>
  <sheetData>
    <row r="1" spans="1:16" s="17" customFormat="1" ht="23.25" customHeight="1">
      <c r="A1" s="94" t="s">
        <v>262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4" s="17" customFormat="1" ht="12.75" customHeight="1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8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24.75" customHeight="1">
      <c r="A5" s="80"/>
      <c r="B5" s="14" t="s">
        <v>24</v>
      </c>
      <c r="C5" s="14" t="s">
        <v>25</v>
      </c>
      <c r="D5" s="14" t="s">
        <v>26</v>
      </c>
      <c r="E5" s="14" t="s">
        <v>27</v>
      </c>
      <c r="F5" s="99"/>
      <c r="G5" s="14" t="s">
        <v>28</v>
      </c>
      <c r="H5" s="14" t="s">
        <v>29</v>
      </c>
      <c r="I5" s="14" t="s">
        <v>30</v>
      </c>
      <c r="J5" s="14" t="s">
        <v>31</v>
      </c>
      <c r="K5" s="99"/>
      <c r="L5" s="99"/>
      <c r="M5" s="107"/>
      <c r="N5" s="93"/>
      <c r="O5" s="99"/>
      <c r="P5" s="105"/>
    </row>
    <row r="6" spans="1:21" s="4" customFormat="1" ht="14.25" customHeight="1">
      <c r="A6" s="7" t="s">
        <v>46</v>
      </c>
      <c r="B6" s="18">
        <v>373974</v>
      </c>
      <c r="C6" s="18">
        <v>212863</v>
      </c>
      <c r="D6" s="18">
        <v>131452</v>
      </c>
      <c r="E6" s="18">
        <v>29659</v>
      </c>
      <c r="F6" s="18">
        <v>836</v>
      </c>
      <c r="G6" s="18">
        <v>4577</v>
      </c>
      <c r="H6" s="18">
        <v>3793</v>
      </c>
      <c r="I6" s="18">
        <v>68726</v>
      </c>
      <c r="J6" s="18">
        <v>1309</v>
      </c>
      <c r="K6" s="18">
        <v>3507</v>
      </c>
      <c r="L6" s="18">
        <v>587</v>
      </c>
      <c r="M6" s="18">
        <v>29</v>
      </c>
      <c r="N6" s="18">
        <v>2833</v>
      </c>
      <c r="O6" s="18">
        <v>15448</v>
      </c>
      <c r="P6" s="39">
        <v>796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47</v>
      </c>
      <c r="B7" s="18">
        <v>293770</v>
      </c>
      <c r="C7" s="18">
        <v>136672</v>
      </c>
      <c r="D7" s="18">
        <v>127854</v>
      </c>
      <c r="E7" s="18">
        <v>29244</v>
      </c>
      <c r="F7" s="18">
        <v>803</v>
      </c>
      <c r="G7" s="18">
        <v>1713</v>
      </c>
      <c r="H7" s="18">
        <v>3521</v>
      </c>
      <c r="I7" s="18">
        <v>52859</v>
      </c>
      <c r="J7" s="18">
        <v>806</v>
      </c>
      <c r="K7" s="18">
        <v>2921</v>
      </c>
      <c r="L7" s="18">
        <v>540</v>
      </c>
      <c r="M7" s="18">
        <v>23</v>
      </c>
      <c r="N7" s="18">
        <v>1828</v>
      </c>
      <c r="O7" s="18">
        <v>11336</v>
      </c>
      <c r="P7" s="39">
        <v>611</v>
      </c>
      <c r="Q7" s="9">
        <f t="shared" si="0"/>
        <v>0</v>
      </c>
      <c r="U7" s="36"/>
    </row>
    <row r="8" spans="1:21" s="21" customFormat="1" ht="14.25" customHeight="1">
      <c r="A8" s="19" t="s">
        <v>48</v>
      </c>
      <c r="B8" s="20">
        <v>39001</v>
      </c>
      <c r="C8" s="20">
        <v>18598</v>
      </c>
      <c r="D8" s="20">
        <v>13327</v>
      </c>
      <c r="E8" s="20">
        <v>7076</v>
      </c>
      <c r="F8" s="20">
        <v>429</v>
      </c>
      <c r="G8" s="20">
        <v>495</v>
      </c>
      <c r="H8" s="20">
        <v>79</v>
      </c>
      <c r="I8" s="20">
        <v>5907</v>
      </c>
      <c r="J8" s="20">
        <v>36</v>
      </c>
      <c r="K8" s="20">
        <v>582</v>
      </c>
      <c r="L8" s="20">
        <v>78</v>
      </c>
      <c r="M8" s="20">
        <v>0</v>
      </c>
      <c r="N8" s="20">
        <v>512</v>
      </c>
      <c r="O8" s="20">
        <v>1918</v>
      </c>
      <c r="P8" s="40">
        <v>89</v>
      </c>
      <c r="Q8" s="10">
        <f t="shared" si="0"/>
        <v>0</v>
      </c>
      <c r="U8" s="36"/>
    </row>
    <row r="9" spans="1:21" s="21" customFormat="1" ht="14.25" customHeight="1">
      <c r="A9" s="19" t="s">
        <v>49</v>
      </c>
      <c r="B9" s="20">
        <v>15734</v>
      </c>
      <c r="C9" s="20">
        <v>2724</v>
      </c>
      <c r="D9" s="20">
        <v>12632</v>
      </c>
      <c r="E9" s="20">
        <v>378</v>
      </c>
      <c r="F9" s="20">
        <v>1</v>
      </c>
      <c r="G9" s="20">
        <v>20</v>
      </c>
      <c r="H9" s="20">
        <v>50</v>
      </c>
      <c r="I9" s="20">
        <v>1512</v>
      </c>
      <c r="J9" s="20">
        <v>9</v>
      </c>
      <c r="K9" s="20">
        <v>63</v>
      </c>
      <c r="L9" s="20">
        <v>15</v>
      </c>
      <c r="M9" s="20">
        <v>14</v>
      </c>
      <c r="N9" s="20">
        <v>0</v>
      </c>
      <c r="O9" s="20">
        <v>290</v>
      </c>
      <c r="P9" s="40">
        <v>16</v>
      </c>
      <c r="Q9" s="10">
        <f t="shared" si="0"/>
        <v>0</v>
      </c>
      <c r="U9" s="36"/>
    </row>
    <row r="10" spans="1:21" s="21" customFormat="1" ht="14.25" customHeight="1">
      <c r="A10" s="19" t="s">
        <v>50</v>
      </c>
      <c r="B10" s="20">
        <v>5877</v>
      </c>
      <c r="C10" s="20">
        <v>5170</v>
      </c>
      <c r="D10" s="20">
        <v>707</v>
      </c>
      <c r="E10" s="20">
        <v>0</v>
      </c>
      <c r="F10" s="20">
        <v>149</v>
      </c>
      <c r="G10" s="20">
        <v>65</v>
      </c>
      <c r="H10" s="20">
        <v>48</v>
      </c>
      <c r="I10" s="20">
        <v>1887</v>
      </c>
      <c r="J10" s="20">
        <v>0</v>
      </c>
      <c r="K10" s="20">
        <v>49</v>
      </c>
      <c r="L10" s="20">
        <v>105</v>
      </c>
      <c r="M10" s="20">
        <v>0</v>
      </c>
      <c r="N10" s="20">
        <v>22</v>
      </c>
      <c r="O10" s="20">
        <v>397</v>
      </c>
      <c r="P10" s="40">
        <v>10</v>
      </c>
      <c r="Q10" s="10">
        <f t="shared" si="0"/>
        <v>0</v>
      </c>
      <c r="U10" s="36"/>
    </row>
    <row r="11" spans="1:21" s="21" customFormat="1" ht="14.25" customHeight="1">
      <c r="A11" s="19" t="s">
        <v>51</v>
      </c>
      <c r="B11" s="20">
        <v>17606</v>
      </c>
      <c r="C11" s="20">
        <v>5090</v>
      </c>
      <c r="D11" s="20">
        <v>11529</v>
      </c>
      <c r="E11" s="20">
        <v>987</v>
      </c>
      <c r="F11" s="20">
        <v>19</v>
      </c>
      <c r="G11" s="20">
        <v>84</v>
      </c>
      <c r="H11" s="20">
        <v>256</v>
      </c>
      <c r="I11" s="20">
        <v>2220</v>
      </c>
      <c r="J11" s="20">
        <v>100</v>
      </c>
      <c r="K11" s="20">
        <v>18</v>
      </c>
      <c r="L11" s="20">
        <v>89</v>
      </c>
      <c r="M11" s="20">
        <v>0</v>
      </c>
      <c r="N11" s="20">
        <v>38</v>
      </c>
      <c r="O11" s="20">
        <v>306</v>
      </c>
      <c r="P11" s="40">
        <v>7</v>
      </c>
      <c r="Q11" s="10">
        <f t="shared" si="0"/>
        <v>0</v>
      </c>
      <c r="U11" s="36"/>
    </row>
    <row r="12" spans="1:21" s="21" customFormat="1" ht="14.25" customHeight="1">
      <c r="A12" s="19" t="s">
        <v>52</v>
      </c>
      <c r="B12" s="20">
        <v>2231</v>
      </c>
      <c r="C12" s="20">
        <v>783</v>
      </c>
      <c r="D12" s="20">
        <v>1266</v>
      </c>
      <c r="E12" s="20">
        <v>182</v>
      </c>
      <c r="F12" s="20">
        <v>15</v>
      </c>
      <c r="G12" s="20">
        <v>10</v>
      </c>
      <c r="H12" s="20">
        <v>53</v>
      </c>
      <c r="I12" s="20">
        <v>353</v>
      </c>
      <c r="J12" s="20">
        <v>24</v>
      </c>
      <c r="K12" s="20">
        <v>13</v>
      </c>
      <c r="L12" s="20">
        <v>0</v>
      </c>
      <c r="M12" s="20">
        <v>9</v>
      </c>
      <c r="N12" s="20">
        <v>20</v>
      </c>
      <c r="O12" s="20">
        <v>62</v>
      </c>
      <c r="P12" s="40">
        <v>0</v>
      </c>
      <c r="Q12" s="10">
        <f t="shared" si="0"/>
        <v>0</v>
      </c>
      <c r="U12" s="36"/>
    </row>
    <row r="13" spans="1:21" s="21" customFormat="1" ht="14.25" customHeight="1">
      <c r="A13" s="19" t="s">
        <v>53</v>
      </c>
      <c r="B13" s="20">
        <v>32303</v>
      </c>
      <c r="C13" s="20">
        <v>15486</v>
      </c>
      <c r="D13" s="20">
        <v>13473</v>
      </c>
      <c r="E13" s="20">
        <v>3344</v>
      </c>
      <c r="F13" s="20">
        <v>32</v>
      </c>
      <c r="G13" s="20">
        <v>18</v>
      </c>
      <c r="H13" s="20">
        <v>442</v>
      </c>
      <c r="I13" s="20">
        <v>6245</v>
      </c>
      <c r="J13" s="20">
        <v>51</v>
      </c>
      <c r="K13" s="20">
        <v>27</v>
      </c>
      <c r="L13" s="20">
        <v>31</v>
      </c>
      <c r="M13" s="20">
        <v>0</v>
      </c>
      <c r="N13" s="20">
        <v>385</v>
      </c>
      <c r="O13" s="20">
        <v>825</v>
      </c>
      <c r="P13" s="40">
        <v>208</v>
      </c>
      <c r="Q13" s="10">
        <f t="shared" si="0"/>
        <v>0</v>
      </c>
      <c r="U13" s="36"/>
    </row>
    <row r="14" spans="1:21" s="21" customFormat="1" ht="14.25" customHeight="1">
      <c r="A14" s="19" t="s">
        <v>54</v>
      </c>
      <c r="B14" s="20">
        <v>25993</v>
      </c>
      <c r="C14" s="20">
        <v>14058</v>
      </c>
      <c r="D14" s="20">
        <v>11644</v>
      </c>
      <c r="E14" s="20">
        <v>291</v>
      </c>
      <c r="F14" s="20">
        <v>8</v>
      </c>
      <c r="G14" s="20">
        <v>51</v>
      </c>
      <c r="H14" s="20">
        <v>607</v>
      </c>
      <c r="I14" s="20">
        <v>6744</v>
      </c>
      <c r="J14" s="20">
        <v>0</v>
      </c>
      <c r="K14" s="20">
        <v>139</v>
      </c>
      <c r="L14" s="20">
        <v>3</v>
      </c>
      <c r="M14" s="20">
        <v>0</v>
      </c>
      <c r="N14" s="20">
        <v>25</v>
      </c>
      <c r="O14" s="20">
        <v>801</v>
      </c>
      <c r="P14" s="40">
        <v>70</v>
      </c>
      <c r="Q14" s="10">
        <f t="shared" si="0"/>
        <v>0</v>
      </c>
      <c r="U14" s="36"/>
    </row>
    <row r="15" spans="1:21" s="21" customFormat="1" ht="14.25" customHeight="1">
      <c r="A15" s="19" t="s">
        <v>55</v>
      </c>
      <c r="B15" s="20">
        <v>12647</v>
      </c>
      <c r="C15" s="20">
        <v>3705</v>
      </c>
      <c r="D15" s="20">
        <v>5548</v>
      </c>
      <c r="E15" s="20">
        <v>3394</v>
      </c>
      <c r="F15" s="20">
        <v>11</v>
      </c>
      <c r="G15" s="20">
        <v>38</v>
      </c>
      <c r="H15" s="20">
        <v>35</v>
      </c>
      <c r="I15" s="20">
        <v>2128</v>
      </c>
      <c r="J15" s="20">
        <v>46</v>
      </c>
      <c r="K15" s="20">
        <v>118</v>
      </c>
      <c r="L15" s="20">
        <v>7</v>
      </c>
      <c r="M15" s="20">
        <v>0</v>
      </c>
      <c r="N15" s="20">
        <v>0</v>
      </c>
      <c r="O15" s="20">
        <v>250</v>
      </c>
      <c r="P15" s="40">
        <v>75</v>
      </c>
      <c r="Q15" s="10">
        <f t="shared" si="0"/>
        <v>0</v>
      </c>
      <c r="U15" s="36"/>
    </row>
    <row r="16" spans="1:21" s="21" customFormat="1" ht="14.25" customHeight="1">
      <c r="A16" s="19" t="s">
        <v>56</v>
      </c>
      <c r="B16" s="20">
        <v>15202</v>
      </c>
      <c r="C16" s="20">
        <v>4789</v>
      </c>
      <c r="D16" s="20">
        <v>9224</v>
      </c>
      <c r="E16" s="20">
        <v>1189</v>
      </c>
      <c r="F16" s="20">
        <v>4</v>
      </c>
      <c r="G16" s="20">
        <v>22</v>
      </c>
      <c r="H16" s="20">
        <v>41</v>
      </c>
      <c r="I16" s="20">
        <v>2523</v>
      </c>
      <c r="J16" s="20">
        <v>20</v>
      </c>
      <c r="K16" s="20">
        <v>63</v>
      </c>
      <c r="L16" s="20">
        <v>2</v>
      </c>
      <c r="M16" s="20">
        <v>0</v>
      </c>
      <c r="N16" s="20">
        <v>0</v>
      </c>
      <c r="O16" s="20">
        <v>272</v>
      </c>
      <c r="P16" s="40">
        <v>7</v>
      </c>
      <c r="Q16" s="10">
        <f t="shared" si="0"/>
        <v>0</v>
      </c>
      <c r="U16" s="36"/>
    </row>
    <row r="17" spans="1:21" s="21" customFormat="1" ht="14.25" customHeight="1">
      <c r="A17" s="19" t="s">
        <v>57</v>
      </c>
      <c r="B17" s="20">
        <v>3349</v>
      </c>
      <c r="C17" s="20">
        <v>1437</v>
      </c>
      <c r="D17" s="20">
        <v>1572</v>
      </c>
      <c r="E17" s="20">
        <v>340</v>
      </c>
      <c r="F17" s="20">
        <v>14</v>
      </c>
      <c r="G17" s="20">
        <v>4</v>
      </c>
      <c r="H17" s="20">
        <v>11</v>
      </c>
      <c r="I17" s="20">
        <v>540</v>
      </c>
      <c r="J17" s="20">
        <v>2</v>
      </c>
      <c r="K17" s="20">
        <v>24</v>
      </c>
      <c r="L17" s="20">
        <v>1</v>
      </c>
      <c r="M17" s="20">
        <v>0</v>
      </c>
      <c r="N17" s="20">
        <v>31</v>
      </c>
      <c r="O17" s="20">
        <v>142</v>
      </c>
      <c r="P17" s="40">
        <v>10</v>
      </c>
      <c r="Q17" s="10">
        <f t="shared" si="0"/>
        <v>0</v>
      </c>
      <c r="U17" s="36"/>
    </row>
    <row r="18" spans="1:21" s="21" customFormat="1" ht="14.25" customHeight="1">
      <c r="A18" s="19" t="s">
        <v>58</v>
      </c>
      <c r="B18" s="20">
        <v>15966</v>
      </c>
      <c r="C18" s="20">
        <v>9963</v>
      </c>
      <c r="D18" s="20">
        <v>3854</v>
      </c>
      <c r="E18" s="20">
        <v>2149</v>
      </c>
      <c r="F18" s="20">
        <v>17</v>
      </c>
      <c r="G18" s="20">
        <v>40</v>
      </c>
      <c r="H18" s="20">
        <v>200</v>
      </c>
      <c r="I18" s="20">
        <v>5037</v>
      </c>
      <c r="J18" s="20">
        <v>15</v>
      </c>
      <c r="K18" s="20">
        <v>273</v>
      </c>
      <c r="L18" s="20">
        <v>0</v>
      </c>
      <c r="M18" s="20">
        <v>0</v>
      </c>
      <c r="N18" s="20">
        <v>50</v>
      </c>
      <c r="O18" s="20">
        <v>663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59</v>
      </c>
      <c r="B19" s="20">
        <v>20403</v>
      </c>
      <c r="C19" s="20">
        <v>11761</v>
      </c>
      <c r="D19" s="20">
        <v>5785</v>
      </c>
      <c r="E19" s="20">
        <v>2857</v>
      </c>
      <c r="F19" s="20">
        <v>10</v>
      </c>
      <c r="G19" s="20">
        <v>143</v>
      </c>
      <c r="H19" s="20">
        <v>482</v>
      </c>
      <c r="I19" s="20">
        <v>5120</v>
      </c>
      <c r="J19" s="20">
        <v>52</v>
      </c>
      <c r="K19" s="20">
        <v>102</v>
      </c>
      <c r="L19" s="20">
        <v>3</v>
      </c>
      <c r="M19" s="20">
        <v>0</v>
      </c>
      <c r="N19" s="20">
        <v>47</v>
      </c>
      <c r="O19" s="20">
        <v>800</v>
      </c>
      <c r="P19" s="40">
        <v>0</v>
      </c>
      <c r="Q19" s="10">
        <f t="shared" si="0"/>
        <v>0</v>
      </c>
      <c r="U19" s="36"/>
    </row>
    <row r="20" spans="1:21" s="21" customFormat="1" ht="14.25" customHeight="1">
      <c r="A20" s="19" t="s">
        <v>60</v>
      </c>
      <c r="B20" s="20">
        <v>7391</v>
      </c>
      <c r="C20" s="20">
        <v>2305</v>
      </c>
      <c r="D20" s="20">
        <v>4924</v>
      </c>
      <c r="E20" s="20">
        <v>162</v>
      </c>
      <c r="F20" s="20">
        <v>0</v>
      </c>
      <c r="G20" s="20">
        <v>46</v>
      </c>
      <c r="H20" s="20">
        <v>61</v>
      </c>
      <c r="I20" s="20">
        <v>817</v>
      </c>
      <c r="J20" s="20">
        <v>1</v>
      </c>
      <c r="K20" s="20">
        <v>23</v>
      </c>
      <c r="L20" s="20">
        <v>7</v>
      </c>
      <c r="M20" s="20">
        <v>0</v>
      </c>
      <c r="N20" s="20">
        <v>0</v>
      </c>
      <c r="O20" s="20">
        <v>159</v>
      </c>
      <c r="P20" s="40">
        <v>42</v>
      </c>
      <c r="Q20" s="10">
        <f t="shared" si="0"/>
        <v>0</v>
      </c>
      <c r="U20" s="36"/>
    </row>
    <row r="21" spans="1:21" s="21" customFormat="1" ht="14.25" customHeight="1">
      <c r="A21" s="19" t="s">
        <v>61</v>
      </c>
      <c r="B21" s="20">
        <v>13823</v>
      </c>
      <c r="C21" s="20">
        <v>3445</v>
      </c>
      <c r="D21" s="20">
        <v>6075</v>
      </c>
      <c r="E21" s="20">
        <v>4303</v>
      </c>
      <c r="F21" s="20">
        <v>0</v>
      </c>
      <c r="G21" s="20">
        <v>169</v>
      </c>
      <c r="H21" s="20">
        <v>0</v>
      </c>
      <c r="I21" s="20">
        <v>1771</v>
      </c>
      <c r="J21" s="20">
        <v>113</v>
      </c>
      <c r="K21" s="20">
        <v>290</v>
      </c>
      <c r="L21" s="20">
        <v>13</v>
      </c>
      <c r="M21" s="20">
        <v>0</v>
      </c>
      <c r="N21" s="20">
        <v>1</v>
      </c>
      <c r="O21" s="20">
        <v>605</v>
      </c>
      <c r="P21" s="40">
        <v>6</v>
      </c>
      <c r="Q21" s="10">
        <f t="shared" si="0"/>
        <v>0</v>
      </c>
      <c r="U21" s="36"/>
    </row>
    <row r="22" spans="1:21" s="21" customFormat="1" ht="14.25" customHeight="1">
      <c r="A22" s="19" t="s">
        <v>62</v>
      </c>
      <c r="B22" s="20">
        <v>11714</v>
      </c>
      <c r="C22" s="20">
        <v>3551</v>
      </c>
      <c r="D22" s="20">
        <v>6562</v>
      </c>
      <c r="E22" s="20">
        <v>1601</v>
      </c>
      <c r="F22" s="20">
        <v>2</v>
      </c>
      <c r="G22" s="20">
        <v>61</v>
      </c>
      <c r="H22" s="20">
        <v>51</v>
      </c>
      <c r="I22" s="20">
        <v>2350</v>
      </c>
      <c r="J22" s="20">
        <v>20</v>
      </c>
      <c r="K22" s="20">
        <v>87</v>
      </c>
      <c r="L22" s="20">
        <v>8</v>
      </c>
      <c r="M22" s="20">
        <v>0</v>
      </c>
      <c r="N22" s="20">
        <v>0</v>
      </c>
      <c r="O22" s="20">
        <v>418</v>
      </c>
      <c r="P22" s="40">
        <v>4</v>
      </c>
      <c r="Q22" s="10">
        <f t="shared" si="0"/>
        <v>0</v>
      </c>
      <c r="U22" s="36"/>
    </row>
    <row r="23" spans="1:21" s="21" customFormat="1" ht="14.25" customHeight="1">
      <c r="A23" s="19" t="s">
        <v>63</v>
      </c>
      <c r="B23" s="20">
        <v>1508</v>
      </c>
      <c r="C23" s="20">
        <v>811</v>
      </c>
      <c r="D23" s="20">
        <v>286</v>
      </c>
      <c r="E23" s="20">
        <v>411</v>
      </c>
      <c r="F23" s="20">
        <v>13</v>
      </c>
      <c r="G23" s="20">
        <v>5</v>
      </c>
      <c r="H23" s="20">
        <v>13</v>
      </c>
      <c r="I23" s="20">
        <v>248</v>
      </c>
      <c r="J23" s="20">
        <v>0</v>
      </c>
      <c r="K23" s="20">
        <v>17</v>
      </c>
      <c r="L23" s="20">
        <v>6</v>
      </c>
      <c r="M23" s="20">
        <v>0</v>
      </c>
      <c r="N23" s="20">
        <v>5</v>
      </c>
      <c r="O23" s="20">
        <v>49</v>
      </c>
      <c r="P23" s="40">
        <v>3</v>
      </c>
      <c r="Q23" s="10">
        <f t="shared" si="0"/>
        <v>0</v>
      </c>
      <c r="U23" s="36"/>
    </row>
    <row r="24" spans="1:21" s="21" customFormat="1" ht="14.25" customHeight="1">
      <c r="A24" s="19" t="s">
        <v>64</v>
      </c>
      <c r="B24" s="20">
        <v>7631</v>
      </c>
      <c r="C24" s="20">
        <v>7200</v>
      </c>
      <c r="D24" s="20">
        <v>428</v>
      </c>
      <c r="E24" s="20">
        <v>3</v>
      </c>
      <c r="F24" s="20">
        <v>5</v>
      </c>
      <c r="G24" s="20">
        <v>113</v>
      </c>
      <c r="H24" s="20">
        <v>81</v>
      </c>
      <c r="I24" s="20">
        <v>1429</v>
      </c>
      <c r="J24" s="20">
        <v>153</v>
      </c>
      <c r="K24" s="20">
        <v>88</v>
      </c>
      <c r="L24" s="20">
        <v>92</v>
      </c>
      <c r="M24" s="20">
        <v>0</v>
      </c>
      <c r="N24" s="20">
        <v>0</v>
      </c>
      <c r="O24" s="20">
        <v>698</v>
      </c>
      <c r="P24" s="40">
        <v>2</v>
      </c>
      <c r="Q24" s="10">
        <f t="shared" si="0"/>
        <v>0</v>
      </c>
      <c r="U24" s="36"/>
    </row>
    <row r="25" spans="1:21" s="21" customFormat="1" ht="14.25" customHeight="1">
      <c r="A25" s="19" t="s">
        <v>65</v>
      </c>
      <c r="B25" s="20">
        <v>4266</v>
      </c>
      <c r="C25" s="20">
        <v>1860</v>
      </c>
      <c r="D25" s="20">
        <v>2406</v>
      </c>
      <c r="E25" s="20">
        <v>0</v>
      </c>
      <c r="F25" s="20">
        <v>3</v>
      </c>
      <c r="G25" s="20">
        <v>36</v>
      </c>
      <c r="H25" s="20">
        <v>1</v>
      </c>
      <c r="I25" s="20">
        <v>507</v>
      </c>
      <c r="J25" s="20">
        <v>0</v>
      </c>
      <c r="K25" s="20">
        <v>32</v>
      </c>
      <c r="L25" s="20">
        <v>0</v>
      </c>
      <c r="M25" s="20">
        <v>0</v>
      </c>
      <c r="N25" s="20">
        <v>52</v>
      </c>
      <c r="O25" s="20">
        <v>104</v>
      </c>
      <c r="P25" s="40">
        <v>11</v>
      </c>
      <c r="Q25" s="10">
        <f t="shared" si="0"/>
        <v>0</v>
      </c>
      <c r="U25" s="36"/>
    </row>
    <row r="26" spans="1:21" s="21" customFormat="1" ht="14.25" customHeight="1">
      <c r="A26" s="19" t="s">
        <v>66</v>
      </c>
      <c r="B26" s="20">
        <v>8080</v>
      </c>
      <c r="C26" s="20">
        <v>4082</v>
      </c>
      <c r="D26" s="20">
        <v>3998</v>
      </c>
      <c r="E26" s="20">
        <v>0</v>
      </c>
      <c r="F26" s="20">
        <v>55</v>
      </c>
      <c r="G26" s="20">
        <v>117</v>
      </c>
      <c r="H26" s="20">
        <v>54</v>
      </c>
      <c r="I26" s="20">
        <v>761</v>
      </c>
      <c r="J26" s="20">
        <v>0</v>
      </c>
      <c r="K26" s="20">
        <v>54</v>
      </c>
      <c r="L26" s="20">
        <v>71</v>
      </c>
      <c r="M26" s="20">
        <v>0</v>
      </c>
      <c r="N26" s="20">
        <v>182</v>
      </c>
      <c r="O26" s="20">
        <v>240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67</v>
      </c>
      <c r="B27" s="20">
        <v>10115</v>
      </c>
      <c r="C27" s="20">
        <v>7757</v>
      </c>
      <c r="D27" s="20">
        <v>2006</v>
      </c>
      <c r="E27" s="20">
        <v>352</v>
      </c>
      <c r="F27" s="20">
        <v>4</v>
      </c>
      <c r="G27" s="20">
        <v>67</v>
      </c>
      <c r="H27" s="20">
        <v>194</v>
      </c>
      <c r="I27" s="20">
        <v>1753</v>
      </c>
      <c r="J27" s="20">
        <v>164</v>
      </c>
      <c r="K27" s="20">
        <v>102</v>
      </c>
      <c r="L27" s="20">
        <v>0</v>
      </c>
      <c r="M27" s="20">
        <v>0</v>
      </c>
      <c r="N27" s="20">
        <v>38</v>
      </c>
      <c r="O27" s="20">
        <v>267</v>
      </c>
      <c r="P27" s="40">
        <v>26</v>
      </c>
      <c r="Q27" s="10">
        <f t="shared" si="0"/>
        <v>0</v>
      </c>
      <c r="U27" s="36"/>
    </row>
    <row r="28" spans="1:21" s="21" customFormat="1" ht="14.25" customHeight="1">
      <c r="A28" s="19" t="s">
        <v>68</v>
      </c>
      <c r="B28" s="20">
        <v>22930</v>
      </c>
      <c r="C28" s="20">
        <v>12097</v>
      </c>
      <c r="D28" s="20">
        <v>10608</v>
      </c>
      <c r="E28" s="20">
        <v>225</v>
      </c>
      <c r="F28" s="20">
        <v>12</v>
      </c>
      <c r="G28" s="20">
        <v>109</v>
      </c>
      <c r="H28" s="20">
        <v>762</v>
      </c>
      <c r="I28" s="20">
        <v>3007</v>
      </c>
      <c r="J28" s="20">
        <v>0</v>
      </c>
      <c r="K28" s="20">
        <v>757</v>
      </c>
      <c r="L28" s="20">
        <v>9</v>
      </c>
      <c r="M28" s="20">
        <v>0</v>
      </c>
      <c r="N28" s="20">
        <v>420</v>
      </c>
      <c r="O28" s="20">
        <v>2070</v>
      </c>
      <c r="P28" s="40">
        <v>25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68420</v>
      </c>
      <c r="C29" s="18">
        <v>65775</v>
      </c>
      <c r="D29" s="18">
        <v>2539</v>
      </c>
      <c r="E29" s="18">
        <v>106</v>
      </c>
      <c r="F29" s="18">
        <v>12</v>
      </c>
      <c r="G29" s="18">
        <v>2634</v>
      </c>
      <c r="H29" s="18">
        <v>174</v>
      </c>
      <c r="I29" s="18">
        <v>13358</v>
      </c>
      <c r="J29" s="18">
        <v>499</v>
      </c>
      <c r="K29" s="18">
        <v>584</v>
      </c>
      <c r="L29" s="18">
        <v>30</v>
      </c>
      <c r="M29" s="18">
        <v>6</v>
      </c>
      <c r="N29" s="18">
        <v>849</v>
      </c>
      <c r="O29" s="18">
        <v>3653</v>
      </c>
      <c r="P29" s="39">
        <v>142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6812</v>
      </c>
      <c r="C30" s="18">
        <v>6779</v>
      </c>
      <c r="D30" s="18">
        <v>25</v>
      </c>
      <c r="E30" s="18">
        <v>8</v>
      </c>
      <c r="F30" s="18">
        <v>21</v>
      </c>
      <c r="G30" s="18">
        <v>230</v>
      </c>
      <c r="H30" s="18">
        <v>18</v>
      </c>
      <c r="I30" s="18">
        <v>1235</v>
      </c>
      <c r="J30" s="18">
        <v>3</v>
      </c>
      <c r="K30" s="18">
        <v>1</v>
      </c>
      <c r="L30" s="18">
        <v>3</v>
      </c>
      <c r="M30" s="18">
        <v>0</v>
      </c>
      <c r="N30" s="18">
        <v>141</v>
      </c>
      <c r="O30" s="18">
        <v>336</v>
      </c>
      <c r="P30" s="39">
        <v>0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4229</v>
      </c>
      <c r="C31" s="18">
        <v>3141</v>
      </c>
      <c r="D31" s="18">
        <v>980</v>
      </c>
      <c r="E31" s="18">
        <v>108</v>
      </c>
      <c r="F31" s="18">
        <v>0</v>
      </c>
      <c r="G31" s="18">
        <v>0</v>
      </c>
      <c r="H31" s="18">
        <v>17</v>
      </c>
      <c r="I31" s="18">
        <v>1193</v>
      </c>
      <c r="J31" s="18">
        <v>1</v>
      </c>
      <c r="K31" s="18">
        <v>0</v>
      </c>
      <c r="L31" s="18">
        <v>14</v>
      </c>
      <c r="M31" s="18">
        <v>0</v>
      </c>
      <c r="N31" s="18">
        <v>0</v>
      </c>
      <c r="O31" s="18">
        <v>90</v>
      </c>
      <c r="P31" s="39">
        <v>7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3451</v>
      </c>
      <c r="C32" s="20">
        <v>2776</v>
      </c>
      <c r="D32" s="20">
        <v>645</v>
      </c>
      <c r="E32" s="20">
        <v>30</v>
      </c>
      <c r="F32" s="20">
        <v>0</v>
      </c>
      <c r="G32" s="20">
        <v>0</v>
      </c>
      <c r="H32" s="20">
        <v>17</v>
      </c>
      <c r="I32" s="20">
        <v>1106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58</v>
      </c>
      <c r="P32" s="40">
        <v>6</v>
      </c>
      <c r="Q32" s="10">
        <f>B32-SUM(C32:E32)</f>
        <v>0</v>
      </c>
      <c r="U32" s="36"/>
    </row>
    <row r="33" spans="1:21" s="21" customFormat="1" ht="14.25" customHeight="1">
      <c r="A33" s="22" t="s">
        <v>69</v>
      </c>
      <c r="B33" s="20">
        <v>778</v>
      </c>
      <c r="C33" s="20">
        <v>365</v>
      </c>
      <c r="D33" s="20">
        <v>335</v>
      </c>
      <c r="E33" s="20">
        <v>78</v>
      </c>
      <c r="F33" s="20">
        <v>0</v>
      </c>
      <c r="G33" s="20">
        <v>0</v>
      </c>
      <c r="H33" s="20">
        <v>0</v>
      </c>
      <c r="I33" s="20">
        <v>87</v>
      </c>
      <c r="J33" s="20">
        <v>1</v>
      </c>
      <c r="K33" s="20">
        <v>0</v>
      </c>
      <c r="L33" s="20">
        <v>14</v>
      </c>
      <c r="M33" s="20">
        <v>0</v>
      </c>
      <c r="N33" s="20">
        <v>0</v>
      </c>
      <c r="O33" s="20">
        <v>32</v>
      </c>
      <c r="P33" s="40">
        <v>1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743</v>
      </c>
      <c r="C34" s="35">
        <v>496</v>
      </c>
      <c r="D34" s="35">
        <v>54</v>
      </c>
      <c r="E34" s="35">
        <v>193</v>
      </c>
      <c r="F34" s="35">
        <v>0</v>
      </c>
      <c r="G34" s="35">
        <v>0</v>
      </c>
      <c r="H34" s="35">
        <v>63</v>
      </c>
      <c r="I34" s="35">
        <v>81</v>
      </c>
      <c r="J34" s="35">
        <v>0</v>
      </c>
      <c r="K34" s="35">
        <v>1</v>
      </c>
      <c r="L34" s="35">
        <v>0</v>
      </c>
      <c r="M34" s="35">
        <v>0</v>
      </c>
      <c r="N34" s="35">
        <v>15</v>
      </c>
      <c r="O34" s="35">
        <v>33</v>
      </c>
      <c r="P34" s="41">
        <v>36</v>
      </c>
      <c r="U34" s="36"/>
    </row>
    <row r="35" spans="1:21" s="21" customFormat="1" ht="14.25" customHeight="1">
      <c r="A35" s="22" t="s">
        <v>37</v>
      </c>
      <c r="B35" s="20">
        <v>195</v>
      </c>
      <c r="C35" s="20">
        <v>86</v>
      </c>
      <c r="D35" s="20">
        <v>0</v>
      </c>
      <c r="E35" s="20">
        <v>109</v>
      </c>
      <c r="F35" s="20">
        <v>0</v>
      </c>
      <c r="G35" s="20">
        <v>0</v>
      </c>
      <c r="H35" s="20">
        <v>12</v>
      </c>
      <c r="I35" s="20">
        <v>26</v>
      </c>
      <c r="J35" s="20">
        <v>0</v>
      </c>
      <c r="K35" s="20">
        <v>1</v>
      </c>
      <c r="L35" s="20">
        <v>0</v>
      </c>
      <c r="M35" s="20">
        <v>0</v>
      </c>
      <c r="N35" s="20">
        <v>1</v>
      </c>
      <c r="O35" s="20">
        <v>15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38</v>
      </c>
      <c r="B36" s="20">
        <v>174</v>
      </c>
      <c r="C36" s="20">
        <v>132</v>
      </c>
      <c r="D36" s="20">
        <v>42</v>
      </c>
      <c r="E36" s="20">
        <v>0</v>
      </c>
      <c r="F36" s="20">
        <v>0</v>
      </c>
      <c r="G36" s="20">
        <v>0</v>
      </c>
      <c r="H36" s="20">
        <v>25</v>
      </c>
      <c r="I36" s="20">
        <v>22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4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39</v>
      </c>
      <c r="B37" s="20">
        <v>252</v>
      </c>
      <c r="C37" s="20">
        <v>240</v>
      </c>
      <c r="D37" s="20">
        <v>12</v>
      </c>
      <c r="E37" s="20">
        <v>0</v>
      </c>
      <c r="F37" s="20">
        <v>0</v>
      </c>
      <c r="G37" s="20">
        <v>0</v>
      </c>
      <c r="H37" s="20">
        <v>26</v>
      </c>
      <c r="I37" s="20">
        <v>27</v>
      </c>
      <c r="J37" s="20">
        <v>0</v>
      </c>
      <c r="K37" s="20">
        <v>0</v>
      </c>
      <c r="L37" s="20">
        <v>0</v>
      </c>
      <c r="M37" s="20">
        <v>0</v>
      </c>
      <c r="N37" s="20">
        <v>14</v>
      </c>
      <c r="O37" s="20">
        <v>13</v>
      </c>
      <c r="P37" s="40">
        <v>15</v>
      </c>
      <c r="Q37" s="10">
        <f>B37-SUM(C37:E37)</f>
        <v>0</v>
      </c>
      <c r="U37" s="36"/>
    </row>
    <row r="38" spans="1:21" s="21" customFormat="1" ht="14.25" customHeight="1">
      <c r="A38" s="22" t="s">
        <v>40</v>
      </c>
      <c r="B38" s="20">
        <v>22</v>
      </c>
      <c r="C38" s="20">
        <v>12</v>
      </c>
      <c r="D38" s="20">
        <v>0</v>
      </c>
      <c r="E38" s="20">
        <v>10</v>
      </c>
      <c r="F38" s="20">
        <v>0</v>
      </c>
      <c r="G38" s="20">
        <v>0</v>
      </c>
      <c r="H38" s="20">
        <v>0</v>
      </c>
      <c r="I38" s="20">
        <v>6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40">
        <v>0</v>
      </c>
      <c r="Q38" s="10">
        <f>B38-SUM(C38:E38)</f>
        <v>0</v>
      </c>
      <c r="U38" s="36"/>
    </row>
    <row r="39" spans="1:37" s="21" customFormat="1" ht="14.25" customHeight="1">
      <c r="A39" s="33" t="s">
        <v>375</v>
      </c>
      <c r="B39" s="8">
        <v>100</v>
      </c>
      <c r="C39" s="8">
        <v>26</v>
      </c>
      <c r="D39" s="8">
        <v>0</v>
      </c>
      <c r="E39" s="8">
        <v>74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40">
        <v>21</v>
      </c>
      <c r="Q39" s="10">
        <f>B39-SUM(C39:E39)</f>
        <v>0</v>
      </c>
      <c r="AE39" s="21">
        <v>21</v>
      </c>
      <c r="AK39" s="21">
        <v>21</v>
      </c>
    </row>
    <row r="40" spans="1:16" ht="13.5" customHeight="1">
      <c r="A40" s="108" t="s">
        <v>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ht="14.25" customHeight="1">
      <c r="A41" s="13" t="s">
        <v>22</v>
      </c>
    </row>
    <row r="43" spans="1:17" ht="23.25" customHeight="1" hidden="1">
      <c r="A43" s="32" t="s">
        <v>370</v>
      </c>
      <c r="B43" s="26">
        <f>B6-B7-B29-B30-B31-B34</f>
        <v>0</v>
      </c>
      <c r="C43" s="26">
        <f aca="true" t="shared" si="1" ref="C43:Q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>
        <f t="shared" si="1"/>
        <v>0</v>
      </c>
      <c r="N43" s="26">
        <f t="shared" si="1"/>
        <v>0</v>
      </c>
      <c r="O43" s="26">
        <f t="shared" si="1"/>
        <v>0</v>
      </c>
      <c r="P43" s="26">
        <f t="shared" si="1"/>
        <v>0</v>
      </c>
      <c r="Q43" s="26">
        <f t="shared" si="1"/>
        <v>0</v>
      </c>
    </row>
    <row r="44" spans="1:17" ht="23.25" customHeight="1" hidden="1">
      <c r="A44" s="32" t="s">
        <v>371</v>
      </c>
      <c r="B44" s="26">
        <f>B7-SUM(B8:B28)</f>
        <v>0</v>
      </c>
      <c r="C44" s="26">
        <f aca="true" t="shared" si="2" ref="C44:Q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>
        <f t="shared" si="2"/>
        <v>0</v>
      </c>
      <c r="N44" s="26">
        <f t="shared" si="2"/>
        <v>0</v>
      </c>
      <c r="O44" s="26">
        <f t="shared" si="2"/>
        <v>0</v>
      </c>
      <c r="P44" s="26">
        <f t="shared" si="2"/>
        <v>0</v>
      </c>
      <c r="Q44" s="26">
        <f t="shared" si="2"/>
        <v>0</v>
      </c>
    </row>
    <row r="45" spans="1:17" ht="23.25" customHeight="1" hidden="1">
      <c r="A45" s="32" t="s">
        <v>372</v>
      </c>
      <c r="B45" s="26">
        <f>B31-B32-B33</f>
        <v>0</v>
      </c>
      <c r="C45" s="26">
        <f aca="true" t="shared" si="3" ref="C45:Q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>
        <f t="shared" si="3"/>
        <v>0</v>
      </c>
      <c r="N45" s="26">
        <f t="shared" si="3"/>
        <v>0</v>
      </c>
      <c r="O45" s="26">
        <f t="shared" si="3"/>
        <v>0</v>
      </c>
      <c r="P45" s="26">
        <f t="shared" si="3"/>
        <v>0</v>
      </c>
      <c r="Q45" s="26">
        <f t="shared" si="3"/>
        <v>0</v>
      </c>
    </row>
    <row r="46" spans="1:17" ht="23.25" customHeight="1" hidden="1">
      <c r="A46" s="32" t="s">
        <v>373</v>
      </c>
      <c r="B46" s="26">
        <f>B6-'年月Monthly'!B60</f>
        <v>0</v>
      </c>
      <c r="C46" s="26">
        <f>C6-'年月Monthly'!C60</f>
        <v>0</v>
      </c>
      <c r="D46" s="26">
        <f>D6-'年月Monthly'!D60</f>
        <v>0</v>
      </c>
      <c r="E46" s="26">
        <f>E6-'年月Monthly'!E60</f>
        <v>0</v>
      </c>
      <c r="F46" s="26">
        <f>F6-'年月Monthly'!F60</f>
        <v>0</v>
      </c>
      <c r="G46" s="26">
        <f>G6-'年月Monthly'!G60</f>
        <v>0</v>
      </c>
      <c r="H46" s="26">
        <f>H6-'年月Monthly'!H60</f>
        <v>0</v>
      </c>
      <c r="I46" s="26">
        <f>I6-'年月Monthly'!I60</f>
        <v>0</v>
      </c>
      <c r="J46" s="26">
        <f>J6-'年月Monthly'!J60</f>
        <v>0</v>
      </c>
      <c r="K46" s="26">
        <f>K6-'年月Monthly'!K60</f>
        <v>0</v>
      </c>
      <c r="L46" s="26">
        <f>L6-'年月Monthly'!L60</f>
        <v>0</v>
      </c>
      <c r="M46" s="26">
        <f>M6-'年月Monthly'!M60</f>
        <v>0</v>
      </c>
      <c r="N46" s="26">
        <f>N6-'年月Monthly'!N60</f>
        <v>0</v>
      </c>
      <c r="O46" s="26">
        <f>O6-'年月Monthly'!O60</f>
        <v>0</v>
      </c>
      <c r="P46" s="26">
        <f>P6-'年月Monthly'!P60</f>
        <v>0</v>
      </c>
      <c r="Q46" s="26">
        <f>Q6-'年月Monthly'!Q60</f>
        <v>0</v>
      </c>
    </row>
  </sheetData>
  <sheetProtection/>
  <mergeCells count="13">
    <mergeCell ref="A1:P1"/>
    <mergeCell ref="A3:A5"/>
    <mergeCell ref="B3:E3"/>
    <mergeCell ref="F3:F5"/>
    <mergeCell ref="G3:J3"/>
    <mergeCell ref="O3:O5"/>
    <mergeCell ref="A40:P40"/>
    <mergeCell ref="P3:P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0.5" style="0" customWidth="1"/>
    <col min="14" max="14" width="11.83203125" style="0" customWidth="1"/>
    <col min="15" max="15" width="9.16015625" style="0" customWidth="1"/>
    <col min="16" max="16" width="9.83203125" style="0" customWidth="1"/>
    <col min="17" max="17" width="5.5" style="0" hidden="1" customWidth="1"/>
  </cols>
  <sheetData>
    <row r="1" spans="1:16" s="17" customFormat="1" ht="23.25" customHeight="1">
      <c r="A1" s="94" t="s">
        <v>262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4" s="17" customFormat="1" ht="12.75" customHeight="1">
      <c r="A2" s="15" t="s">
        <v>70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8" t="s">
        <v>105</v>
      </c>
      <c r="B3" s="96" t="s">
        <v>382</v>
      </c>
      <c r="C3" s="96"/>
      <c r="D3" s="96"/>
      <c r="E3" s="96"/>
      <c r="F3" s="97" t="s">
        <v>106</v>
      </c>
      <c r="G3" s="100" t="s">
        <v>107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108</v>
      </c>
      <c r="C4" s="12" t="s">
        <v>109</v>
      </c>
      <c r="D4" s="12" t="s">
        <v>110</v>
      </c>
      <c r="E4" s="25" t="s">
        <v>152</v>
      </c>
      <c r="F4" s="98"/>
      <c r="G4" s="12" t="s">
        <v>111</v>
      </c>
      <c r="H4" s="12" t="s">
        <v>112</v>
      </c>
      <c r="I4" s="12" t="s">
        <v>153</v>
      </c>
      <c r="J4" s="12" t="s">
        <v>154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24.75" customHeight="1">
      <c r="A5" s="80"/>
      <c r="B5" s="14" t="s">
        <v>113</v>
      </c>
      <c r="C5" s="14" t="s">
        <v>114</v>
      </c>
      <c r="D5" s="14" t="s">
        <v>115</v>
      </c>
      <c r="E5" s="14" t="s">
        <v>116</v>
      </c>
      <c r="F5" s="99"/>
      <c r="G5" s="14" t="s">
        <v>117</v>
      </c>
      <c r="H5" s="14" t="s">
        <v>118</v>
      </c>
      <c r="I5" s="14" t="s">
        <v>119</v>
      </c>
      <c r="J5" s="14" t="s">
        <v>120</v>
      </c>
      <c r="K5" s="99"/>
      <c r="L5" s="99"/>
      <c r="M5" s="107"/>
      <c r="N5" s="93"/>
      <c r="O5" s="99"/>
      <c r="P5" s="105"/>
    </row>
    <row r="6" spans="1:21" s="4" customFormat="1" ht="14.25" customHeight="1">
      <c r="A6" s="7" t="s">
        <v>121</v>
      </c>
      <c r="B6" s="18">
        <v>389578</v>
      </c>
      <c r="C6" s="18">
        <v>210646</v>
      </c>
      <c r="D6" s="18">
        <v>147904</v>
      </c>
      <c r="E6" s="18">
        <v>31028</v>
      </c>
      <c r="F6" s="18">
        <v>645</v>
      </c>
      <c r="G6" s="18">
        <v>3808</v>
      </c>
      <c r="H6" s="18">
        <v>4339</v>
      </c>
      <c r="I6" s="18">
        <v>67200</v>
      </c>
      <c r="J6" s="18">
        <v>894</v>
      </c>
      <c r="K6" s="18">
        <v>3230</v>
      </c>
      <c r="L6" s="18">
        <v>587</v>
      </c>
      <c r="M6" s="46" t="s">
        <v>513</v>
      </c>
      <c r="N6" s="18">
        <v>2695</v>
      </c>
      <c r="O6" s="18">
        <v>13700</v>
      </c>
      <c r="P6" s="39">
        <v>961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122</v>
      </c>
      <c r="B7" s="18">
        <v>308612</v>
      </c>
      <c r="C7" s="18">
        <v>135764</v>
      </c>
      <c r="D7" s="18">
        <v>144605</v>
      </c>
      <c r="E7" s="18">
        <v>28243</v>
      </c>
      <c r="F7" s="18">
        <v>580</v>
      </c>
      <c r="G7" s="18">
        <v>1497</v>
      </c>
      <c r="H7" s="18">
        <v>4196</v>
      </c>
      <c r="I7" s="18">
        <v>50944</v>
      </c>
      <c r="J7" s="18">
        <v>726</v>
      </c>
      <c r="K7" s="18">
        <v>2652</v>
      </c>
      <c r="L7" s="18">
        <v>529</v>
      </c>
      <c r="M7" s="46" t="s">
        <v>513</v>
      </c>
      <c r="N7" s="18">
        <v>1720</v>
      </c>
      <c r="O7" s="18">
        <v>9336</v>
      </c>
      <c r="P7" s="18">
        <v>624</v>
      </c>
      <c r="Q7" s="9">
        <f t="shared" si="0"/>
        <v>0</v>
      </c>
      <c r="U7" s="36"/>
    </row>
    <row r="8" spans="1:21" s="21" customFormat="1" ht="14.25" customHeight="1">
      <c r="A8" s="19" t="s">
        <v>123</v>
      </c>
      <c r="B8" s="20">
        <v>37168</v>
      </c>
      <c r="C8" s="20">
        <v>15130</v>
      </c>
      <c r="D8" s="20">
        <v>14954</v>
      </c>
      <c r="E8" s="20">
        <v>7084</v>
      </c>
      <c r="F8" s="20">
        <v>269</v>
      </c>
      <c r="G8" s="20">
        <v>293</v>
      </c>
      <c r="H8" s="20">
        <v>124</v>
      </c>
      <c r="I8" s="20">
        <v>5615</v>
      </c>
      <c r="J8" s="20">
        <v>36</v>
      </c>
      <c r="K8" s="20">
        <v>429</v>
      </c>
      <c r="L8" s="20">
        <v>65</v>
      </c>
      <c r="M8" s="46" t="s">
        <v>513</v>
      </c>
      <c r="N8" s="20">
        <v>234</v>
      </c>
      <c r="O8" s="20">
        <v>1486</v>
      </c>
      <c r="P8" s="40">
        <v>32</v>
      </c>
      <c r="Q8" s="10">
        <f t="shared" si="0"/>
        <v>0</v>
      </c>
      <c r="U8" s="36"/>
    </row>
    <row r="9" spans="1:21" s="21" customFormat="1" ht="14.25" customHeight="1">
      <c r="A9" s="19" t="s">
        <v>124</v>
      </c>
      <c r="B9" s="20">
        <v>21689</v>
      </c>
      <c r="C9" s="20">
        <v>3347</v>
      </c>
      <c r="D9" s="20">
        <v>17859</v>
      </c>
      <c r="E9" s="20">
        <v>483</v>
      </c>
      <c r="F9" s="20">
        <v>2</v>
      </c>
      <c r="G9" s="20">
        <v>27</v>
      </c>
      <c r="H9" s="20">
        <v>116</v>
      </c>
      <c r="I9" s="20">
        <v>1910</v>
      </c>
      <c r="J9" s="20">
        <v>3</v>
      </c>
      <c r="K9" s="20">
        <v>68</v>
      </c>
      <c r="L9" s="20">
        <v>1</v>
      </c>
      <c r="M9" s="46" t="s">
        <v>513</v>
      </c>
      <c r="N9" s="20">
        <v>1</v>
      </c>
      <c r="O9" s="20">
        <v>343</v>
      </c>
      <c r="P9" s="40">
        <v>28</v>
      </c>
      <c r="Q9" s="10">
        <f t="shared" si="0"/>
        <v>0</v>
      </c>
      <c r="U9" s="36"/>
    </row>
    <row r="10" spans="1:21" s="21" customFormat="1" ht="14.25" customHeight="1">
      <c r="A10" s="19" t="s">
        <v>125</v>
      </c>
      <c r="B10" s="20">
        <v>7566</v>
      </c>
      <c r="C10" s="20">
        <v>6544</v>
      </c>
      <c r="D10" s="20">
        <v>1022</v>
      </c>
      <c r="E10" s="20">
        <v>0</v>
      </c>
      <c r="F10" s="20">
        <v>35</v>
      </c>
      <c r="G10" s="20">
        <v>73</v>
      </c>
      <c r="H10" s="20">
        <v>109</v>
      </c>
      <c r="I10" s="20">
        <v>2459</v>
      </c>
      <c r="J10" s="20">
        <v>2</v>
      </c>
      <c r="K10" s="20">
        <v>12</v>
      </c>
      <c r="L10" s="20">
        <v>181</v>
      </c>
      <c r="M10" s="46" t="s">
        <v>513</v>
      </c>
      <c r="N10" s="20">
        <v>46</v>
      </c>
      <c r="O10" s="20">
        <v>546</v>
      </c>
      <c r="P10" s="40">
        <v>16</v>
      </c>
      <c r="Q10" s="10">
        <f t="shared" si="0"/>
        <v>0</v>
      </c>
      <c r="U10" s="36"/>
    </row>
    <row r="11" spans="1:21" s="21" customFormat="1" ht="14.25" customHeight="1">
      <c r="A11" s="19" t="s">
        <v>126</v>
      </c>
      <c r="B11" s="20">
        <v>25247</v>
      </c>
      <c r="C11" s="20">
        <v>6710</v>
      </c>
      <c r="D11" s="20">
        <v>16772</v>
      </c>
      <c r="E11" s="20">
        <v>1765</v>
      </c>
      <c r="F11" s="20">
        <v>10</v>
      </c>
      <c r="G11" s="20">
        <v>44</v>
      </c>
      <c r="H11" s="20">
        <v>559</v>
      </c>
      <c r="I11" s="20">
        <v>3018</v>
      </c>
      <c r="J11" s="20">
        <v>113</v>
      </c>
      <c r="K11" s="20">
        <v>14</v>
      </c>
      <c r="L11" s="20">
        <v>43</v>
      </c>
      <c r="M11" s="46" t="s">
        <v>513</v>
      </c>
      <c r="N11" s="20">
        <v>15</v>
      </c>
      <c r="O11" s="20">
        <v>288</v>
      </c>
      <c r="P11" s="40">
        <v>25</v>
      </c>
      <c r="Q11" s="10">
        <f t="shared" si="0"/>
        <v>0</v>
      </c>
      <c r="U11" s="36"/>
    </row>
    <row r="12" spans="1:21" s="21" customFormat="1" ht="14.25" customHeight="1">
      <c r="A12" s="19" t="s">
        <v>127</v>
      </c>
      <c r="B12" s="20">
        <v>2669</v>
      </c>
      <c r="C12" s="20">
        <v>485</v>
      </c>
      <c r="D12" s="20">
        <v>1951</v>
      </c>
      <c r="E12" s="20">
        <v>233</v>
      </c>
      <c r="F12" s="20">
        <v>11</v>
      </c>
      <c r="G12" s="20">
        <v>0</v>
      </c>
      <c r="H12" s="20">
        <v>50</v>
      </c>
      <c r="I12" s="20">
        <v>304</v>
      </c>
      <c r="J12" s="20">
        <v>52</v>
      </c>
      <c r="K12" s="20">
        <v>2</v>
      </c>
      <c r="L12" s="20">
        <v>0</v>
      </c>
      <c r="M12" s="46" t="s">
        <v>513</v>
      </c>
      <c r="N12" s="20">
        <v>0</v>
      </c>
      <c r="O12" s="20">
        <v>92</v>
      </c>
      <c r="P12" s="40">
        <v>53</v>
      </c>
      <c r="Q12" s="10">
        <f t="shared" si="0"/>
        <v>0</v>
      </c>
      <c r="U12" s="36"/>
    </row>
    <row r="13" spans="1:21" s="21" customFormat="1" ht="14.25" customHeight="1">
      <c r="A13" s="19" t="s">
        <v>128</v>
      </c>
      <c r="B13" s="20">
        <v>33388</v>
      </c>
      <c r="C13" s="20">
        <v>15733</v>
      </c>
      <c r="D13" s="20">
        <v>14834</v>
      </c>
      <c r="E13" s="20">
        <v>2821</v>
      </c>
      <c r="F13" s="20">
        <v>18</v>
      </c>
      <c r="G13" s="20">
        <v>34</v>
      </c>
      <c r="H13" s="20">
        <v>490</v>
      </c>
      <c r="I13" s="20">
        <v>6069</v>
      </c>
      <c r="J13" s="20">
        <v>12</v>
      </c>
      <c r="K13" s="20">
        <v>40</v>
      </c>
      <c r="L13" s="20">
        <v>30</v>
      </c>
      <c r="M13" s="46" t="s">
        <v>513</v>
      </c>
      <c r="N13" s="20">
        <v>367</v>
      </c>
      <c r="O13" s="20">
        <v>699</v>
      </c>
      <c r="P13" s="40">
        <v>125</v>
      </c>
      <c r="Q13" s="10">
        <f t="shared" si="0"/>
        <v>0</v>
      </c>
      <c r="U13" s="36"/>
    </row>
    <row r="14" spans="1:21" s="21" customFormat="1" ht="14.25" customHeight="1">
      <c r="A14" s="19" t="s">
        <v>129</v>
      </c>
      <c r="B14" s="20">
        <v>28773</v>
      </c>
      <c r="C14" s="20">
        <v>14472</v>
      </c>
      <c r="D14" s="20">
        <v>13857</v>
      </c>
      <c r="E14" s="20">
        <v>444</v>
      </c>
      <c r="F14" s="20">
        <v>17</v>
      </c>
      <c r="G14" s="20">
        <v>67</v>
      </c>
      <c r="H14" s="20">
        <v>689</v>
      </c>
      <c r="I14" s="20">
        <v>7190</v>
      </c>
      <c r="J14" s="20">
        <v>1</v>
      </c>
      <c r="K14" s="20">
        <v>124</v>
      </c>
      <c r="L14" s="20">
        <v>1</v>
      </c>
      <c r="M14" s="46" t="s">
        <v>513</v>
      </c>
      <c r="N14" s="20">
        <v>12</v>
      </c>
      <c r="O14" s="20">
        <v>762</v>
      </c>
      <c r="P14" s="40">
        <v>77</v>
      </c>
      <c r="Q14" s="10">
        <f t="shared" si="0"/>
        <v>0</v>
      </c>
      <c r="U14" s="36"/>
    </row>
    <row r="15" spans="1:21" s="21" customFormat="1" ht="14.25" customHeight="1">
      <c r="A15" s="19" t="s">
        <v>130</v>
      </c>
      <c r="B15" s="20">
        <v>11201</v>
      </c>
      <c r="C15" s="20">
        <v>3410</v>
      </c>
      <c r="D15" s="20">
        <v>4469</v>
      </c>
      <c r="E15" s="20">
        <v>3322</v>
      </c>
      <c r="F15" s="20">
        <v>7</v>
      </c>
      <c r="G15" s="20">
        <v>40</v>
      </c>
      <c r="H15" s="20">
        <v>46</v>
      </c>
      <c r="I15" s="20">
        <v>1789</v>
      </c>
      <c r="J15" s="20">
        <v>61</v>
      </c>
      <c r="K15" s="20">
        <v>110</v>
      </c>
      <c r="L15" s="20">
        <v>3</v>
      </c>
      <c r="M15" s="46" t="s">
        <v>513</v>
      </c>
      <c r="N15" s="20">
        <v>0</v>
      </c>
      <c r="O15" s="20">
        <v>221</v>
      </c>
      <c r="P15" s="40">
        <v>61</v>
      </c>
      <c r="Q15" s="10">
        <f t="shared" si="0"/>
        <v>0</v>
      </c>
      <c r="U15" s="36"/>
    </row>
    <row r="16" spans="1:21" s="21" customFormat="1" ht="14.25" customHeight="1">
      <c r="A16" s="19" t="s">
        <v>131</v>
      </c>
      <c r="B16" s="20">
        <v>16141</v>
      </c>
      <c r="C16" s="20">
        <v>4359</v>
      </c>
      <c r="D16" s="20">
        <v>10044</v>
      </c>
      <c r="E16" s="20">
        <v>1738</v>
      </c>
      <c r="F16" s="20">
        <v>5</v>
      </c>
      <c r="G16" s="20">
        <v>16</v>
      </c>
      <c r="H16" s="20">
        <v>33</v>
      </c>
      <c r="I16" s="20">
        <v>2520</v>
      </c>
      <c r="J16" s="20">
        <v>17</v>
      </c>
      <c r="K16" s="20">
        <v>23</v>
      </c>
      <c r="L16" s="20">
        <v>0</v>
      </c>
      <c r="M16" s="46" t="s">
        <v>513</v>
      </c>
      <c r="N16" s="20">
        <v>5</v>
      </c>
      <c r="O16" s="20">
        <v>171</v>
      </c>
      <c r="P16" s="40">
        <v>3</v>
      </c>
      <c r="Q16" s="10">
        <f t="shared" si="0"/>
        <v>0</v>
      </c>
      <c r="U16" s="36"/>
    </row>
    <row r="17" spans="1:21" s="21" customFormat="1" ht="14.25" customHeight="1">
      <c r="A17" s="19" t="s">
        <v>132</v>
      </c>
      <c r="B17" s="20">
        <v>3577</v>
      </c>
      <c r="C17" s="20">
        <v>1626</v>
      </c>
      <c r="D17" s="20">
        <v>1864</v>
      </c>
      <c r="E17" s="20">
        <v>87</v>
      </c>
      <c r="F17" s="20">
        <v>9</v>
      </c>
      <c r="G17" s="20">
        <v>3</v>
      </c>
      <c r="H17" s="20">
        <v>5</v>
      </c>
      <c r="I17" s="20">
        <v>618</v>
      </c>
      <c r="J17" s="20">
        <v>1</v>
      </c>
      <c r="K17" s="20">
        <v>23</v>
      </c>
      <c r="L17" s="20">
        <v>1</v>
      </c>
      <c r="M17" s="46" t="s">
        <v>513</v>
      </c>
      <c r="N17" s="20">
        <v>21</v>
      </c>
      <c r="O17" s="20">
        <v>150</v>
      </c>
      <c r="P17" s="40">
        <v>7</v>
      </c>
      <c r="Q17" s="10">
        <f t="shared" si="0"/>
        <v>0</v>
      </c>
      <c r="U17" s="36"/>
    </row>
    <row r="18" spans="1:21" s="21" customFormat="1" ht="14.25" customHeight="1">
      <c r="A18" s="19" t="s">
        <v>133</v>
      </c>
      <c r="B18" s="20">
        <v>7825</v>
      </c>
      <c r="C18" s="20">
        <v>4550</v>
      </c>
      <c r="D18" s="20">
        <v>2989</v>
      </c>
      <c r="E18" s="20">
        <v>286</v>
      </c>
      <c r="F18" s="20">
        <v>9</v>
      </c>
      <c r="G18" s="20">
        <v>23</v>
      </c>
      <c r="H18" s="20">
        <v>122</v>
      </c>
      <c r="I18" s="20">
        <v>1884</v>
      </c>
      <c r="J18" s="20">
        <v>0</v>
      </c>
      <c r="K18" s="20">
        <v>103</v>
      </c>
      <c r="L18" s="20">
        <v>0</v>
      </c>
      <c r="M18" s="46" t="s">
        <v>513</v>
      </c>
      <c r="N18" s="20">
        <v>28</v>
      </c>
      <c r="O18" s="20">
        <v>206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134</v>
      </c>
      <c r="B19" s="20">
        <v>20291</v>
      </c>
      <c r="C19" s="20">
        <v>11267</v>
      </c>
      <c r="D19" s="20">
        <v>5914</v>
      </c>
      <c r="E19" s="20">
        <v>3110</v>
      </c>
      <c r="F19" s="20">
        <v>52</v>
      </c>
      <c r="G19" s="20">
        <v>104</v>
      </c>
      <c r="H19" s="20">
        <v>336</v>
      </c>
      <c r="I19" s="20">
        <v>4843</v>
      </c>
      <c r="J19" s="20">
        <v>73</v>
      </c>
      <c r="K19" s="20">
        <v>21</v>
      </c>
      <c r="L19" s="20">
        <v>0</v>
      </c>
      <c r="M19" s="46" t="s">
        <v>513</v>
      </c>
      <c r="N19" s="20">
        <v>63</v>
      </c>
      <c r="O19" s="20">
        <v>727</v>
      </c>
      <c r="P19" s="40">
        <v>30</v>
      </c>
      <c r="Q19" s="10">
        <f t="shared" si="0"/>
        <v>0</v>
      </c>
      <c r="U19" s="36"/>
    </row>
    <row r="20" spans="1:21" s="21" customFormat="1" ht="14.25" customHeight="1">
      <c r="A20" s="19" t="s">
        <v>135</v>
      </c>
      <c r="B20" s="20">
        <v>7132</v>
      </c>
      <c r="C20" s="20">
        <v>2727</v>
      </c>
      <c r="D20" s="20">
        <v>4217</v>
      </c>
      <c r="E20" s="20">
        <v>188</v>
      </c>
      <c r="F20" s="20">
        <v>0</v>
      </c>
      <c r="G20" s="20">
        <v>29</v>
      </c>
      <c r="H20" s="20">
        <v>70</v>
      </c>
      <c r="I20" s="20">
        <v>972</v>
      </c>
      <c r="J20" s="20">
        <v>1</v>
      </c>
      <c r="K20" s="20">
        <v>14</v>
      </c>
      <c r="L20" s="20">
        <v>3</v>
      </c>
      <c r="M20" s="46" t="s">
        <v>513</v>
      </c>
      <c r="N20" s="20">
        <v>3</v>
      </c>
      <c r="O20" s="20">
        <v>150</v>
      </c>
      <c r="P20" s="40">
        <v>51</v>
      </c>
      <c r="Q20" s="10">
        <f t="shared" si="0"/>
        <v>0</v>
      </c>
      <c r="U20" s="36"/>
    </row>
    <row r="21" spans="1:21" s="21" customFormat="1" ht="14.25" customHeight="1">
      <c r="A21" s="19" t="s">
        <v>136</v>
      </c>
      <c r="B21" s="20">
        <v>8829</v>
      </c>
      <c r="C21" s="20">
        <v>2793</v>
      </c>
      <c r="D21" s="20">
        <v>3587</v>
      </c>
      <c r="E21" s="20">
        <v>2449</v>
      </c>
      <c r="F21" s="20">
        <v>1</v>
      </c>
      <c r="G21" s="20">
        <v>122</v>
      </c>
      <c r="H21" s="20">
        <v>3</v>
      </c>
      <c r="I21" s="20">
        <v>1321</v>
      </c>
      <c r="J21" s="20">
        <v>3</v>
      </c>
      <c r="K21" s="20">
        <v>311</v>
      </c>
      <c r="L21" s="20">
        <v>16</v>
      </c>
      <c r="M21" s="46" t="s">
        <v>513</v>
      </c>
      <c r="N21" s="20">
        <v>65</v>
      </c>
      <c r="O21" s="20">
        <v>414</v>
      </c>
      <c r="P21" s="40">
        <v>16</v>
      </c>
      <c r="Q21" s="10">
        <f t="shared" si="0"/>
        <v>0</v>
      </c>
      <c r="U21" s="36"/>
    </row>
    <row r="22" spans="1:21" s="21" customFormat="1" ht="14.25" customHeight="1">
      <c r="A22" s="19" t="s">
        <v>137</v>
      </c>
      <c r="B22" s="20">
        <v>10962</v>
      </c>
      <c r="C22" s="20">
        <v>3516</v>
      </c>
      <c r="D22" s="20">
        <v>6097</v>
      </c>
      <c r="E22" s="20">
        <v>1349</v>
      </c>
      <c r="F22" s="20">
        <v>8</v>
      </c>
      <c r="G22" s="20">
        <v>34</v>
      </c>
      <c r="H22" s="20">
        <v>51</v>
      </c>
      <c r="I22" s="20">
        <v>2051</v>
      </c>
      <c r="J22" s="20">
        <v>12</v>
      </c>
      <c r="K22" s="20">
        <v>90</v>
      </c>
      <c r="L22" s="20">
        <v>5</v>
      </c>
      <c r="M22" s="46" t="s">
        <v>513</v>
      </c>
      <c r="N22" s="20">
        <v>4</v>
      </c>
      <c r="O22" s="20">
        <v>502</v>
      </c>
      <c r="P22" s="40">
        <v>16</v>
      </c>
      <c r="Q22" s="10">
        <f t="shared" si="0"/>
        <v>0</v>
      </c>
      <c r="U22" s="36"/>
    </row>
    <row r="23" spans="1:21" s="21" customFormat="1" ht="14.25" customHeight="1">
      <c r="A23" s="19" t="s">
        <v>138</v>
      </c>
      <c r="B23" s="20">
        <v>681</v>
      </c>
      <c r="C23" s="20">
        <v>538</v>
      </c>
      <c r="D23" s="20">
        <v>89</v>
      </c>
      <c r="E23" s="20">
        <v>54</v>
      </c>
      <c r="F23" s="20">
        <v>3</v>
      </c>
      <c r="G23" s="20">
        <v>3</v>
      </c>
      <c r="H23" s="20">
        <v>2</v>
      </c>
      <c r="I23" s="20">
        <v>124</v>
      </c>
      <c r="J23" s="20">
        <v>0</v>
      </c>
      <c r="K23" s="20">
        <v>0</v>
      </c>
      <c r="L23" s="20">
        <v>0</v>
      </c>
      <c r="M23" s="46" t="s">
        <v>513</v>
      </c>
      <c r="N23" s="20">
        <v>3</v>
      </c>
      <c r="O23" s="20">
        <v>33</v>
      </c>
      <c r="P23" s="40">
        <v>0</v>
      </c>
      <c r="Q23" s="10">
        <f t="shared" si="0"/>
        <v>0</v>
      </c>
      <c r="U23" s="36"/>
    </row>
    <row r="24" spans="1:21" s="21" customFormat="1" ht="14.25" customHeight="1">
      <c r="A24" s="19" t="s">
        <v>139</v>
      </c>
      <c r="B24" s="20">
        <v>8432</v>
      </c>
      <c r="C24" s="20">
        <v>7895</v>
      </c>
      <c r="D24" s="20">
        <v>402</v>
      </c>
      <c r="E24" s="20">
        <v>135</v>
      </c>
      <c r="F24" s="20">
        <v>4</v>
      </c>
      <c r="G24" s="20">
        <v>145</v>
      </c>
      <c r="H24" s="20">
        <v>87</v>
      </c>
      <c r="I24" s="20">
        <v>1653</v>
      </c>
      <c r="J24" s="20">
        <v>177</v>
      </c>
      <c r="K24" s="20">
        <v>111</v>
      </c>
      <c r="L24" s="20">
        <v>107</v>
      </c>
      <c r="M24" s="46" t="s">
        <v>513</v>
      </c>
      <c r="N24" s="20">
        <v>0</v>
      </c>
      <c r="O24" s="20">
        <v>826</v>
      </c>
      <c r="P24" s="40">
        <v>0</v>
      </c>
      <c r="Q24" s="10">
        <f t="shared" si="0"/>
        <v>0</v>
      </c>
      <c r="U24" s="36"/>
    </row>
    <row r="25" spans="1:21" s="21" customFormat="1" ht="14.25" customHeight="1">
      <c r="A25" s="19" t="s">
        <v>140</v>
      </c>
      <c r="B25" s="20">
        <v>4327</v>
      </c>
      <c r="C25" s="20">
        <v>1308</v>
      </c>
      <c r="D25" s="20">
        <v>3019</v>
      </c>
      <c r="E25" s="20">
        <v>0</v>
      </c>
      <c r="F25" s="20">
        <v>11</v>
      </c>
      <c r="G25" s="20">
        <v>27</v>
      </c>
      <c r="H25" s="20">
        <v>5</v>
      </c>
      <c r="I25" s="20">
        <v>419</v>
      </c>
      <c r="J25" s="20">
        <v>0</v>
      </c>
      <c r="K25" s="20">
        <v>50</v>
      </c>
      <c r="L25" s="20">
        <v>0</v>
      </c>
      <c r="M25" s="46" t="s">
        <v>513</v>
      </c>
      <c r="N25" s="20">
        <v>27</v>
      </c>
      <c r="O25" s="20">
        <v>85</v>
      </c>
      <c r="P25" s="40">
        <v>13</v>
      </c>
      <c r="Q25" s="10">
        <f t="shared" si="0"/>
        <v>0</v>
      </c>
      <c r="U25" s="36"/>
    </row>
    <row r="26" spans="1:21" s="21" customFormat="1" ht="14.25" customHeight="1">
      <c r="A26" s="19" t="s">
        <v>141</v>
      </c>
      <c r="B26" s="20">
        <v>10837</v>
      </c>
      <c r="C26" s="20">
        <v>6095</v>
      </c>
      <c r="D26" s="20">
        <v>4742</v>
      </c>
      <c r="E26" s="20">
        <v>0</v>
      </c>
      <c r="F26" s="20">
        <v>90</v>
      </c>
      <c r="G26" s="20">
        <v>168</v>
      </c>
      <c r="H26" s="20">
        <v>77</v>
      </c>
      <c r="I26" s="20">
        <v>1053</v>
      </c>
      <c r="J26" s="20">
        <v>0</v>
      </c>
      <c r="K26" s="20">
        <v>155</v>
      </c>
      <c r="L26" s="20">
        <v>73</v>
      </c>
      <c r="M26" s="46" t="s">
        <v>513</v>
      </c>
      <c r="N26" s="20">
        <v>237</v>
      </c>
      <c r="O26" s="20">
        <v>299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142</v>
      </c>
      <c r="B27" s="20">
        <v>12641</v>
      </c>
      <c r="C27" s="20">
        <v>8175</v>
      </c>
      <c r="D27" s="20">
        <v>3685</v>
      </c>
      <c r="E27" s="20">
        <v>781</v>
      </c>
      <c r="F27" s="20">
        <v>3</v>
      </c>
      <c r="G27" s="20">
        <v>90</v>
      </c>
      <c r="H27" s="20">
        <v>162</v>
      </c>
      <c r="I27" s="20">
        <v>1908</v>
      </c>
      <c r="J27" s="20">
        <v>155</v>
      </c>
      <c r="K27" s="20">
        <v>128</v>
      </c>
      <c r="L27" s="20">
        <v>0</v>
      </c>
      <c r="M27" s="46" t="s">
        <v>513</v>
      </c>
      <c r="N27" s="20">
        <v>0</v>
      </c>
      <c r="O27" s="20">
        <v>311</v>
      </c>
      <c r="P27" s="40">
        <v>65</v>
      </c>
      <c r="Q27" s="10">
        <f t="shared" si="0"/>
        <v>0</v>
      </c>
      <c r="U27" s="36"/>
    </row>
    <row r="28" spans="1:21" s="21" customFormat="1" ht="14.25" customHeight="1">
      <c r="A28" s="19" t="s">
        <v>143</v>
      </c>
      <c r="B28" s="20">
        <v>29236</v>
      </c>
      <c r="C28" s="20">
        <v>15084</v>
      </c>
      <c r="D28" s="20">
        <v>12238</v>
      </c>
      <c r="E28" s="20">
        <v>1914</v>
      </c>
      <c r="F28" s="20">
        <v>16</v>
      </c>
      <c r="G28" s="20">
        <v>155</v>
      </c>
      <c r="H28" s="20">
        <v>1060</v>
      </c>
      <c r="I28" s="20">
        <v>3224</v>
      </c>
      <c r="J28" s="20">
        <v>7</v>
      </c>
      <c r="K28" s="20">
        <v>824</v>
      </c>
      <c r="L28" s="20">
        <v>0</v>
      </c>
      <c r="M28" s="46" t="s">
        <v>513</v>
      </c>
      <c r="N28" s="20">
        <v>589</v>
      </c>
      <c r="O28" s="20">
        <v>1025</v>
      </c>
      <c r="P28" s="40">
        <v>6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67906</v>
      </c>
      <c r="C29" s="18">
        <v>64588</v>
      </c>
      <c r="D29" s="18">
        <v>2032</v>
      </c>
      <c r="E29" s="18">
        <v>1286</v>
      </c>
      <c r="F29" s="18">
        <v>27</v>
      </c>
      <c r="G29" s="18">
        <v>2064</v>
      </c>
      <c r="H29" s="18">
        <v>71</v>
      </c>
      <c r="I29" s="18">
        <v>13924</v>
      </c>
      <c r="J29" s="18">
        <v>156</v>
      </c>
      <c r="K29" s="18">
        <v>551</v>
      </c>
      <c r="L29" s="18">
        <v>42</v>
      </c>
      <c r="M29" s="46" t="s">
        <v>513</v>
      </c>
      <c r="N29" s="18">
        <v>786</v>
      </c>
      <c r="O29" s="18">
        <v>3876</v>
      </c>
      <c r="P29" s="39">
        <v>231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8093</v>
      </c>
      <c r="C30" s="18">
        <v>7244</v>
      </c>
      <c r="D30" s="18">
        <v>211</v>
      </c>
      <c r="E30" s="18">
        <v>638</v>
      </c>
      <c r="F30" s="18">
        <v>35</v>
      </c>
      <c r="G30" s="18">
        <v>243</v>
      </c>
      <c r="H30" s="18">
        <v>10</v>
      </c>
      <c r="I30" s="18">
        <v>1334</v>
      </c>
      <c r="J30" s="18">
        <v>3</v>
      </c>
      <c r="K30" s="18">
        <v>6</v>
      </c>
      <c r="L30" s="18">
        <v>7</v>
      </c>
      <c r="M30" s="46" t="s">
        <v>513</v>
      </c>
      <c r="N30" s="18">
        <v>185</v>
      </c>
      <c r="O30" s="18">
        <v>355</v>
      </c>
      <c r="P30" s="39">
        <v>0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3967</v>
      </c>
      <c r="C31" s="18">
        <v>2343</v>
      </c>
      <c r="D31" s="18">
        <v>1051</v>
      </c>
      <c r="E31" s="18">
        <v>573</v>
      </c>
      <c r="F31" s="18">
        <v>3</v>
      </c>
      <c r="G31" s="18">
        <v>3</v>
      </c>
      <c r="H31" s="18">
        <v>3</v>
      </c>
      <c r="I31" s="18">
        <v>917</v>
      </c>
      <c r="J31" s="18">
        <v>9</v>
      </c>
      <c r="K31" s="18">
        <v>0</v>
      </c>
      <c r="L31" s="18">
        <v>9</v>
      </c>
      <c r="M31" s="46" t="s">
        <v>513</v>
      </c>
      <c r="N31" s="18">
        <v>0</v>
      </c>
      <c r="O31" s="18">
        <v>103</v>
      </c>
      <c r="P31" s="39">
        <v>15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2949</v>
      </c>
      <c r="C32" s="20">
        <v>1933</v>
      </c>
      <c r="D32" s="20">
        <v>758</v>
      </c>
      <c r="E32" s="20">
        <v>258</v>
      </c>
      <c r="F32" s="20">
        <v>3</v>
      </c>
      <c r="G32" s="20">
        <v>3</v>
      </c>
      <c r="H32" s="20">
        <v>1</v>
      </c>
      <c r="I32" s="20">
        <v>830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76</v>
      </c>
      <c r="P32" s="40">
        <v>12</v>
      </c>
      <c r="Q32" s="10">
        <f>B32-SUM(C32:E32)</f>
        <v>0</v>
      </c>
      <c r="U32" s="36"/>
    </row>
    <row r="33" spans="1:21" s="21" customFormat="1" ht="14.25" customHeight="1">
      <c r="A33" s="22" t="s">
        <v>149</v>
      </c>
      <c r="B33" s="20">
        <v>1018</v>
      </c>
      <c r="C33" s="20">
        <v>410</v>
      </c>
      <c r="D33" s="20">
        <v>293</v>
      </c>
      <c r="E33" s="20">
        <v>315</v>
      </c>
      <c r="F33" s="20">
        <v>0</v>
      </c>
      <c r="G33" s="20">
        <v>0</v>
      </c>
      <c r="H33" s="20">
        <v>2</v>
      </c>
      <c r="I33" s="20">
        <v>87</v>
      </c>
      <c r="J33" s="20">
        <v>9</v>
      </c>
      <c r="K33" s="20">
        <v>0</v>
      </c>
      <c r="L33" s="20">
        <v>9</v>
      </c>
      <c r="M33" s="46" t="s">
        <v>513</v>
      </c>
      <c r="N33" s="20">
        <v>0</v>
      </c>
      <c r="O33" s="20">
        <v>27</v>
      </c>
      <c r="P33" s="40">
        <v>3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1000</v>
      </c>
      <c r="C34" s="35">
        <v>707</v>
      </c>
      <c r="D34" s="35">
        <v>5</v>
      </c>
      <c r="E34" s="35">
        <v>288</v>
      </c>
      <c r="F34" s="35">
        <v>0</v>
      </c>
      <c r="G34" s="35">
        <v>1</v>
      </c>
      <c r="H34" s="35">
        <v>59</v>
      </c>
      <c r="I34" s="35">
        <v>81</v>
      </c>
      <c r="J34" s="35">
        <v>0</v>
      </c>
      <c r="K34" s="35">
        <v>21</v>
      </c>
      <c r="L34" s="35">
        <v>0</v>
      </c>
      <c r="M34" s="46" t="s">
        <v>513</v>
      </c>
      <c r="N34" s="35">
        <v>4</v>
      </c>
      <c r="O34" s="35">
        <v>30</v>
      </c>
      <c r="P34" s="41">
        <v>91</v>
      </c>
      <c r="U34" s="36"/>
    </row>
    <row r="35" spans="1:21" s="21" customFormat="1" ht="14.25" customHeight="1">
      <c r="A35" s="22" t="s">
        <v>144</v>
      </c>
      <c r="B35" s="20">
        <v>489</v>
      </c>
      <c r="C35" s="20">
        <v>377</v>
      </c>
      <c r="D35" s="20">
        <v>3</v>
      </c>
      <c r="E35" s="20">
        <v>109</v>
      </c>
      <c r="F35" s="20">
        <v>0</v>
      </c>
      <c r="G35" s="20">
        <v>0</v>
      </c>
      <c r="H35" s="20">
        <v>22</v>
      </c>
      <c r="I35" s="20">
        <v>54</v>
      </c>
      <c r="J35" s="20">
        <v>0</v>
      </c>
      <c r="K35" s="20">
        <v>16</v>
      </c>
      <c r="L35" s="20">
        <v>0</v>
      </c>
      <c r="M35" s="46" t="s">
        <v>513</v>
      </c>
      <c r="N35" s="20">
        <v>0</v>
      </c>
      <c r="O35" s="20">
        <v>26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145</v>
      </c>
      <c r="B36" s="20">
        <v>208</v>
      </c>
      <c r="C36" s="20">
        <v>208</v>
      </c>
      <c r="D36" s="20">
        <v>0</v>
      </c>
      <c r="E36" s="20">
        <v>0</v>
      </c>
      <c r="F36" s="20">
        <v>0</v>
      </c>
      <c r="G36" s="20">
        <v>0</v>
      </c>
      <c r="H36" s="20">
        <v>30</v>
      </c>
      <c r="I36" s="20">
        <v>22</v>
      </c>
      <c r="J36" s="20">
        <v>0</v>
      </c>
      <c r="K36" s="20">
        <v>4</v>
      </c>
      <c r="L36" s="20">
        <v>0</v>
      </c>
      <c r="M36" s="46" t="s">
        <v>513</v>
      </c>
      <c r="N36" s="20">
        <v>0</v>
      </c>
      <c r="O36" s="20">
        <v>1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146</v>
      </c>
      <c r="B37" s="20">
        <v>56</v>
      </c>
      <c r="C37" s="20">
        <v>54</v>
      </c>
      <c r="D37" s="20">
        <v>2</v>
      </c>
      <c r="E37" s="20">
        <v>0</v>
      </c>
      <c r="F37" s="20">
        <v>0</v>
      </c>
      <c r="G37" s="20">
        <v>1</v>
      </c>
      <c r="H37" s="20">
        <v>7</v>
      </c>
      <c r="I37" s="20">
        <v>5</v>
      </c>
      <c r="J37" s="20">
        <v>0</v>
      </c>
      <c r="K37" s="20">
        <v>1</v>
      </c>
      <c r="L37" s="20">
        <v>0</v>
      </c>
      <c r="M37" s="46" t="s">
        <v>513</v>
      </c>
      <c r="N37" s="20">
        <v>4</v>
      </c>
      <c r="O37" s="20">
        <v>3</v>
      </c>
      <c r="P37" s="40">
        <v>3</v>
      </c>
      <c r="Q37" s="10">
        <f>B37-SUM(C37:E37)</f>
        <v>0</v>
      </c>
      <c r="U37" s="36"/>
    </row>
    <row r="38" spans="1:21" s="21" customFormat="1" ht="14.25" customHeight="1">
      <c r="A38" s="22" t="s">
        <v>147</v>
      </c>
      <c r="B38" s="20">
        <v>9</v>
      </c>
      <c r="C38" s="20">
        <v>6</v>
      </c>
      <c r="D38" s="20">
        <v>0</v>
      </c>
      <c r="E38" s="20">
        <v>3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46" t="s">
        <v>513</v>
      </c>
      <c r="N38" s="20">
        <v>0</v>
      </c>
      <c r="O38" s="20">
        <v>0</v>
      </c>
      <c r="P38" s="40">
        <v>0</v>
      </c>
      <c r="Q38" s="10">
        <f>B38-SUM(C38:E38)</f>
        <v>0</v>
      </c>
      <c r="U38" s="36"/>
    </row>
    <row r="39" spans="1:21" s="21" customFormat="1" ht="14.25" customHeight="1">
      <c r="A39" s="22" t="s">
        <v>148</v>
      </c>
      <c r="B39" s="20">
        <v>238</v>
      </c>
      <c r="C39" s="20">
        <v>62</v>
      </c>
      <c r="D39" s="20">
        <v>0</v>
      </c>
      <c r="E39" s="20">
        <v>176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88</v>
      </c>
      <c r="Q39" s="10"/>
      <c r="U39" s="36"/>
    </row>
    <row r="40" spans="1:16" ht="13.5" customHeight="1">
      <c r="A40" s="108" t="s">
        <v>150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ht="14.25" customHeight="1">
      <c r="A41" s="13" t="s">
        <v>151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B6-'年月Monthly'!B47</f>
        <v>0</v>
      </c>
      <c r="C46" s="26">
        <f>C6-'年月Monthly'!C47</f>
        <v>0</v>
      </c>
      <c r="D46" s="26">
        <f>D6-'年月Monthly'!D47</f>
        <v>0</v>
      </c>
      <c r="E46" s="26">
        <f>E6-'年月Monthly'!E47</f>
        <v>0</v>
      </c>
      <c r="F46" s="26">
        <f>F6-'年月Monthly'!F47</f>
        <v>0</v>
      </c>
      <c r="G46" s="26">
        <f>G6-'年月Monthly'!G47</f>
        <v>0</v>
      </c>
      <c r="H46" s="26">
        <f>H6-'年月Monthly'!H47</f>
        <v>0</v>
      </c>
      <c r="I46" s="26">
        <f>I6-'年月Monthly'!I47</f>
        <v>0</v>
      </c>
      <c r="J46" s="26">
        <f>J6-'年月Monthly'!J47</f>
        <v>0</v>
      </c>
      <c r="K46" s="26">
        <f>K6-'年月Monthly'!K47</f>
        <v>0</v>
      </c>
      <c r="L46" s="26">
        <f>L6-'年月Monthly'!L47</f>
        <v>0</v>
      </c>
      <c r="M46" s="26" t="e">
        <f>M6-'年月Monthly'!M47</f>
        <v>#VALUE!</v>
      </c>
      <c r="N46" s="26">
        <f>N6-'年月Monthly'!N47</f>
        <v>0</v>
      </c>
      <c r="O46" s="26">
        <f>O6-'年月Monthly'!O47</f>
        <v>0</v>
      </c>
      <c r="P46" s="26">
        <f>P6-'年月Monthly'!P47</f>
        <v>0</v>
      </c>
      <c r="Q46" s="26">
        <f>Q6-'年月Monthly'!Q47</f>
        <v>0</v>
      </c>
    </row>
  </sheetData>
  <sheetProtection/>
  <mergeCells count="13">
    <mergeCell ref="A1:P1"/>
    <mergeCell ref="A3:A5"/>
    <mergeCell ref="B3:E3"/>
    <mergeCell ref="F3:F5"/>
    <mergeCell ref="G3:J3"/>
    <mergeCell ref="O3:O5"/>
    <mergeCell ref="A40:P40"/>
    <mergeCell ref="P3:P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:P1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66015625" style="0" customWidth="1"/>
    <col min="17" max="17" width="5.5" style="0" hidden="1" customWidth="1"/>
  </cols>
  <sheetData>
    <row r="1" spans="1:16" s="17" customFormat="1" ht="23.25" customHeight="1">
      <c r="A1" s="94" t="s">
        <v>262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4" s="17" customFormat="1" ht="12.75" customHeight="1">
      <c r="A2" s="15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8" t="s">
        <v>155</v>
      </c>
      <c r="B3" s="96" t="s">
        <v>382</v>
      </c>
      <c r="C3" s="96"/>
      <c r="D3" s="96"/>
      <c r="E3" s="96"/>
      <c r="F3" s="97" t="s">
        <v>156</v>
      </c>
      <c r="G3" s="100" t="s">
        <v>157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158</v>
      </c>
      <c r="C4" s="12" t="s">
        <v>159</v>
      </c>
      <c r="D4" s="12" t="s">
        <v>160</v>
      </c>
      <c r="E4" s="25" t="s">
        <v>161</v>
      </c>
      <c r="F4" s="98"/>
      <c r="G4" s="12" t="s">
        <v>162</v>
      </c>
      <c r="H4" s="12" t="s">
        <v>163</v>
      </c>
      <c r="I4" s="12" t="s">
        <v>164</v>
      </c>
      <c r="J4" s="12" t="s">
        <v>165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22.5">
      <c r="A5" s="80"/>
      <c r="B5" s="14" t="s">
        <v>166</v>
      </c>
      <c r="C5" s="14" t="s">
        <v>167</v>
      </c>
      <c r="D5" s="14" t="s">
        <v>168</v>
      </c>
      <c r="E5" s="14" t="s">
        <v>169</v>
      </c>
      <c r="F5" s="99"/>
      <c r="G5" s="14" t="s">
        <v>170</v>
      </c>
      <c r="H5" s="14" t="s">
        <v>171</v>
      </c>
      <c r="I5" s="14" t="s">
        <v>172</v>
      </c>
      <c r="J5" s="14" t="s">
        <v>173</v>
      </c>
      <c r="K5" s="99"/>
      <c r="L5" s="99"/>
      <c r="M5" s="107"/>
      <c r="N5" s="93"/>
      <c r="O5" s="99"/>
      <c r="P5" s="105"/>
    </row>
    <row r="6" spans="1:21" s="4" customFormat="1" ht="14.25" customHeight="1">
      <c r="A6" s="7" t="s">
        <v>174</v>
      </c>
      <c r="B6" s="18">
        <v>417000</v>
      </c>
      <c r="C6" s="18">
        <v>232032</v>
      </c>
      <c r="D6" s="18">
        <v>155071</v>
      </c>
      <c r="E6" s="18">
        <v>29897</v>
      </c>
      <c r="F6" s="18">
        <v>742</v>
      </c>
      <c r="G6" s="18">
        <v>4573</v>
      </c>
      <c r="H6" s="18">
        <v>4939</v>
      </c>
      <c r="I6" s="18">
        <v>71911</v>
      </c>
      <c r="J6" s="18">
        <v>623</v>
      </c>
      <c r="K6" s="18">
        <v>3107</v>
      </c>
      <c r="L6" s="18">
        <v>683</v>
      </c>
      <c r="M6" s="46" t="s">
        <v>513</v>
      </c>
      <c r="N6" s="18">
        <v>3152</v>
      </c>
      <c r="O6" s="18">
        <v>13561</v>
      </c>
      <c r="P6" s="39">
        <v>718</v>
      </c>
      <c r="Q6" s="9">
        <f aca="true" t="shared" si="0" ref="Q6:Q28">B6-SUM(C6:E6)</f>
        <v>0</v>
      </c>
      <c r="U6" s="36"/>
    </row>
    <row r="7" spans="1:21" s="4" customFormat="1" ht="14.25" customHeight="1">
      <c r="A7" s="7" t="s">
        <v>175</v>
      </c>
      <c r="B7" s="18">
        <v>319505</v>
      </c>
      <c r="C7" s="18">
        <v>143610</v>
      </c>
      <c r="D7" s="18">
        <v>149607</v>
      </c>
      <c r="E7" s="18">
        <v>26288</v>
      </c>
      <c r="F7" s="18">
        <v>565</v>
      </c>
      <c r="G7" s="18">
        <v>1403</v>
      </c>
      <c r="H7" s="18">
        <v>4728</v>
      </c>
      <c r="I7" s="18">
        <v>53530</v>
      </c>
      <c r="J7" s="18">
        <v>610</v>
      </c>
      <c r="K7" s="18">
        <v>2512</v>
      </c>
      <c r="L7" s="18">
        <v>506</v>
      </c>
      <c r="M7" s="46" t="s">
        <v>513</v>
      </c>
      <c r="N7" s="18">
        <v>2146</v>
      </c>
      <c r="O7" s="18">
        <v>9052</v>
      </c>
      <c r="P7" s="39">
        <v>637</v>
      </c>
      <c r="Q7" s="9">
        <f t="shared" si="0"/>
        <v>0</v>
      </c>
      <c r="U7" s="36"/>
    </row>
    <row r="8" spans="1:21" s="21" customFormat="1" ht="14.25" customHeight="1">
      <c r="A8" s="19" t="s">
        <v>176</v>
      </c>
      <c r="B8" s="20">
        <v>37767</v>
      </c>
      <c r="C8" s="20">
        <v>14633</v>
      </c>
      <c r="D8" s="20">
        <v>15389</v>
      </c>
      <c r="E8" s="20">
        <v>7745</v>
      </c>
      <c r="F8" s="20">
        <v>195</v>
      </c>
      <c r="G8" s="20">
        <v>274</v>
      </c>
      <c r="H8" s="20">
        <v>111</v>
      </c>
      <c r="I8" s="20">
        <v>5166</v>
      </c>
      <c r="J8" s="20">
        <v>57</v>
      </c>
      <c r="K8" s="20">
        <v>369</v>
      </c>
      <c r="L8" s="20">
        <v>54</v>
      </c>
      <c r="M8" s="46" t="s">
        <v>513</v>
      </c>
      <c r="N8" s="20">
        <v>836</v>
      </c>
      <c r="O8" s="20">
        <v>1555</v>
      </c>
      <c r="P8" s="40">
        <v>25</v>
      </c>
      <c r="Q8" s="10">
        <f t="shared" si="0"/>
        <v>0</v>
      </c>
      <c r="U8" s="36"/>
    </row>
    <row r="9" spans="1:21" s="21" customFormat="1" ht="14.25" customHeight="1">
      <c r="A9" s="19" t="s">
        <v>177</v>
      </c>
      <c r="B9" s="20">
        <v>12049</v>
      </c>
      <c r="C9" s="20">
        <v>1742</v>
      </c>
      <c r="D9" s="20">
        <v>10224</v>
      </c>
      <c r="E9" s="20">
        <v>83</v>
      </c>
      <c r="F9" s="20">
        <v>0</v>
      </c>
      <c r="G9" s="20">
        <v>7</v>
      </c>
      <c r="H9" s="20">
        <v>43</v>
      </c>
      <c r="I9" s="20">
        <v>998</v>
      </c>
      <c r="J9" s="20">
        <v>1</v>
      </c>
      <c r="K9" s="20">
        <v>3</v>
      </c>
      <c r="L9" s="20">
        <v>6</v>
      </c>
      <c r="M9" s="46" t="s">
        <v>513</v>
      </c>
      <c r="N9" s="20">
        <v>0</v>
      </c>
      <c r="O9" s="20">
        <v>130</v>
      </c>
      <c r="P9" s="40">
        <v>47</v>
      </c>
      <c r="Q9" s="10">
        <f t="shared" si="0"/>
        <v>0</v>
      </c>
      <c r="U9" s="36"/>
    </row>
    <row r="10" spans="1:21" s="21" customFormat="1" ht="14.25" customHeight="1">
      <c r="A10" s="19" t="s">
        <v>178</v>
      </c>
      <c r="B10" s="20">
        <v>19086</v>
      </c>
      <c r="C10" s="20">
        <v>15736</v>
      </c>
      <c r="D10" s="20">
        <v>3272</v>
      </c>
      <c r="E10" s="20">
        <v>78</v>
      </c>
      <c r="F10" s="20">
        <v>28</v>
      </c>
      <c r="G10" s="20">
        <v>179</v>
      </c>
      <c r="H10" s="20">
        <v>264</v>
      </c>
      <c r="I10" s="20">
        <v>6179</v>
      </c>
      <c r="J10" s="20">
        <v>29</v>
      </c>
      <c r="K10" s="20">
        <v>242</v>
      </c>
      <c r="L10" s="20">
        <v>264</v>
      </c>
      <c r="M10" s="46" t="s">
        <v>513</v>
      </c>
      <c r="N10" s="20">
        <v>43</v>
      </c>
      <c r="O10" s="20">
        <v>1187</v>
      </c>
      <c r="P10" s="40">
        <v>70</v>
      </c>
      <c r="Q10" s="10">
        <f t="shared" si="0"/>
        <v>0</v>
      </c>
      <c r="U10" s="36"/>
    </row>
    <row r="11" spans="1:21" s="21" customFormat="1" ht="14.25" customHeight="1">
      <c r="A11" s="19" t="s">
        <v>179</v>
      </c>
      <c r="B11" s="20">
        <v>20262</v>
      </c>
      <c r="C11" s="20">
        <v>5225</v>
      </c>
      <c r="D11" s="20">
        <v>13362</v>
      </c>
      <c r="E11" s="20">
        <v>1675</v>
      </c>
      <c r="F11" s="20">
        <v>10</v>
      </c>
      <c r="G11" s="20">
        <v>41</v>
      </c>
      <c r="H11" s="20">
        <v>271</v>
      </c>
      <c r="I11" s="20">
        <v>2292</v>
      </c>
      <c r="J11" s="20">
        <v>108</v>
      </c>
      <c r="K11" s="20">
        <v>16</v>
      </c>
      <c r="L11" s="20">
        <v>62</v>
      </c>
      <c r="M11" s="46" t="s">
        <v>513</v>
      </c>
      <c r="N11" s="20">
        <v>34</v>
      </c>
      <c r="O11" s="20">
        <v>341</v>
      </c>
      <c r="P11" s="40">
        <v>12</v>
      </c>
      <c r="Q11" s="10">
        <f t="shared" si="0"/>
        <v>0</v>
      </c>
      <c r="U11" s="36"/>
    </row>
    <row r="12" spans="1:21" s="21" customFormat="1" ht="14.25" customHeight="1">
      <c r="A12" s="19" t="s">
        <v>180</v>
      </c>
      <c r="B12" s="20">
        <v>3075</v>
      </c>
      <c r="C12" s="20">
        <v>624</v>
      </c>
      <c r="D12" s="20">
        <v>2254</v>
      </c>
      <c r="E12" s="20">
        <v>197</v>
      </c>
      <c r="F12" s="20">
        <v>7</v>
      </c>
      <c r="G12" s="20">
        <v>5</v>
      </c>
      <c r="H12" s="20">
        <v>53</v>
      </c>
      <c r="I12" s="20">
        <v>329</v>
      </c>
      <c r="J12" s="20">
        <v>68</v>
      </c>
      <c r="K12" s="20">
        <v>23</v>
      </c>
      <c r="L12" s="20">
        <v>0</v>
      </c>
      <c r="M12" s="46" t="s">
        <v>513</v>
      </c>
      <c r="N12" s="20">
        <v>1</v>
      </c>
      <c r="O12" s="20">
        <v>81</v>
      </c>
      <c r="P12" s="40">
        <v>28</v>
      </c>
      <c r="Q12" s="10">
        <f t="shared" si="0"/>
        <v>0</v>
      </c>
      <c r="U12" s="36"/>
    </row>
    <row r="13" spans="1:21" s="21" customFormat="1" ht="14.25" customHeight="1">
      <c r="A13" s="19" t="s">
        <v>181</v>
      </c>
      <c r="B13" s="20">
        <v>28590</v>
      </c>
      <c r="C13" s="20">
        <v>12263</v>
      </c>
      <c r="D13" s="20">
        <v>15288</v>
      </c>
      <c r="E13" s="20">
        <v>1039</v>
      </c>
      <c r="F13" s="20">
        <v>6</v>
      </c>
      <c r="G13" s="20">
        <v>24</v>
      </c>
      <c r="H13" s="20">
        <v>552</v>
      </c>
      <c r="I13" s="20">
        <v>4143</v>
      </c>
      <c r="J13" s="20">
        <v>41</v>
      </c>
      <c r="K13" s="20">
        <v>78</v>
      </c>
      <c r="L13" s="20">
        <v>19</v>
      </c>
      <c r="M13" s="46" t="s">
        <v>513</v>
      </c>
      <c r="N13" s="20">
        <v>282</v>
      </c>
      <c r="O13" s="20">
        <v>365</v>
      </c>
      <c r="P13" s="40">
        <v>147</v>
      </c>
      <c r="Q13" s="10">
        <f t="shared" si="0"/>
        <v>0</v>
      </c>
      <c r="U13" s="36"/>
    </row>
    <row r="14" spans="1:21" s="21" customFormat="1" ht="14.25" customHeight="1">
      <c r="A14" s="19" t="s">
        <v>182</v>
      </c>
      <c r="B14" s="20">
        <v>32371</v>
      </c>
      <c r="C14" s="20">
        <v>16078</v>
      </c>
      <c r="D14" s="20">
        <v>15681</v>
      </c>
      <c r="E14" s="20">
        <v>612</v>
      </c>
      <c r="F14" s="20">
        <v>32</v>
      </c>
      <c r="G14" s="20">
        <v>51</v>
      </c>
      <c r="H14" s="20">
        <v>845</v>
      </c>
      <c r="I14" s="20">
        <v>7721</v>
      </c>
      <c r="J14" s="20">
        <v>4</v>
      </c>
      <c r="K14" s="20">
        <v>188</v>
      </c>
      <c r="L14" s="20">
        <v>1</v>
      </c>
      <c r="M14" s="46" t="s">
        <v>513</v>
      </c>
      <c r="N14" s="20">
        <v>15</v>
      </c>
      <c r="O14" s="20">
        <v>855</v>
      </c>
      <c r="P14" s="40">
        <v>89</v>
      </c>
      <c r="Q14" s="10">
        <f t="shared" si="0"/>
        <v>0</v>
      </c>
      <c r="U14" s="36"/>
    </row>
    <row r="15" spans="1:21" s="21" customFormat="1" ht="14.25" customHeight="1">
      <c r="A15" s="19" t="s">
        <v>183</v>
      </c>
      <c r="B15" s="20">
        <v>13854</v>
      </c>
      <c r="C15" s="20">
        <v>4348</v>
      </c>
      <c r="D15" s="20">
        <v>5724</v>
      </c>
      <c r="E15" s="20">
        <v>3782</v>
      </c>
      <c r="F15" s="20">
        <v>16</v>
      </c>
      <c r="G15" s="20">
        <v>56</v>
      </c>
      <c r="H15" s="20">
        <v>60</v>
      </c>
      <c r="I15" s="20">
        <v>2162</v>
      </c>
      <c r="J15" s="20">
        <v>75</v>
      </c>
      <c r="K15" s="20">
        <v>50</v>
      </c>
      <c r="L15" s="20">
        <v>17</v>
      </c>
      <c r="M15" s="46" t="s">
        <v>513</v>
      </c>
      <c r="N15" s="20">
        <v>18</v>
      </c>
      <c r="O15" s="20">
        <v>254</v>
      </c>
      <c r="P15" s="40">
        <v>85</v>
      </c>
      <c r="Q15" s="10">
        <f t="shared" si="0"/>
        <v>0</v>
      </c>
      <c r="U15" s="36"/>
    </row>
    <row r="16" spans="1:21" s="21" customFormat="1" ht="14.25" customHeight="1">
      <c r="A16" s="19" t="s">
        <v>184</v>
      </c>
      <c r="B16" s="20">
        <v>13382</v>
      </c>
      <c r="C16" s="20">
        <v>3414</v>
      </c>
      <c r="D16" s="20">
        <v>8838</v>
      </c>
      <c r="E16" s="20">
        <v>1130</v>
      </c>
      <c r="F16" s="20">
        <v>3</v>
      </c>
      <c r="G16" s="20">
        <v>8</v>
      </c>
      <c r="H16" s="20">
        <v>31</v>
      </c>
      <c r="I16" s="20">
        <v>1783</v>
      </c>
      <c r="J16" s="20">
        <v>23</v>
      </c>
      <c r="K16" s="20">
        <v>5</v>
      </c>
      <c r="L16" s="20">
        <v>0</v>
      </c>
      <c r="M16" s="46" t="s">
        <v>513</v>
      </c>
      <c r="N16" s="20">
        <v>0</v>
      </c>
      <c r="O16" s="20">
        <v>134</v>
      </c>
      <c r="P16" s="40">
        <v>6</v>
      </c>
      <c r="Q16" s="10">
        <f t="shared" si="0"/>
        <v>0</v>
      </c>
      <c r="U16" s="36"/>
    </row>
    <row r="17" spans="1:21" s="21" customFormat="1" ht="14.25" customHeight="1">
      <c r="A17" s="19" t="s">
        <v>185</v>
      </c>
      <c r="B17" s="20">
        <v>7502</v>
      </c>
      <c r="C17" s="20">
        <v>2980</v>
      </c>
      <c r="D17" s="20">
        <v>3980</v>
      </c>
      <c r="E17" s="20">
        <v>542</v>
      </c>
      <c r="F17" s="20">
        <v>7</v>
      </c>
      <c r="G17" s="20">
        <v>2</v>
      </c>
      <c r="H17" s="20">
        <v>41</v>
      </c>
      <c r="I17" s="20">
        <v>1430</v>
      </c>
      <c r="J17" s="20">
        <v>3</v>
      </c>
      <c r="K17" s="20">
        <v>2</v>
      </c>
      <c r="L17" s="20">
        <v>0</v>
      </c>
      <c r="M17" s="46" t="s">
        <v>513</v>
      </c>
      <c r="N17" s="20">
        <v>32</v>
      </c>
      <c r="O17" s="20">
        <v>99</v>
      </c>
      <c r="P17" s="40">
        <v>14</v>
      </c>
      <c r="Q17" s="10">
        <f t="shared" si="0"/>
        <v>0</v>
      </c>
      <c r="U17" s="36"/>
    </row>
    <row r="18" spans="1:21" s="21" customFormat="1" ht="14.25" customHeight="1">
      <c r="A18" s="19" t="s">
        <v>186</v>
      </c>
      <c r="B18" s="20">
        <v>8195</v>
      </c>
      <c r="C18" s="20">
        <v>4058</v>
      </c>
      <c r="D18" s="20">
        <v>3544</v>
      </c>
      <c r="E18" s="20">
        <v>593</v>
      </c>
      <c r="F18" s="20">
        <v>10</v>
      </c>
      <c r="G18" s="20">
        <v>28</v>
      </c>
      <c r="H18" s="20">
        <v>87</v>
      </c>
      <c r="I18" s="20">
        <v>1949</v>
      </c>
      <c r="J18" s="20">
        <v>0</v>
      </c>
      <c r="K18" s="20">
        <v>75</v>
      </c>
      <c r="L18" s="20">
        <v>0</v>
      </c>
      <c r="M18" s="46" t="s">
        <v>513</v>
      </c>
      <c r="N18" s="20">
        <v>19</v>
      </c>
      <c r="O18" s="20">
        <v>163</v>
      </c>
      <c r="P18" s="40">
        <v>0</v>
      </c>
      <c r="Q18" s="10">
        <f t="shared" si="0"/>
        <v>0</v>
      </c>
      <c r="U18" s="36"/>
    </row>
    <row r="19" spans="1:21" s="21" customFormat="1" ht="14.25" customHeight="1">
      <c r="A19" s="19" t="s">
        <v>187</v>
      </c>
      <c r="B19" s="20">
        <v>22120</v>
      </c>
      <c r="C19" s="20">
        <v>11746</v>
      </c>
      <c r="D19" s="20">
        <v>7412</v>
      </c>
      <c r="E19" s="20">
        <v>2962</v>
      </c>
      <c r="F19" s="20">
        <v>2</v>
      </c>
      <c r="G19" s="20">
        <v>52</v>
      </c>
      <c r="H19" s="20">
        <v>252</v>
      </c>
      <c r="I19" s="20">
        <v>5467</v>
      </c>
      <c r="J19" s="20">
        <v>36</v>
      </c>
      <c r="K19" s="20">
        <v>47</v>
      </c>
      <c r="L19" s="20">
        <v>3</v>
      </c>
      <c r="M19" s="46" t="s">
        <v>513</v>
      </c>
      <c r="N19" s="20">
        <v>71</v>
      </c>
      <c r="O19" s="20">
        <v>623</v>
      </c>
      <c r="P19" s="40">
        <v>6</v>
      </c>
      <c r="Q19" s="10">
        <f t="shared" si="0"/>
        <v>0</v>
      </c>
      <c r="U19" s="36"/>
    </row>
    <row r="20" spans="1:21" s="21" customFormat="1" ht="14.25" customHeight="1">
      <c r="A20" s="19" t="s">
        <v>188</v>
      </c>
      <c r="B20" s="20">
        <v>8767</v>
      </c>
      <c r="C20" s="20">
        <v>3305</v>
      </c>
      <c r="D20" s="20">
        <v>5195</v>
      </c>
      <c r="E20" s="20">
        <v>267</v>
      </c>
      <c r="F20" s="20">
        <v>76</v>
      </c>
      <c r="G20" s="20">
        <v>33</v>
      </c>
      <c r="H20" s="20">
        <v>86</v>
      </c>
      <c r="I20" s="20">
        <v>1194</v>
      </c>
      <c r="J20" s="20">
        <v>0</v>
      </c>
      <c r="K20" s="20">
        <v>7</v>
      </c>
      <c r="L20" s="20">
        <v>3</v>
      </c>
      <c r="M20" s="46" t="s">
        <v>513</v>
      </c>
      <c r="N20" s="20">
        <v>1</v>
      </c>
      <c r="O20" s="20">
        <v>143</v>
      </c>
      <c r="P20" s="40">
        <v>23</v>
      </c>
      <c r="Q20" s="10">
        <f t="shared" si="0"/>
        <v>0</v>
      </c>
      <c r="U20" s="36"/>
    </row>
    <row r="21" spans="1:21" s="21" customFormat="1" ht="14.25" customHeight="1">
      <c r="A21" s="19" t="s">
        <v>189</v>
      </c>
      <c r="B21" s="20">
        <v>10127</v>
      </c>
      <c r="C21" s="20">
        <v>3512</v>
      </c>
      <c r="D21" s="20">
        <v>4628</v>
      </c>
      <c r="E21" s="20">
        <v>1987</v>
      </c>
      <c r="F21" s="20">
        <v>2</v>
      </c>
      <c r="G21" s="20">
        <v>134</v>
      </c>
      <c r="H21" s="20">
        <v>37</v>
      </c>
      <c r="I21" s="20">
        <v>1657</v>
      </c>
      <c r="J21" s="20">
        <v>46</v>
      </c>
      <c r="K21" s="20">
        <v>268</v>
      </c>
      <c r="L21" s="20">
        <v>15</v>
      </c>
      <c r="M21" s="46" t="s">
        <v>513</v>
      </c>
      <c r="N21" s="20">
        <v>54</v>
      </c>
      <c r="O21" s="20">
        <v>508</v>
      </c>
      <c r="P21" s="40">
        <v>24</v>
      </c>
      <c r="Q21" s="10">
        <f t="shared" si="0"/>
        <v>0</v>
      </c>
      <c r="U21" s="36"/>
    </row>
    <row r="22" spans="1:21" s="21" customFormat="1" ht="14.25" customHeight="1">
      <c r="A22" s="19" t="s">
        <v>190</v>
      </c>
      <c r="B22" s="20">
        <v>10001</v>
      </c>
      <c r="C22" s="20">
        <v>3200</v>
      </c>
      <c r="D22" s="20">
        <v>5896</v>
      </c>
      <c r="E22" s="20">
        <v>905</v>
      </c>
      <c r="F22" s="20">
        <v>5</v>
      </c>
      <c r="G22" s="20">
        <v>19</v>
      </c>
      <c r="H22" s="20">
        <v>76</v>
      </c>
      <c r="I22" s="20">
        <v>1587</v>
      </c>
      <c r="J22" s="20">
        <v>17</v>
      </c>
      <c r="K22" s="20">
        <v>62</v>
      </c>
      <c r="L22" s="20">
        <v>14</v>
      </c>
      <c r="M22" s="46" t="s">
        <v>513</v>
      </c>
      <c r="N22" s="20">
        <v>0</v>
      </c>
      <c r="O22" s="20">
        <v>340</v>
      </c>
      <c r="P22" s="40">
        <v>6</v>
      </c>
      <c r="Q22" s="10">
        <f t="shared" si="0"/>
        <v>0</v>
      </c>
      <c r="U22" s="36"/>
    </row>
    <row r="23" spans="1:21" s="21" customFormat="1" ht="14.25" customHeight="1">
      <c r="A23" s="19" t="s">
        <v>191</v>
      </c>
      <c r="B23" s="20">
        <v>895</v>
      </c>
      <c r="C23" s="20">
        <v>692</v>
      </c>
      <c r="D23" s="20">
        <v>201</v>
      </c>
      <c r="E23" s="20">
        <v>2</v>
      </c>
      <c r="F23" s="20">
        <v>1</v>
      </c>
      <c r="G23" s="20">
        <v>2</v>
      </c>
      <c r="H23" s="20">
        <v>0</v>
      </c>
      <c r="I23" s="20">
        <v>298</v>
      </c>
      <c r="J23" s="20">
        <v>0</v>
      </c>
      <c r="K23" s="20">
        <v>12</v>
      </c>
      <c r="L23" s="20">
        <v>9</v>
      </c>
      <c r="M23" s="46" t="s">
        <v>513</v>
      </c>
      <c r="N23" s="20">
        <v>9</v>
      </c>
      <c r="O23" s="20">
        <v>51</v>
      </c>
      <c r="P23" s="40">
        <v>3</v>
      </c>
      <c r="Q23" s="10">
        <f t="shared" si="0"/>
        <v>0</v>
      </c>
      <c r="U23" s="36"/>
    </row>
    <row r="24" spans="1:21" s="21" customFormat="1" ht="14.25" customHeight="1">
      <c r="A24" s="19" t="s">
        <v>192</v>
      </c>
      <c r="B24" s="20">
        <v>8540</v>
      </c>
      <c r="C24" s="20">
        <v>7855</v>
      </c>
      <c r="D24" s="20">
        <v>664</v>
      </c>
      <c r="E24" s="20">
        <v>21</v>
      </c>
      <c r="F24" s="20">
        <v>26</v>
      </c>
      <c r="G24" s="20">
        <v>115</v>
      </c>
      <c r="H24" s="20">
        <v>45</v>
      </c>
      <c r="I24" s="20">
        <v>1574</v>
      </c>
      <c r="J24" s="20">
        <v>61</v>
      </c>
      <c r="K24" s="20">
        <v>185</v>
      </c>
      <c r="L24" s="20">
        <v>39</v>
      </c>
      <c r="M24" s="46" t="s">
        <v>513</v>
      </c>
      <c r="N24" s="20">
        <v>0</v>
      </c>
      <c r="O24" s="20">
        <v>779</v>
      </c>
      <c r="P24" s="40">
        <v>30</v>
      </c>
      <c r="Q24" s="10">
        <f t="shared" si="0"/>
        <v>0</v>
      </c>
      <c r="U24" s="36"/>
    </row>
    <row r="25" spans="1:21" s="21" customFormat="1" ht="14.25" customHeight="1">
      <c r="A25" s="19" t="s">
        <v>193</v>
      </c>
      <c r="B25" s="20">
        <v>3196</v>
      </c>
      <c r="C25" s="20">
        <v>1447</v>
      </c>
      <c r="D25" s="20">
        <v>1736</v>
      </c>
      <c r="E25" s="20">
        <v>13</v>
      </c>
      <c r="F25" s="20">
        <v>22</v>
      </c>
      <c r="G25" s="20">
        <v>27</v>
      </c>
      <c r="H25" s="20">
        <v>17</v>
      </c>
      <c r="I25" s="20">
        <v>369</v>
      </c>
      <c r="J25" s="20">
        <v>0</v>
      </c>
      <c r="K25" s="20">
        <v>44</v>
      </c>
      <c r="L25" s="20">
        <v>0</v>
      </c>
      <c r="M25" s="46" t="s">
        <v>513</v>
      </c>
      <c r="N25" s="20">
        <v>28</v>
      </c>
      <c r="O25" s="20">
        <v>88</v>
      </c>
      <c r="P25" s="40">
        <v>8</v>
      </c>
      <c r="Q25" s="10">
        <f t="shared" si="0"/>
        <v>0</v>
      </c>
      <c r="U25" s="36"/>
    </row>
    <row r="26" spans="1:21" s="21" customFormat="1" ht="14.25" customHeight="1">
      <c r="A26" s="19" t="s">
        <v>194</v>
      </c>
      <c r="B26" s="20">
        <v>11600</v>
      </c>
      <c r="C26" s="20">
        <v>6197</v>
      </c>
      <c r="D26" s="20">
        <v>5403</v>
      </c>
      <c r="E26" s="20">
        <v>0</v>
      </c>
      <c r="F26" s="20">
        <v>96</v>
      </c>
      <c r="G26" s="20">
        <v>160</v>
      </c>
      <c r="H26" s="20">
        <v>99</v>
      </c>
      <c r="I26" s="20">
        <v>1173</v>
      </c>
      <c r="J26" s="20">
        <v>0</v>
      </c>
      <c r="K26" s="20">
        <v>171</v>
      </c>
      <c r="L26" s="20">
        <v>0</v>
      </c>
      <c r="M26" s="46" t="s">
        <v>513</v>
      </c>
      <c r="N26" s="20">
        <v>179</v>
      </c>
      <c r="O26" s="20">
        <v>325</v>
      </c>
      <c r="P26" s="40">
        <v>0</v>
      </c>
      <c r="Q26" s="10">
        <f t="shared" si="0"/>
        <v>0</v>
      </c>
      <c r="U26" s="36"/>
    </row>
    <row r="27" spans="1:21" s="21" customFormat="1" ht="14.25" customHeight="1">
      <c r="A27" s="19" t="s">
        <v>195</v>
      </c>
      <c r="B27" s="20">
        <v>12295</v>
      </c>
      <c r="C27" s="20">
        <v>7665</v>
      </c>
      <c r="D27" s="20">
        <v>3770</v>
      </c>
      <c r="E27" s="20">
        <v>860</v>
      </c>
      <c r="F27" s="20">
        <v>4</v>
      </c>
      <c r="G27" s="20">
        <v>58</v>
      </c>
      <c r="H27" s="20">
        <v>244</v>
      </c>
      <c r="I27" s="20">
        <v>2337</v>
      </c>
      <c r="J27" s="20">
        <v>41</v>
      </c>
      <c r="K27" s="20">
        <v>80</v>
      </c>
      <c r="L27" s="20">
        <v>0</v>
      </c>
      <c r="M27" s="46" t="s">
        <v>513</v>
      </c>
      <c r="N27" s="20">
        <v>0</v>
      </c>
      <c r="O27" s="20">
        <v>277</v>
      </c>
      <c r="P27" s="40">
        <v>14</v>
      </c>
      <c r="Q27" s="10">
        <f t="shared" si="0"/>
        <v>0</v>
      </c>
      <c r="U27" s="36"/>
    </row>
    <row r="28" spans="1:21" s="21" customFormat="1" ht="14.25" customHeight="1">
      <c r="A28" s="19" t="s">
        <v>196</v>
      </c>
      <c r="B28" s="20">
        <v>35831</v>
      </c>
      <c r="C28" s="20">
        <v>16890</v>
      </c>
      <c r="D28" s="20">
        <v>17146</v>
      </c>
      <c r="E28" s="20">
        <v>1795</v>
      </c>
      <c r="F28" s="20">
        <v>17</v>
      </c>
      <c r="G28" s="20">
        <v>128</v>
      </c>
      <c r="H28" s="20">
        <v>1514</v>
      </c>
      <c r="I28" s="20">
        <v>3722</v>
      </c>
      <c r="J28" s="20">
        <v>0</v>
      </c>
      <c r="K28" s="20">
        <v>585</v>
      </c>
      <c r="L28" s="20">
        <v>0</v>
      </c>
      <c r="M28" s="46" t="s">
        <v>513</v>
      </c>
      <c r="N28" s="20">
        <v>524</v>
      </c>
      <c r="O28" s="20">
        <v>754</v>
      </c>
      <c r="P28" s="40">
        <v>0</v>
      </c>
      <c r="Q28" s="10">
        <f t="shared" si="0"/>
        <v>0</v>
      </c>
      <c r="U28" s="36"/>
    </row>
    <row r="29" spans="1:21" s="4" customFormat="1" ht="14.25" customHeight="1">
      <c r="A29" s="23" t="s">
        <v>41</v>
      </c>
      <c r="B29" s="18">
        <v>83047</v>
      </c>
      <c r="C29" s="18">
        <v>76254</v>
      </c>
      <c r="D29" s="18">
        <v>4090</v>
      </c>
      <c r="E29" s="18">
        <v>2703</v>
      </c>
      <c r="F29" s="18">
        <v>129</v>
      </c>
      <c r="G29" s="18">
        <v>2892</v>
      </c>
      <c r="H29" s="18">
        <v>97</v>
      </c>
      <c r="I29" s="18">
        <v>15540</v>
      </c>
      <c r="J29" s="18">
        <v>5</v>
      </c>
      <c r="K29" s="18">
        <v>564</v>
      </c>
      <c r="L29" s="18">
        <v>140</v>
      </c>
      <c r="M29" s="46" t="s">
        <v>513</v>
      </c>
      <c r="N29" s="18">
        <v>777</v>
      </c>
      <c r="O29" s="18">
        <v>4071</v>
      </c>
      <c r="P29" s="39">
        <v>46</v>
      </c>
      <c r="Q29" s="9">
        <f>B29-SUM(C29:E29)</f>
        <v>0</v>
      </c>
      <c r="U29" s="36"/>
    </row>
    <row r="30" spans="1:21" s="4" customFormat="1" ht="14.25" customHeight="1">
      <c r="A30" s="7" t="s">
        <v>42</v>
      </c>
      <c r="B30" s="18">
        <v>10639</v>
      </c>
      <c r="C30" s="18">
        <v>9332</v>
      </c>
      <c r="D30" s="18">
        <v>712</v>
      </c>
      <c r="E30" s="18">
        <v>595</v>
      </c>
      <c r="F30" s="18">
        <v>39</v>
      </c>
      <c r="G30" s="18">
        <v>275</v>
      </c>
      <c r="H30" s="18">
        <v>32</v>
      </c>
      <c r="I30" s="18">
        <v>1793</v>
      </c>
      <c r="J30" s="18">
        <v>1</v>
      </c>
      <c r="K30" s="18">
        <v>17</v>
      </c>
      <c r="L30" s="18">
        <v>28</v>
      </c>
      <c r="M30" s="46" t="s">
        <v>513</v>
      </c>
      <c r="N30" s="18">
        <v>221</v>
      </c>
      <c r="O30" s="18">
        <v>366</v>
      </c>
      <c r="P30" s="39">
        <v>11</v>
      </c>
      <c r="Q30" s="9">
        <f>B30-SUM(C30:E30)</f>
        <v>0</v>
      </c>
      <c r="U30" s="36"/>
    </row>
    <row r="31" spans="1:21" s="4" customFormat="1" ht="14.25" customHeight="1">
      <c r="A31" s="7" t="s">
        <v>43</v>
      </c>
      <c r="B31" s="18">
        <v>2990</v>
      </c>
      <c r="C31" s="18">
        <v>2104</v>
      </c>
      <c r="D31" s="18">
        <v>655</v>
      </c>
      <c r="E31" s="18">
        <v>231</v>
      </c>
      <c r="F31" s="18">
        <v>9</v>
      </c>
      <c r="G31" s="18">
        <v>2</v>
      </c>
      <c r="H31" s="18">
        <v>4</v>
      </c>
      <c r="I31" s="18">
        <v>958</v>
      </c>
      <c r="J31" s="18">
        <v>6</v>
      </c>
      <c r="K31" s="18">
        <v>0</v>
      </c>
      <c r="L31" s="18">
        <v>9</v>
      </c>
      <c r="M31" s="46" t="s">
        <v>513</v>
      </c>
      <c r="N31" s="18">
        <v>0</v>
      </c>
      <c r="O31" s="18">
        <v>31</v>
      </c>
      <c r="P31" s="39">
        <v>2</v>
      </c>
      <c r="Q31" s="9">
        <f>B31-SUM(C31:E31)</f>
        <v>0</v>
      </c>
      <c r="U31" s="36"/>
    </row>
    <row r="32" spans="1:21" s="21" customFormat="1" ht="14.25" customHeight="1">
      <c r="A32" s="22" t="s">
        <v>44</v>
      </c>
      <c r="B32" s="20">
        <v>2303</v>
      </c>
      <c r="C32" s="20">
        <v>1863</v>
      </c>
      <c r="D32" s="20">
        <v>425</v>
      </c>
      <c r="E32" s="20">
        <v>15</v>
      </c>
      <c r="F32" s="20">
        <v>9</v>
      </c>
      <c r="G32" s="20">
        <v>2</v>
      </c>
      <c r="H32" s="20">
        <v>2</v>
      </c>
      <c r="I32" s="20">
        <v>894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21</v>
      </c>
      <c r="P32" s="40">
        <v>0</v>
      </c>
      <c r="Q32" s="10">
        <f>B32-SUM(C32:E32)</f>
        <v>0</v>
      </c>
      <c r="U32" s="36"/>
    </row>
    <row r="33" spans="1:21" s="21" customFormat="1" ht="14.25" customHeight="1">
      <c r="A33" s="22" t="s">
        <v>202</v>
      </c>
      <c r="B33" s="20">
        <v>687</v>
      </c>
      <c r="C33" s="20">
        <v>241</v>
      </c>
      <c r="D33" s="20">
        <v>230</v>
      </c>
      <c r="E33" s="20">
        <v>216</v>
      </c>
      <c r="F33" s="20">
        <v>0</v>
      </c>
      <c r="G33" s="20">
        <v>0</v>
      </c>
      <c r="H33" s="20">
        <v>2</v>
      </c>
      <c r="I33" s="20">
        <v>64</v>
      </c>
      <c r="J33" s="20">
        <v>6</v>
      </c>
      <c r="K33" s="20">
        <v>0</v>
      </c>
      <c r="L33" s="20">
        <v>9</v>
      </c>
      <c r="M33" s="46" t="s">
        <v>513</v>
      </c>
      <c r="N33" s="20">
        <v>0</v>
      </c>
      <c r="O33" s="20">
        <v>10</v>
      </c>
      <c r="P33" s="40">
        <v>2</v>
      </c>
      <c r="Q33" s="10">
        <f>B33-SUM(C33:E33)</f>
        <v>0</v>
      </c>
      <c r="U33" s="36"/>
    </row>
    <row r="34" spans="1:21" s="4" customFormat="1" ht="12">
      <c r="A34" s="34" t="s">
        <v>374</v>
      </c>
      <c r="B34" s="35">
        <v>819</v>
      </c>
      <c r="C34" s="35">
        <v>732</v>
      </c>
      <c r="D34" s="35">
        <v>7</v>
      </c>
      <c r="E34" s="35">
        <v>80</v>
      </c>
      <c r="F34" s="35">
        <v>0</v>
      </c>
      <c r="G34" s="35">
        <v>1</v>
      </c>
      <c r="H34" s="35">
        <v>78</v>
      </c>
      <c r="I34" s="35">
        <v>90</v>
      </c>
      <c r="J34" s="35">
        <v>1</v>
      </c>
      <c r="K34" s="35">
        <v>14</v>
      </c>
      <c r="L34" s="35">
        <v>0</v>
      </c>
      <c r="M34" s="46" t="s">
        <v>513</v>
      </c>
      <c r="N34" s="35">
        <v>8</v>
      </c>
      <c r="O34" s="35">
        <v>41</v>
      </c>
      <c r="P34" s="41">
        <v>22</v>
      </c>
      <c r="U34" s="36"/>
    </row>
    <row r="35" spans="1:21" s="21" customFormat="1" ht="14.25" customHeight="1">
      <c r="A35" s="22" t="s">
        <v>197</v>
      </c>
      <c r="B35" s="20">
        <v>315</v>
      </c>
      <c r="C35" s="20">
        <v>246</v>
      </c>
      <c r="D35" s="20">
        <v>3</v>
      </c>
      <c r="E35" s="20">
        <v>66</v>
      </c>
      <c r="F35" s="20">
        <v>0</v>
      </c>
      <c r="G35" s="20">
        <v>0</v>
      </c>
      <c r="H35" s="20">
        <v>18</v>
      </c>
      <c r="I35" s="20">
        <v>36</v>
      </c>
      <c r="J35" s="20">
        <v>0</v>
      </c>
      <c r="K35" s="20">
        <v>12</v>
      </c>
      <c r="L35" s="20">
        <v>0</v>
      </c>
      <c r="M35" s="46" t="s">
        <v>513</v>
      </c>
      <c r="N35" s="20">
        <v>1</v>
      </c>
      <c r="O35" s="20">
        <v>22</v>
      </c>
      <c r="P35" s="40">
        <v>0</v>
      </c>
      <c r="Q35" s="10">
        <f>B35-SUM(C35:E35)</f>
        <v>0</v>
      </c>
      <c r="U35" s="36"/>
    </row>
    <row r="36" spans="1:21" s="21" customFormat="1" ht="14.25" customHeight="1">
      <c r="A36" s="22" t="s">
        <v>198</v>
      </c>
      <c r="B36" s="20">
        <v>189</v>
      </c>
      <c r="C36" s="20">
        <v>188</v>
      </c>
      <c r="D36" s="20">
        <v>1</v>
      </c>
      <c r="E36" s="20">
        <v>0</v>
      </c>
      <c r="F36" s="20">
        <v>0</v>
      </c>
      <c r="G36" s="20">
        <v>1</v>
      </c>
      <c r="H36" s="20">
        <v>29</v>
      </c>
      <c r="I36" s="20">
        <v>18</v>
      </c>
      <c r="J36" s="20">
        <v>0</v>
      </c>
      <c r="K36" s="20">
        <v>2</v>
      </c>
      <c r="L36" s="20">
        <v>0</v>
      </c>
      <c r="M36" s="46" t="s">
        <v>513</v>
      </c>
      <c r="N36" s="20">
        <v>0</v>
      </c>
      <c r="O36" s="20">
        <v>3</v>
      </c>
      <c r="P36" s="40">
        <v>0</v>
      </c>
      <c r="Q36" s="10">
        <f>B36-SUM(C36:E36)</f>
        <v>0</v>
      </c>
      <c r="U36" s="36"/>
    </row>
    <row r="37" spans="1:21" s="21" customFormat="1" ht="14.25" customHeight="1">
      <c r="A37" s="22" t="s">
        <v>199</v>
      </c>
      <c r="B37" s="20">
        <v>256</v>
      </c>
      <c r="C37" s="20">
        <v>253</v>
      </c>
      <c r="D37" s="20">
        <v>3</v>
      </c>
      <c r="E37" s="20">
        <v>0</v>
      </c>
      <c r="F37" s="20">
        <v>0</v>
      </c>
      <c r="G37" s="20">
        <v>0</v>
      </c>
      <c r="H37" s="20">
        <v>31</v>
      </c>
      <c r="I37" s="20">
        <v>31</v>
      </c>
      <c r="J37" s="20">
        <v>0</v>
      </c>
      <c r="K37" s="20">
        <v>0</v>
      </c>
      <c r="L37" s="20">
        <v>0</v>
      </c>
      <c r="M37" s="46" t="s">
        <v>513</v>
      </c>
      <c r="N37" s="20">
        <v>7</v>
      </c>
      <c r="O37" s="20">
        <v>15</v>
      </c>
      <c r="P37" s="40">
        <v>10</v>
      </c>
      <c r="Q37" s="10">
        <f>B37-SUM(C37:E37)</f>
        <v>0</v>
      </c>
      <c r="U37" s="36"/>
    </row>
    <row r="38" spans="1:21" s="21" customFormat="1" ht="14.25" customHeight="1">
      <c r="A38" s="22" t="s">
        <v>200</v>
      </c>
      <c r="B38" s="20">
        <v>23</v>
      </c>
      <c r="C38" s="20">
        <v>9</v>
      </c>
      <c r="D38" s="20">
        <v>0</v>
      </c>
      <c r="E38" s="20">
        <v>14</v>
      </c>
      <c r="F38" s="20">
        <v>0</v>
      </c>
      <c r="G38" s="20">
        <v>0</v>
      </c>
      <c r="H38" s="20">
        <v>0</v>
      </c>
      <c r="I38" s="20">
        <v>5</v>
      </c>
      <c r="J38" s="20">
        <v>1</v>
      </c>
      <c r="K38" s="20">
        <v>0</v>
      </c>
      <c r="L38" s="20">
        <v>0</v>
      </c>
      <c r="M38" s="46" t="s">
        <v>513</v>
      </c>
      <c r="N38" s="20">
        <v>0</v>
      </c>
      <c r="O38" s="20">
        <v>1</v>
      </c>
      <c r="P38" s="40">
        <v>0</v>
      </c>
      <c r="Q38" s="10">
        <f>B38-SUM(C38:E38)</f>
        <v>0</v>
      </c>
      <c r="U38" s="36"/>
    </row>
    <row r="39" spans="1:21" s="21" customFormat="1" ht="14.25" customHeight="1">
      <c r="A39" s="22" t="s">
        <v>201</v>
      </c>
      <c r="B39" s="20">
        <v>36</v>
      </c>
      <c r="C39" s="20">
        <v>36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12</v>
      </c>
      <c r="Q39" s="10"/>
      <c r="U39" s="36"/>
    </row>
    <row r="40" spans="1:16" ht="13.5" customHeight="1">
      <c r="A40" s="108" t="s">
        <v>203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ht="14.25" customHeight="1">
      <c r="A41" s="13" t="s">
        <v>204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B6-'年月Monthly'!B34</f>
        <v>0</v>
      </c>
      <c r="C46" s="26">
        <f>C6-'年月Monthly'!C34</f>
        <v>0</v>
      </c>
      <c r="D46" s="26">
        <f>D6-'年月Monthly'!D34</f>
        <v>0</v>
      </c>
      <c r="E46" s="26">
        <f>E6-'年月Monthly'!E34</f>
        <v>0</v>
      </c>
      <c r="F46" s="26">
        <f>F6-'年月Monthly'!F34</f>
        <v>0</v>
      </c>
      <c r="G46" s="26">
        <f>G6-'年月Monthly'!G34</f>
        <v>0</v>
      </c>
      <c r="H46" s="26">
        <f>H6-'年月Monthly'!H34</f>
        <v>0</v>
      </c>
      <c r="I46" s="26">
        <f>I6-'年月Monthly'!I34</f>
        <v>0</v>
      </c>
      <c r="J46" s="26">
        <f>J6-'年月Monthly'!J34</f>
        <v>0</v>
      </c>
      <c r="K46" s="26">
        <f>K6-'年月Monthly'!K34</f>
        <v>0</v>
      </c>
      <c r="L46" s="26">
        <f>L6-'年月Monthly'!L34</f>
        <v>0</v>
      </c>
      <c r="M46" s="26" t="e">
        <f>M6-'年月Monthly'!M34</f>
        <v>#VALUE!</v>
      </c>
      <c r="N46" s="26">
        <f>N6-'年月Monthly'!N34</f>
        <v>0</v>
      </c>
      <c r="O46" s="26">
        <f>O6-'年月Monthly'!O34</f>
        <v>0</v>
      </c>
      <c r="P46" s="26">
        <f>P6-'年月Monthly'!P34</f>
        <v>0</v>
      </c>
      <c r="Q46" s="26">
        <f>Q6-'年月Monthly'!Q47</f>
        <v>0</v>
      </c>
    </row>
  </sheetData>
  <sheetProtection/>
  <mergeCells count="13">
    <mergeCell ref="A40:P40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M6" sqref="M6:M39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0.33203125" style="0" customWidth="1"/>
    <col min="17" max="17" width="5.5" style="0" hidden="1" customWidth="1"/>
  </cols>
  <sheetData>
    <row r="1" spans="1:16" s="17" customFormat="1" ht="23.25" customHeight="1">
      <c r="A1" s="94" t="s">
        <v>262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4" s="17" customFormat="1" ht="12.75" customHeight="1">
      <c r="A2" s="15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8" t="s">
        <v>205</v>
      </c>
      <c r="B3" s="96" t="s">
        <v>382</v>
      </c>
      <c r="C3" s="96"/>
      <c r="D3" s="96"/>
      <c r="E3" s="96"/>
      <c r="F3" s="97" t="s">
        <v>206</v>
      </c>
      <c r="G3" s="100" t="s">
        <v>207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208</v>
      </c>
      <c r="C4" s="12" t="s">
        <v>209</v>
      </c>
      <c r="D4" s="12" t="s">
        <v>210</v>
      </c>
      <c r="E4" s="25" t="s">
        <v>211</v>
      </c>
      <c r="F4" s="98"/>
      <c r="G4" s="12" t="s">
        <v>212</v>
      </c>
      <c r="H4" s="12" t="s">
        <v>213</v>
      </c>
      <c r="I4" s="12" t="s">
        <v>214</v>
      </c>
      <c r="J4" s="12" t="s">
        <v>215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24.75" customHeight="1">
      <c r="A5" s="80"/>
      <c r="B5" s="14" t="s">
        <v>216</v>
      </c>
      <c r="C5" s="14" t="s">
        <v>217</v>
      </c>
      <c r="D5" s="14" t="s">
        <v>218</v>
      </c>
      <c r="E5" s="14" t="s">
        <v>219</v>
      </c>
      <c r="F5" s="99"/>
      <c r="G5" s="14" t="s">
        <v>220</v>
      </c>
      <c r="H5" s="14" t="s">
        <v>221</v>
      </c>
      <c r="I5" s="14" t="s">
        <v>222</v>
      </c>
      <c r="J5" s="14" t="s">
        <v>223</v>
      </c>
      <c r="K5" s="99"/>
      <c r="L5" s="99"/>
      <c r="M5" s="107"/>
      <c r="N5" s="93"/>
      <c r="O5" s="99"/>
      <c r="P5" s="105"/>
    </row>
    <row r="6" spans="1:17" s="4" customFormat="1" ht="14.25" customHeight="1">
      <c r="A6" s="7" t="s">
        <v>224</v>
      </c>
      <c r="B6" s="18">
        <v>395591</v>
      </c>
      <c r="C6" s="18">
        <v>227341</v>
      </c>
      <c r="D6" s="18">
        <v>149324</v>
      </c>
      <c r="E6" s="18">
        <v>18926</v>
      </c>
      <c r="F6" s="18">
        <v>1398</v>
      </c>
      <c r="G6" s="18">
        <v>3547</v>
      </c>
      <c r="H6" s="18">
        <v>4647</v>
      </c>
      <c r="I6" s="18">
        <v>67131</v>
      </c>
      <c r="J6" s="18">
        <v>453</v>
      </c>
      <c r="K6" s="18">
        <v>2821</v>
      </c>
      <c r="L6" s="18">
        <v>806</v>
      </c>
      <c r="M6" s="46" t="s">
        <v>513</v>
      </c>
      <c r="N6" s="18">
        <v>2525</v>
      </c>
      <c r="O6" s="18">
        <v>13106</v>
      </c>
      <c r="P6" s="39">
        <v>988</v>
      </c>
      <c r="Q6" s="9">
        <f>B6-SUM(C6:E6)</f>
        <v>0</v>
      </c>
    </row>
    <row r="7" spans="1:17" s="4" customFormat="1" ht="14.25" customHeight="1">
      <c r="A7" s="7" t="s">
        <v>225</v>
      </c>
      <c r="B7" s="18">
        <v>293763</v>
      </c>
      <c r="C7" s="18">
        <v>136722</v>
      </c>
      <c r="D7" s="18">
        <v>142044</v>
      </c>
      <c r="E7" s="18">
        <v>14997</v>
      </c>
      <c r="F7" s="18">
        <v>984</v>
      </c>
      <c r="G7" s="18">
        <v>1182</v>
      </c>
      <c r="H7" s="18">
        <v>4416</v>
      </c>
      <c r="I7" s="18">
        <v>48579</v>
      </c>
      <c r="J7" s="18">
        <v>439</v>
      </c>
      <c r="K7" s="18">
        <v>2279</v>
      </c>
      <c r="L7" s="18">
        <v>606</v>
      </c>
      <c r="M7" s="46" t="s">
        <v>513</v>
      </c>
      <c r="N7" s="18">
        <v>1318</v>
      </c>
      <c r="O7" s="18">
        <v>8558</v>
      </c>
      <c r="P7" s="39">
        <v>791</v>
      </c>
      <c r="Q7" s="9">
        <f aca="true" t="shared" si="0" ref="Q7:Q28">B7-SUM(C7:E7)</f>
        <v>0</v>
      </c>
    </row>
    <row r="8" spans="1:17" s="21" customFormat="1" ht="14.25" customHeight="1">
      <c r="A8" s="19" t="s">
        <v>226</v>
      </c>
      <c r="B8" s="20">
        <v>33408</v>
      </c>
      <c r="C8" s="20">
        <v>12919</v>
      </c>
      <c r="D8" s="20">
        <v>17715</v>
      </c>
      <c r="E8" s="20">
        <v>2774</v>
      </c>
      <c r="F8" s="20">
        <v>144</v>
      </c>
      <c r="G8" s="20">
        <v>153</v>
      </c>
      <c r="H8" s="20">
        <v>64</v>
      </c>
      <c r="I8" s="20">
        <v>4219</v>
      </c>
      <c r="J8" s="20">
        <v>55</v>
      </c>
      <c r="K8" s="20">
        <v>278</v>
      </c>
      <c r="L8" s="20">
        <v>30</v>
      </c>
      <c r="M8" s="46" t="s">
        <v>513</v>
      </c>
      <c r="N8" s="20">
        <v>165</v>
      </c>
      <c r="O8" s="20">
        <v>1393</v>
      </c>
      <c r="P8" s="40">
        <v>23</v>
      </c>
      <c r="Q8" s="10">
        <f t="shared" si="0"/>
        <v>0</v>
      </c>
    </row>
    <row r="9" spans="1:17" s="21" customFormat="1" ht="14.25" customHeight="1">
      <c r="A9" s="19" t="s">
        <v>227</v>
      </c>
      <c r="B9" s="20">
        <v>11022</v>
      </c>
      <c r="C9" s="20">
        <v>1735</v>
      </c>
      <c r="D9" s="20">
        <v>9278</v>
      </c>
      <c r="E9" s="20">
        <v>9</v>
      </c>
      <c r="F9" s="20">
        <v>2</v>
      </c>
      <c r="G9" s="20">
        <v>8</v>
      </c>
      <c r="H9" s="20">
        <v>36</v>
      </c>
      <c r="I9" s="20">
        <v>959</v>
      </c>
      <c r="J9" s="20">
        <v>2</v>
      </c>
      <c r="K9" s="20">
        <v>2</v>
      </c>
      <c r="L9" s="20">
        <v>4</v>
      </c>
      <c r="M9" s="46" t="s">
        <v>513</v>
      </c>
      <c r="N9" s="20">
        <v>0</v>
      </c>
      <c r="O9" s="20">
        <v>149</v>
      </c>
      <c r="P9" s="40">
        <v>59</v>
      </c>
      <c r="Q9" s="10">
        <f t="shared" si="0"/>
        <v>0</v>
      </c>
    </row>
    <row r="10" spans="1:17" s="21" customFormat="1" ht="14.25" customHeight="1">
      <c r="A10" s="19" t="s">
        <v>228</v>
      </c>
      <c r="B10" s="20">
        <v>34850</v>
      </c>
      <c r="C10" s="20">
        <v>26890</v>
      </c>
      <c r="D10" s="20">
        <v>7466</v>
      </c>
      <c r="E10" s="20">
        <v>494</v>
      </c>
      <c r="F10" s="20">
        <v>62</v>
      </c>
      <c r="G10" s="20">
        <v>179</v>
      </c>
      <c r="H10" s="20">
        <v>522</v>
      </c>
      <c r="I10" s="20">
        <v>9983</v>
      </c>
      <c r="J10" s="20">
        <v>62</v>
      </c>
      <c r="K10" s="20">
        <v>346</v>
      </c>
      <c r="L10" s="20">
        <v>335</v>
      </c>
      <c r="M10" s="46" t="s">
        <v>513</v>
      </c>
      <c r="N10" s="20">
        <v>75</v>
      </c>
      <c r="O10" s="20">
        <v>1703</v>
      </c>
      <c r="P10" s="40">
        <v>62</v>
      </c>
      <c r="Q10" s="10">
        <f t="shared" si="0"/>
        <v>0</v>
      </c>
    </row>
    <row r="11" spans="1:17" s="21" customFormat="1" ht="14.25" customHeight="1">
      <c r="A11" s="19" t="s">
        <v>229</v>
      </c>
      <c r="B11" s="20">
        <v>17666</v>
      </c>
      <c r="C11" s="20">
        <v>4200</v>
      </c>
      <c r="D11" s="20">
        <v>12008</v>
      </c>
      <c r="E11" s="20">
        <v>1458</v>
      </c>
      <c r="F11" s="20">
        <v>32</v>
      </c>
      <c r="G11" s="20">
        <v>21</v>
      </c>
      <c r="H11" s="20">
        <v>256</v>
      </c>
      <c r="I11" s="20">
        <v>1556</v>
      </c>
      <c r="J11" s="20">
        <v>118</v>
      </c>
      <c r="K11" s="20">
        <v>4</v>
      </c>
      <c r="L11" s="20">
        <v>39</v>
      </c>
      <c r="M11" s="46" t="s">
        <v>513</v>
      </c>
      <c r="N11" s="20">
        <v>34</v>
      </c>
      <c r="O11" s="20">
        <v>238</v>
      </c>
      <c r="P11" s="40">
        <v>22</v>
      </c>
      <c r="Q11" s="10">
        <f t="shared" si="0"/>
        <v>0</v>
      </c>
    </row>
    <row r="12" spans="1:17" s="21" customFormat="1" ht="14.25" customHeight="1">
      <c r="A12" s="19" t="s">
        <v>230</v>
      </c>
      <c r="B12" s="20">
        <v>2992</v>
      </c>
      <c r="C12" s="20">
        <v>711</v>
      </c>
      <c r="D12" s="20">
        <v>2044</v>
      </c>
      <c r="E12" s="20">
        <v>237</v>
      </c>
      <c r="F12" s="20">
        <v>0</v>
      </c>
      <c r="G12" s="20">
        <v>18</v>
      </c>
      <c r="H12" s="20">
        <v>66</v>
      </c>
      <c r="I12" s="20">
        <v>298</v>
      </c>
      <c r="J12" s="20">
        <v>25</v>
      </c>
      <c r="K12" s="20">
        <v>21</v>
      </c>
      <c r="L12" s="20">
        <v>0</v>
      </c>
      <c r="M12" s="46" t="s">
        <v>513</v>
      </c>
      <c r="N12" s="20">
        <v>4</v>
      </c>
      <c r="O12" s="20">
        <v>43</v>
      </c>
      <c r="P12" s="40">
        <v>59</v>
      </c>
      <c r="Q12" s="10">
        <f t="shared" si="0"/>
        <v>0</v>
      </c>
    </row>
    <row r="13" spans="1:17" s="21" customFormat="1" ht="14.25" customHeight="1">
      <c r="A13" s="19" t="s">
        <v>231</v>
      </c>
      <c r="B13" s="20">
        <v>24486</v>
      </c>
      <c r="C13" s="20">
        <v>10923</v>
      </c>
      <c r="D13" s="20">
        <v>12824</v>
      </c>
      <c r="E13" s="20">
        <v>739</v>
      </c>
      <c r="F13" s="20">
        <v>25</v>
      </c>
      <c r="G13" s="20">
        <v>9</v>
      </c>
      <c r="H13" s="20">
        <v>416</v>
      </c>
      <c r="I13" s="20">
        <v>3379</v>
      </c>
      <c r="J13" s="20">
        <v>14</v>
      </c>
      <c r="K13" s="20">
        <v>31</v>
      </c>
      <c r="L13" s="20">
        <v>19</v>
      </c>
      <c r="M13" s="46" t="s">
        <v>513</v>
      </c>
      <c r="N13" s="20">
        <v>148</v>
      </c>
      <c r="O13" s="20">
        <v>627</v>
      </c>
      <c r="P13" s="40">
        <v>96</v>
      </c>
      <c r="Q13" s="10">
        <f t="shared" si="0"/>
        <v>0</v>
      </c>
    </row>
    <row r="14" spans="1:17" s="21" customFormat="1" ht="14.25" customHeight="1">
      <c r="A14" s="19" t="s">
        <v>232</v>
      </c>
      <c r="B14" s="20">
        <v>22057</v>
      </c>
      <c r="C14" s="20">
        <v>10861</v>
      </c>
      <c r="D14" s="20">
        <v>10706</v>
      </c>
      <c r="E14" s="20">
        <v>490</v>
      </c>
      <c r="F14" s="20">
        <v>19</v>
      </c>
      <c r="G14" s="20">
        <v>20</v>
      </c>
      <c r="H14" s="20">
        <v>547</v>
      </c>
      <c r="I14" s="20">
        <v>5081</v>
      </c>
      <c r="J14" s="20">
        <v>0</v>
      </c>
      <c r="K14" s="20">
        <v>135</v>
      </c>
      <c r="L14" s="20">
        <v>0</v>
      </c>
      <c r="M14" s="46" t="s">
        <v>513</v>
      </c>
      <c r="N14" s="20">
        <v>6</v>
      </c>
      <c r="O14" s="20">
        <v>306</v>
      </c>
      <c r="P14" s="40">
        <v>59</v>
      </c>
      <c r="Q14" s="10">
        <f t="shared" si="0"/>
        <v>0</v>
      </c>
    </row>
    <row r="15" spans="1:17" s="21" customFormat="1" ht="14.25" customHeight="1">
      <c r="A15" s="19" t="s">
        <v>233</v>
      </c>
      <c r="B15" s="20">
        <v>10759</v>
      </c>
      <c r="C15" s="20">
        <v>3278</v>
      </c>
      <c r="D15" s="20">
        <v>5890</v>
      </c>
      <c r="E15" s="20">
        <v>1591</v>
      </c>
      <c r="F15" s="20">
        <v>438</v>
      </c>
      <c r="G15" s="20">
        <v>14</v>
      </c>
      <c r="H15" s="20">
        <v>60</v>
      </c>
      <c r="I15" s="20">
        <v>1432</v>
      </c>
      <c r="J15" s="20">
        <v>68</v>
      </c>
      <c r="K15" s="20">
        <v>18</v>
      </c>
      <c r="L15" s="20">
        <v>13</v>
      </c>
      <c r="M15" s="46" t="s">
        <v>513</v>
      </c>
      <c r="N15" s="20">
        <v>0</v>
      </c>
      <c r="O15" s="20">
        <v>340</v>
      </c>
      <c r="P15" s="40">
        <v>160</v>
      </c>
      <c r="Q15" s="10">
        <f t="shared" si="0"/>
        <v>0</v>
      </c>
    </row>
    <row r="16" spans="1:17" s="21" customFormat="1" ht="14.25" customHeight="1">
      <c r="A16" s="19" t="s">
        <v>234</v>
      </c>
      <c r="B16" s="20">
        <v>11741</v>
      </c>
      <c r="C16" s="20">
        <v>3184</v>
      </c>
      <c r="D16" s="20">
        <v>8270</v>
      </c>
      <c r="E16" s="20">
        <v>287</v>
      </c>
      <c r="F16" s="20">
        <v>0</v>
      </c>
      <c r="G16" s="20">
        <v>5</v>
      </c>
      <c r="H16" s="20">
        <v>33</v>
      </c>
      <c r="I16" s="20">
        <v>1726</v>
      </c>
      <c r="J16" s="20">
        <v>13</v>
      </c>
      <c r="K16" s="20">
        <v>8</v>
      </c>
      <c r="L16" s="20">
        <v>3</v>
      </c>
      <c r="M16" s="46" t="s">
        <v>513</v>
      </c>
      <c r="N16" s="20">
        <v>0</v>
      </c>
      <c r="O16" s="20">
        <v>71</v>
      </c>
      <c r="P16" s="40">
        <v>3</v>
      </c>
      <c r="Q16" s="10">
        <f t="shared" si="0"/>
        <v>0</v>
      </c>
    </row>
    <row r="17" spans="1:17" s="21" customFormat="1" ht="14.25" customHeight="1">
      <c r="A17" s="19" t="s">
        <v>235</v>
      </c>
      <c r="B17" s="20">
        <v>7025</v>
      </c>
      <c r="C17" s="20">
        <v>2559</v>
      </c>
      <c r="D17" s="20">
        <v>4214</v>
      </c>
      <c r="E17" s="20">
        <v>252</v>
      </c>
      <c r="F17" s="20">
        <v>4</v>
      </c>
      <c r="G17" s="20">
        <v>3</v>
      </c>
      <c r="H17" s="20">
        <v>56</v>
      </c>
      <c r="I17" s="20">
        <v>1403</v>
      </c>
      <c r="J17" s="20">
        <v>1</v>
      </c>
      <c r="K17" s="20">
        <v>3</v>
      </c>
      <c r="L17" s="20">
        <v>0</v>
      </c>
      <c r="M17" s="46" t="s">
        <v>513</v>
      </c>
      <c r="N17" s="20">
        <v>25</v>
      </c>
      <c r="O17" s="20">
        <v>49</v>
      </c>
      <c r="P17" s="40">
        <v>8</v>
      </c>
      <c r="Q17" s="10">
        <f t="shared" si="0"/>
        <v>0</v>
      </c>
    </row>
    <row r="18" spans="1:17" s="21" customFormat="1" ht="14.25" customHeight="1">
      <c r="A18" s="19" t="s">
        <v>236</v>
      </c>
      <c r="B18" s="20">
        <v>10687</v>
      </c>
      <c r="C18" s="20">
        <v>5669</v>
      </c>
      <c r="D18" s="20">
        <v>4354</v>
      </c>
      <c r="E18" s="20">
        <v>664</v>
      </c>
      <c r="F18" s="20">
        <v>5</v>
      </c>
      <c r="G18" s="20">
        <v>29</v>
      </c>
      <c r="H18" s="20">
        <v>113</v>
      </c>
      <c r="I18" s="20">
        <v>2907</v>
      </c>
      <c r="J18" s="20">
        <v>0</v>
      </c>
      <c r="K18" s="20">
        <v>126</v>
      </c>
      <c r="L18" s="20">
        <v>0</v>
      </c>
      <c r="M18" s="46" t="s">
        <v>513</v>
      </c>
      <c r="N18" s="20">
        <v>9</v>
      </c>
      <c r="O18" s="20">
        <v>245</v>
      </c>
      <c r="P18" s="40">
        <v>0</v>
      </c>
      <c r="Q18" s="10">
        <f t="shared" si="0"/>
        <v>0</v>
      </c>
    </row>
    <row r="19" spans="1:17" s="21" customFormat="1" ht="14.25" customHeight="1">
      <c r="A19" s="19" t="s">
        <v>237</v>
      </c>
      <c r="B19" s="20">
        <v>17840</v>
      </c>
      <c r="C19" s="20">
        <v>9984</v>
      </c>
      <c r="D19" s="20">
        <v>6649</v>
      </c>
      <c r="E19" s="20">
        <v>1207</v>
      </c>
      <c r="F19" s="20">
        <v>38</v>
      </c>
      <c r="G19" s="20">
        <v>60</v>
      </c>
      <c r="H19" s="20">
        <v>286</v>
      </c>
      <c r="I19" s="20">
        <v>3869</v>
      </c>
      <c r="J19" s="20">
        <v>23</v>
      </c>
      <c r="K19" s="20">
        <v>50</v>
      </c>
      <c r="L19" s="20">
        <v>3</v>
      </c>
      <c r="M19" s="46" t="s">
        <v>513</v>
      </c>
      <c r="N19" s="20">
        <v>28</v>
      </c>
      <c r="O19" s="20">
        <v>618</v>
      </c>
      <c r="P19" s="40">
        <v>28</v>
      </c>
      <c r="Q19" s="10">
        <f t="shared" si="0"/>
        <v>0</v>
      </c>
    </row>
    <row r="20" spans="1:17" s="21" customFormat="1" ht="14.25" customHeight="1">
      <c r="A20" s="19" t="s">
        <v>238</v>
      </c>
      <c r="B20" s="20">
        <v>3845</v>
      </c>
      <c r="C20" s="20">
        <v>1181</v>
      </c>
      <c r="D20" s="20">
        <v>2541</v>
      </c>
      <c r="E20" s="20">
        <v>123</v>
      </c>
      <c r="F20" s="20">
        <v>20</v>
      </c>
      <c r="G20" s="20">
        <v>17</v>
      </c>
      <c r="H20" s="20">
        <v>59</v>
      </c>
      <c r="I20" s="20">
        <v>495</v>
      </c>
      <c r="J20" s="20">
        <v>0</v>
      </c>
      <c r="K20" s="20">
        <v>2</v>
      </c>
      <c r="L20" s="20">
        <v>5</v>
      </c>
      <c r="M20" s="46" t="s">
        <v>513</v>
      </c>
      <c r="N20" s="20">
        <v>0</v>
      </c>
      <c r="O20" s="20">
        <v>75</v>
      </c>
      <c r="P20" s="40">
        <v>7</v>
      </c>
      <c r="Q20" s="10">
        <f t="shared" si="0"/>
        <v>0</v>
      </c>
    </row>
    <row r="21" spans="1:17" s="21" customFormat="1" ht="14.25" customHeight="1">
      <c r="A21" s="19" t="s">
        <v>239</v>
      </c>
      <c r="B21" s="20">
        <v>8269</v>
      </c>
      <c r="C21" s="20">
        <v>3321</v>
      </c>
      <c r="D21" s="20">
        <v>4371</v>
      </c>
      <c r="E21" s="20">
        <v>577</v>
      </c>
      <c r="F21" s="20">
        <v>19</v>
      </c>
      <c r="G21" s="20">
        <v>85</v>
      </c>
      <c r="H21" s="20">
        <v>98</v>
      </c>
      <c r="I21" s="20">
        <v>1328</v>
      </c>
      <c r="J21" s="20">
        <v>12</v>
      </c>
      <c r="K21" s="20">
        <v>119</v>
      </c>
      <c r="L21" s="20">
        <v>2</v>
      </c>
      <c r="M21" s="46" t="s">
        <v>513</v>
      </c>
      <c r="N21" s="20">
        <v>45</v>
      </c>
      <c r="O21" s="20">
        <v>345</v>
      </c>
      <c r="P21" s="40">
        <v>0</v>
      </c>
      <c r="Q21" s="10">
        <f t="shared" si="0"/>
        <v>0</v>
      </c>
    </row>
    <row r="22" spans="1:17" s="21" customFormat="1" ht="14.25" customHeight="1">
      <c r="A22" s="19" t="s">
        <v>240</v>
      </c>
      <c r="B22" s="20">
        <v>8723</v>
      </c>
      <c r="C22" s="20">
        <v>2324</v>
      </c>
      <c r="D22" s="20">
        <v>5916</v>
      </c>
      <c r="E22" s="20">
        <v>483</v>
      </c>
      <c r="F22" s="20">
        <v>4</v>
      </c>
      <c r="G22" s="20">
        <v>54</v>
      </c>
      <c r="H22" s="20">
        <v>50</v>
      </c>
      <c r="I22" s="20">
        <v>1159</v>
      </c>
      <c r="J22" s="20">
        <v>7</v>
      </c>
      <c r="K22" s="20">
        <v>52</v>
      </c>
      <c r="L22" s="20">
        <v>24</v>
      </c>
      <c r="M22" s="46" t="s">
        <v>513</v>
      </c>
      <c r="N22" s="20">
        <v>2</v>
      </c>
      <c r="O22" s="20">
        <v>252</v>
      </c>
      <c r="P22" s="40">
        <v>3</v>
      </c>
      <c r="Q22" s="10">
        <f t="shared" si="0"/>
        <v>0</v>
      </c>
    </row>
    <row r="23" spans="1:17" s="21" customFormat="1" ht="14.25" customHeight="1">
      <c r="A23" s="19" t="s">
        <v>241</v>
      </c>
      <c r="B23" s="20">
        <v>659</v>
      </c>
      <c r="C23" s="20">
        <v>476</v>
      </c>
      <c r="D23" s="20">
        <v>120</v>
      </c>
      <c r="E23" s="20">
        <v>63</v>
      </c>
      <c r="F23" s="20">
        <v>6</v>
      </c>
      <c r="G23" s="20">
        <v>4</v>
      </c>
      <c r="H23" s="20">
        <v>0</v>
      </c>
      <c r="I23" s="20">
        <v>143</v>
      </c>
      <c r="J23" s="20">
        <v>0</v>
      </c>
      <c r="K23" s="20">
        <v>5</v>
      </c>
      <c r="L23" s="20">
        <v>4</v>
      </c>
      <c r="M23" s="46" t="s">
        <v>513</v>
      </c>
      <c r="N23" s="20">
        <v>19</v>
      </c>
      <c r="O23" s="20">
        <v>26</v>
      </c>
      <c r="P23" s="40">
        <v>3</v>
      </c>
      <c r="Q23" s="10">
        <f t="shared" si="0"/>
        <v>0</v>
      </c>
    </row>
    <row r="24" spans="1:17" s="21" customFormat="1" ht="14.25" customHeight="1">
      <c r="A24" s="19" t="s">
        <v>242</v>
      </c>
      <c r="B24" s="20">
        <v>8732</v>
      </c>
      <c r="C24" s="20">
        <v>7932</v>
      </c>
      <c r="D24" s="20">
        <v>647</v>
      </c>
      <c r="E24" s="20">
        <v>153</v>
      </c>
      <c r="F24" s="20">
        <v>30</v>
      </c>
      <c r="G24" s="20">
        <v>179</v>
      </c>
      <c r="H24" s="20">
        <v>46</v>
      </c>
      <c r="I24" s="20">
        <v>1486</v>
      </c>
      <c r="J24" s="20">
        <v>1</v>
      </c>
      <c r="K24" s="20">
        <v>80</v>
      </c>
      <c r="L24" s="20">
        <v>116</v>
      </c>
      <c r="M24" s="46" t="s">
        <v>513</v>
      </c>
      <c r="N24" s="20">
        <v>0</v>
      </c>
      <c r="O24" s="20">
        <v>736</v>
      </c>
      <c r="P24" s="40">
        <v>163</v>
      </c>
      <c r="Q24" s="10">
        <f t="shared" si="0"/>
        <v>0</v>
      </c>
    </row>
    <row r="25" spans="1:17" s="21" customFormat="1" ht="14.25" customHeight="1">
      <c r="A25" s="19" t="s">
        <v>243</v>
      </c>
      <c r="B25" s="20">
        <v>3926</v>
      </c>
      <c r="C25" s="20">
        <v>1754</v>
      </c>
      <c r="D25" s="20">
        <v>2156</v>
      </c>
      <c r="E25" s="20">
        <v>16</v>
      </c>
      <c r="F25" s="20">
        <v>29</v>
      </c>
      <c r="G25" s="20">
        <v>7</v>
      </c>
      <c r="H25" s="20">
        <v>11</v>
      </c>
      <c r="I25" s="20">
        <v>477</v>
      </c>
      <c r="J25" s="20">
        <v>0</v>
      </c>
      <c r="K25" s="20">
        <v>18</v>
      </c>
      <c r="L25" s="20">
        <v>0</v>
      </c>
      <c r="M25" s="46" t="s">
        <v>513</v>
      </c>
      <c r="N25" s="20">
        <v>19</v>
      </c>
      <c r="O25" s="20">
        <v>128</v>
      </c>
      <c r="P25" s="40">
        <v>2</v>
      </c>
      <c r="Q25" s="10">
        <f t="shared" si="0"/>
        <v>0</v>
      </c>
    </row>
    <row r="26" spans="1:17" s="21" customFormat="1" ht="14.25" customHeight="1">
      <c r="A26" s="19" t="s">
        <v>244</v>
      </c>
      <c r="B26" s="20">
        <v>12948</v>
      </c>
      <c r="C26" s="20">
        <v>6987</v>
      </c>
      <c r="D26" s="20">
        <v>5961</v>
      </c>
      <c r="E26" s="20">
        <v>0</v>
      </c>
      <c r="F26" s="20">
        <v>102</v>
      </c>
      <c r="G26" s="20">
        <v>127</v>
      </c>
      <c r="H26" s="20">
        <v>85</v>
      </c>
      <c r="I26" s="20">
        <v>1473</v>
      </c>
      <c r="J26" s="20">
        <v>0</v>
      </c>
      <c r="K26" s="20">
        <v>183</v>
      </c>
      <c r="L26" s="20">
        <v>4</v>
      </c>
      <c r="M26" s="46" t="s">
        <v>513</v>
      </c>
      <c r="N26" s="20">
        <v>217</v>
      </c>
      <c r="O26" s="20">
        <v>306</v>
      </c>
      <c r="P26" s="40">
        <v>0</v>
      </c>
      <c r="Q26" s="10">
        <f t="shared" si="0"/>
        <v>0</v>
      </c>
    </row>
    <row r="27" spans="1:17" s="21" customFormat="1" ht="14.25" customHeight="1">
      <c r="A27" s="19" t="s">
        <v>245</v>
      </c>
      <c r="B27" s="20">
        <v>10032</v>
      </c>
      <c r="C27" s="20">
        <v>5400</v>
      </c>
      <c r="D27" s="20">
        <v>3639</v>
      </c>
      <c r="E27" s="20">
        <v>993</v>
      </c>
      <c r="F27" s="20">
        <v>0</v>
      </c>
      <c r="G27" s="20">
        <v>56</v>
      </c>
      <c r="H27" s="20">
        <v>217</v>
      </c>
      <c r="I27" s="20">
        <v>1795</v>
      </c>
      <c r="J27" s="20">
        <v>37</v>
      </c>
      <c r="K27" s="20">
        <v>51</v>
      </c>
      <c r="L27" s="20">
        <v>0</v>
      </c>
      <c r="M27" s="46" t="s">
        <v>513</v>
      </c>
      <c r="N27" s="20">
        <v>0</v>
      </c>
      <c r="O27" s="20">
        <v>205</v>
      </c>
      <c r="P27" s="40">
        <v>0</v>
      </c>
      <c r="Q27" s="10">
        <f t="shared" si="0"/>
        <v>0</v>
      </c>
    </row>
    <row r="28" spans="1:17" s="21" customFormat="1" ht="14.25" customHeight="1">
      <c r="A28" s="19" t="s">
        <v>246</v>
      </c>
      <c r="B28" s="20">
        <v>32096</v>
      </c>
      <c r="C28" s="20">
        <v>14434</v>
      </c>
      <c r="D28" s="20">
        <v>15275</v>
      </c>
      <c r="E28" s="20">
        <v>2387</v>
      </c>
      <c r="F28" s="20">
        <v>5</v>
      </c>
      <c r="G28" s="20">
        <v>134</v>
      </c>
      <c r="H28" s="20">
        <v>1395</v>
      </c>
      <c r="I28" s="20">
        <v>3411</v>
      </c>
      <c r="J28" s="20">
        <v>1</v>
      </c>
      <c r="K28" s="20">
        <v>747</v>
      </c>
      <c r="L28" s="20">
        <v>5</v>
      </c>
      <c r="M28" s="46" t="s">
        <v>513</v>
      </c>
      <c r="N28" s="20">
        <v>522</v>
      </c>
      <c r="O28" s="20">
        <v>703</v>
      </c>
      <c r="P28" s="40">
        <v>34</v>
      </c>
      <c r="Q28" s="10">
        <f t="shared" si="0"/>
        <v>0</v>
      </c>
    </row>
    <row r="29" spans="1:17" s="4" customFormat="1" ht="14.25" customHeight="1">
      <c r="A29" s="23" t="s">
        <v>41</v>
      </c>
      <c r="B29" s="18">
        <v>87891</v>
      </c>
      <c r="C29" s="18">
        <v>78257</v>
      </c>
      <c r="D29" s="18">
        <v>6214</v>
      </c>
      <c r="E29" s="18">
        <v>3420</v>
      </c>
      <c r="F29" s="18">
        <v>246</v>
      </c>
      <c r="G29" s="18">
        <v>2043</v>
      </c>
      <c r="H29" s="18">
        <v>118</v>
      </c>
      <c r="I29" s="18">
        <v>15342</v>
      </c>
      <c r="J29" s="18">
        <v>9</v>
      </c>
      <c r="K29" s="18">
        <v>530</v>
      </c>
      <c r="L29" s="18">
        <v>153</v>
      </c>
      <c r="M29" s="46" t="s">
        <v>513</v>
      </c>
      <c r="N29" s="18">
        <v>956</v>
      </c>
      <c r="O29" s="18">
        <v>4130</v>
      </c>
      <c r="P29" s="39">
        <v>175</v>
      </c>
      <c r="Q29" s="9">
        <f>B29-SUM(C29:E29)</f>
        <v>0</v>
      </c>
    </row>
    <row r="30" spans="1:17" s="4" customFormat="1" ht="14.25" customHeight="1">
      <c r="A30" s="7" t="s">
        <v>42</v>
      </c>
      <c r="B30" s="18">
        <v>10789</v>
      </c>
      <c r="C30" s="18">
        <v>9651</v>
      </c>
      <c r="D30" s="18">
        <v>715</v>
      </c>
      <c r="E30" s="18">
        <v>423</v>
      </c>
      <c r="F30" s="18">
        <v>168</v>
      </c>
      <c r="G30" s="18">
        <v>318</v>
      </c>
      <c r="H30" s="18">
        <v>45</v>
      </c>
      <c r="I30" s="18">
        <v>2074</v>
      </c>
      <c r="J30" s="18">
        <v>0</v>
      </c>
      <c r="K30" s="18">
        <v>8</v>
      </c>
      <c r="L30" s="18">
        <v>40</v>
      </c>
      <c r="M30" s="46" t="s">
        <v>513</v>
      </c>
      <c r="N30" s="18">
        <v>246</v>
      </c>
      <c r="O30" s="18">
        <v>400</v>
      </c>
      <c r="P30" s="39">
        <v>13</v>
      </c>
      <c r="Q30" s="9">
        <f>B30-SUM(C30:E30)</f>
        <v>0</v>
      </c>
    </row>
    <row r="31" spans="1:17" s="4" customFormat="1" ht="14.25" customHeight="1">
      <c r="A31" s="7" t="s">
        <v>43</v>
      </c>
      <c r="B31" s="18">
        <v>2659</v>
      </c>
      <c r="C31" s="18">
        <v>2314</v>
      </c>
      <c r="D31" s="18">
        <v>320</v>
      </c>
      <c r="E31" s="18">
        <v>25</v>
      </c>
      <c r="F31" s="18">
        <v>0</v>
      </c>
      <c r="G31" s="18">
        <v>0</v>
      </c>
      <c r="H31" s="18">
        <v>1</v>
      </c>
      <c r="I31" s="18">
        <v>1087</v>
      </c>
      <c r="J31" s="18">
        <v>4</v>
      </c>
      <c r="K31" s="18">
        <v>0</v>
      </c>
      <c r="L31" s="18">
        <v>7</v>
      </c>
      <c r="M31" s="46" t="s">
        <v>513</v>
      </c>
      <c r="N31" s="18">
        <v>0</v>
      </c>
      <c r="O31" s="18">
        <v>7</v>
      </c>
      <c r="P31" s="39">
        <v>0</v>
      </c>
      <c r="Q31" s="9">
        <f>B31-SUM(C31:E31)</f>
        <v>0</v>
      </c>
    </row>
    <row r="32" spans="1:17" s="21" customFormat="1" ht="14.25" customHeight="1">
      <c r="A32" s="22" t="s">
        <v>44</v>
      </c>
      <c r="B32" s="20">
        <v>2415</v>
      </c>
      <c r="C32" s="20">
        <v>2175</v>
      </c>
      <c r="D32" s="20">
        <v>240</v>
      </c>
      <c r="E32" s="20">
        <v>0</v>
      </c>
      <c r="F32" s="20">
        <v>0</v>
      </c>
      <c r="G32" s="20">
        <v>0</v>
      </c>
      <c r="H32" s="20">
        <v>1</v>
      </c>
      <c r="I32" s="20">
        <v>1037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4</v>
      </c>
      <c r="P32" s="40">
        <v>0</v>
      </c>
      <c r="Q32" s="10">
        <f>B32-SUM(C32:E32)</f>
        <v>0</v>
      </c>
    </row>
    <row r="33" spans="1:17" s="21" customFormat="1" ht="14.25" customHeight="1">
      <c r="A33" s="22" t="s">
        <v>252</v>
      </c>
      <c r="B33" s="20">
        <v>244</v>
      </c>
      <c r="C33" s="20">
        <v>139</v>
      </c>
      <c r="D33" s="20">
        <v>80</v>
      </c>
      <c r="E33" s="20">
        <v>25</v>
      </c>
      <c r="F33" s="20">
        <v>0</v>
      </c>
      <c r="G33" s="20">
        <v>0</v>
      </c>
      <c r="H33" s="20">
        <v>0</v>
      </c>
      <c r="I33" s="20">
        <v>50</v>
      </c>
      <c r="J33" s="20">
        <v>4</v>
      </c>
      <c r="K33" s="20">
        <v>0</v>
      </c>
      <c r="L33" s="20">
        <v>7</v>
      </c>
      <c r="M33" s="46" t="s">
        <v>513</v>
      </c>
      <c r="N33" s="20">
        <v>0</v>
      </c>
      <c r="O33" s="20">
        <v>3</v>
      </c>
      <c r="P33" s="40">
        <v>0</v>
      </c>
      <c r="Q33" s="10">
        <f>B33-SUM(C33:E33)</f>
        <v>0</v>
      </c>
    </row>
    <row r="34" spans="1:16" s="4" customFormat="1" ht="12">
      <c r="A34" s="34" t="s">
        <v>374</v>
      </c>
      <c r="B34" s="35">
        <v>489</v>
      </c>
      <c r="C34" s="35">
        <v>397</v>
      </c>
      <c r="D34" s="35">
        <v>31</v>
      </c>
      <c r="E34" s="35">
        <v>61</v>
      </c>
      <c r="F34" s="35">
        <v>0</v>
      </c>
      <c r="G34" s="35">
        <v>4</v>
      </c>
      <c r="H34" s="35">
        <v>67</v>
      </c>
      <c r="I34" s="35">
        <v>49</v>
      </c>
      <c r="J34" s="35">
        <v>1</v>
      </c>
      <c r="K34" s="35">
        <v>4</v>
      </c>
      <c r="L34" s="35">
        <v>0</v>
      </c>
      <c r="M34" s="46" t="s">
        <v>513</v>
      </c>
      <c r="N34" s="35">
        <v>5</v>
      </c>
      <c r="O34" s="35">
        <v>11</v>
      </c>
      <c r="P34" s="41">
        <v>9</v>
      </c>
    </row>
    <row r="35" spans="1:17" s="21" customFormat="1" ht="14.25" customHeight="1">
      <c r="A35" s="22" t="s">
        <v>247</v>
      </c>
      <c r="B35" s="20">
        <v>55</v>
      </c>
      <c r="C35" s="20">
        <v>53</v>
      </c>
      <c r="D35" s="20">
        <v>0</v>
      </c>
      <c r="E35" s="20">
        <v>2</v>
      </c>
      <c r="F35" s="20">
        <v>0</v>
      </c>
      <c r="G35" s="20">
        <v>0</v>
      </c>
      <c r="H35" s="20">
        <v>3</v>
      </c>
      <c r="I35" s="20">
        <v>3</v>
      </c>
      <c r="J35" s="20">
        <v>1</v>
      </c>
      <c r="K35" s="20">
        <v>2</v>
      </c>
      <c r="L35" s="20">
        <v>0</v>
      </c>
      <c r="M35" s="46" t="s">
        <v>513</v>
      </c>
      <c r="N35" s="20">
        <v>0</v>
      </c>
      <c r="O35" s="20">
        <v>2</v>
      </c>
      <c r="P35" s="40">
        <v>0</v>
      </c>
      <c r="Q35" s="10">
        <f>B35-SUM(C35:E35)</f>
        <v>0</v>
      </c>
    </row>
    <row r="36" spans="1:17" s="21" customFormat="1" ht="14.25" customHeight="1">
      <c r="A36" s="22" t="s">
        <v>248</v>
      </c>
      <c r="B36" s="20">
        <v>99</v>
      </c>
      <c r="C36" s="20">
        <v>99</v>
      </c>
      <c r="D36" s="20">
        <v>0</v>
      </c>
      <c r="E36" s="20">
        <v>0</v>
      </c>
      <c r="F36" s="20">
        <v>0</v>
      </c>
      <c r="G36" s="20">
        <v>0</v>
      </c>
      <c r="H36" s="20">
        <v>32</v>
      </c>
      <c r="I36" s="20">
        <v>12</v>
      </c>
      <c r="J36" s="20">
        <v>0</v>
      </c>
      <c r="K36" s="20">
        <v>1</v>
      </c>
      <c r="L36" s="20">
        <v>0</v>
      </c>
      <c r="M36" s="46" t="s">
        <v>513</v>
      </c>
      <c r="N36" s="20">
        <v>0</v>
      </c>
      <c r="O36" s="20">
        <v>0</v>
      </c>
      <c r="P36" s="40">
        <v>0</v>
      </c>
      <c r="Q36" s="10">
        <f>B36-SUM(C36:E36)</f>
        <v>0</v>
      </c>
    </row>
    <row r="37" spans="1:17" s="21" customFormat="1" ht="14.25" customHeight="1">
      <c r="A37" s="22" t="s">
        <v>249</v>
      </c>
      <c r="B37" s="20">
        <v>288</v>
      </c>
      <c r="C37" s="20">
        <v>232</v>
      </c>
      <c r="D37" s="20">
        <v>1</v>
      </c>
      <c r="E37" s="20">
        <v>55</v>
      </c>
      <c r="F37" s="20">
        <v>0</v>
      </c>
      <c r="G37" s="20">
        <v>2</v>
      </c>
      <c r="H37" s="20">
        <v>31</v>
      </c>
      <c r="I37" s="20">
        <v>29</v>
      </c>
      <c r="J37" s="20">
        <v>0</v>
      </c>
      <c r="K37" s="20">
        <v>1</v>
      </c>
      <c r="L37" s="20">
        <v>0</v>
      </c>
      <c r="M37" s="46" t="s">
        <v>513</v>
      </c>
      <c r="N37" s="20">
        <v>4</v>
      </c>
      <c r="O37" s="20">
        <v>8</v>
      </c>
      <c r="P37" s="40">
        <v>9</v>
      </c>
      <c r="Q37" s="10">
        <f>B37-SUM(C37:E37)</f>
        <v>0</v>
      </c>
    </row>
    <row r="38" spans="1:17" s="21" customFormat="1" ht="14.25" customHeight="1">
      <c r="A38" s="22" t="s">
        <v>250</v>
      </c>
      <c r="B38" s="20">
        <v>47</v>
      </c>
      <c r="C38" s="20">
        <v>13</v>
      </c>
      <c r="D38" s="20">
        <v>30</v>
      </c>
      <c r="E38" s="20">
        <v>4</v>
      </c>
      <c r="F38" s="20">
        <v>0</v>
      </c>
      <c r="G38" s="20">
        <v>2</v>
      </c>
      <c r="H38" s="20">
        <v>1</v>
      </c>
      <c r="I38" s="20">
        <v>5</v>
      </c>
      <c r="J38" s="20">
        <v>0</v>
      </c>
      <c r="K38" s="20">
        <v>0</v>
      </c>
      <c r="L38" s="20">
        <v>0</v>
      </c>
      <c r="M38" s="46" t="s">
        <v>513</v>
      </c>
      <c r="N38" s="20">
        <v>1</v>
      </c>
      <c r="O38" s="20">
        <v>1</v>
      </c>
      <c r="P38" s="40">
        <v>0</v>
      </c>
      <c r="Q38" s="10">
        <f>B38-SUM(C38:E38)</f>
        <v>0</v>
      </c>
    </row>
    <row r="39" spans="1:17" s="21" customFormat="1" ht="14.25" customHeight="1">
      <c r="A39" s="22" t="s">
        <v>251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0</v>
      </c>
      <c r="Q39" s="10"/>
    </row>
    <row r="40" spans="1:16" ht="13.5" customHeight="1">
      <c r="A40" s="108" t="s">
        <v>253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ht="14.25" customHeight="1">
      <c r="A41" s="13" t="s">
        <v>254</v>
      </c>
    </row>
    <row r="43" spans="1:16" ht="23.25" customHeight="1" hidden="1">
      <c r="A43" s="32" t="s">
        <v>370</v>
      </c>
      <c r="B43" s="26">
        <f>B6-B7-B29-B30-B31-B34</f>
        <v>0</v>
      </c>
      <c r="C43" s="26">
        <f aca="true" t="shared" si="1" ref="C43:P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</row>
    <row r="44" spans="1:16" ht="23.25" customHeight="1" hidden="1">
      <c r="A44" s="32" t="s">
        <v>371</v>
      </c>
      <c r="B44" s="26">
        <f>B7-SUM(B8:B28)</f>
        <v>0</v>
      </c>
      <c r="C44" s="26">
        <f aca="true" t="shared" si="2" ref="C44:P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</row>
    <row r="45" spans="1:16" ht="23.25" customHeight="1" hidden="1">
      <c r="A45" s="32" t="s">
        <v>372</v>
      </c>
      <c r="B45" s="26">
        <f>B31-B32-B33</f>
        <v>0</v>
      </c>
      <c r="C45" s="26">
        <f aca="true" t="shared" si="3" ref="C45:P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</row>
    <row r="46" spans="1:17" ht="23.25" customHeight="1" hidden="1">
      <c r="A46" s="32" t="s">
        <v>373</v>
      </c>
      <c r="B46" s="26">
        <f>B6-'年月Monthly'!B21</f>
        <v>0</v>
      </c>
      <c r="C46" s="26">
        <f>C6-'年月Monthly'!C21</f>
        <v>0</v>
      </c>
      <c r="D46" s="26">
        <f>D6-'年月Monthly'!D21</f>
        <v>0</v>
      </c>
      <c r="E46" s="26">
        <f>E6-'年月Monthly'!E21</f>
        <v>0</v>
      </c>
      <c r="F46" s="26">
        <f>F6-'年月Monthly'!F21</f>
        <v>0</v>
      </c>
      <c r="G46" s="26">
        <f>G6-'年月Monthly'!G21</f>
        <v>0</v>
      </c>
      <c r="H46" s="26">
        <f>H6-'年月Monthly'!H21</f>
        <v>0</v>
      </c>
      <c r="I46" s="26">
        <f>I6-'年月Monthly'!I21</f>
        <v>0</v>
      </c>
      <c r="J46" s="26">
        <f>J6-'年月Monthly'!J21</f>
        <v>0</v>
      </c>
      <c r="K46" s="26">
        <f>K6-'年月Monthly'!K21</f>
        <v>0</v>
      </c>
      <c r="L46" s="26">
        <f>L6-'年月Monthly'!L21</f>
        <v>0</v>
      </c>
      <c r="M46" s="26" t="e">
        <f>M6-'年月Monthly'!M21</f>
        <v>#VALUE!</v>
      </c>
      <c r="N46" s="26">
        <f>N6-'年月Monthly'!N21</f>
        <v>0</v>
      </c>
      <c r="O46" s="26">
        <f>O6-'年月Monthly'!O21</f>
        <v>0</v>
      </c>
      <c r="P46" s="26">
        <f>P6-'年月Monthly'!P21</f>
        <v>0</v>
      </c>
      <c r="Q46" s="26">
        <f>Q6-'年月Monthly'!Q47</f>
        <v>0</v>
      </c>
    </row>
  </sheetData>
  <sheetProtection/>
  <mergeCells count="13">
    <mergeCell ref="A40:P40"/>
    <mergeCell ref="P3:P5"/>
    <mergeCell ref="A1:P1"/>
    <mergeCell ref="A3:A5"/>
    <mergeCell ref="B3:E3"/>
    <mergeCell ref="F3:F5"/>
    <mergeCell ref="G3:J3"/>
    <mergeCell ref="O3:O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M6" sqref="M6:M39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2.5" style="0" customWidth="1"/>
    <col min="10" max="10" width="11.16015625" style="0" customWidth="1"/>
    <col min="11" max="12" width="7.66015625" style="0" customWidth="1"/>
    <col min="13" max="13" width="11" style="0" customWidth="1"/>
    <col min="14" max="14" width="11.83203125" style="0" customWidth="1"/>
    <col min="15" max="15" width="7.66015625" style="0" customWidth="1"/>
    <col min="16" max="16" width="11.33203125" style="0" customWidth="1"/>
    <col min="17" max="17" width="5.5" style="0" hidden="1" customWidth="1"/>
  </cols>
  <sheetData>
    <row r="1" spans="1:16" s="17" customFormat="1" ht="23.25" customHeight="1">
      <c r="A1" s="94" t="s">
        <v>262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4" s="17" customFormat="1" ht="12.75" customHeight="1">
      <c r="A2" s="15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255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25" t="s">
        <v>152</v>
      </c>
      <c r="F4" s="98"/>
      <c r="G4" s="12" t="s">
        <v>3</v>
      </c>
      <c r="H4" s="12" t="s">
        <v>4</v>
      </c>
      <c r="I4" s="12" t="s">
        <v>153</v>
      </c>
      <c r="J4" s="12" t="s">
        <v>154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24.75" customHeight="1">
      <c r="A5" s="80"/>
      <c r="B5" s="14" t="s">
        <v>24</v>
      </c>
      <c r="C5" s="14" t="s">
        <v>25</v>
      </c>
      <c r="D5" s="14" t="s">
        <v>26</v>
      </c>
      <c r="E5" s="14" t="s">
        <v>27</v>
      </c>
      <c r="F5" s="99"/>
      <c r="G5" s="14" t="s">
        <v>28</v>
      </c>
      <c r="H5" s="14" t="s">
        <v>29</v>
      </c>
      <c r="I5" s="14" t="s">
        <v>30</v>
      </c>
      <c r="J5" s="14" t="s">
        <v>31</v>
      </c>
      <c r="K5" s="99"/>
      <c r="L5" s="99"/>
      <c r="M5" s="107"/>
      <c r="N5" s="93"/>
      <c r="O5" s="99"/>
      <c r="P5" s="105"/>
    </row>
    <row r="6" spans="1:17" s="4" customFormat="1" ht="14.25" customHeight="1">
      <c r="A6" s="7" t="s">
        <v>256</v>
      </c>
      <c r="B6" s="18">
        <v>396028</v>
      </c>
      <c r="C6" s="18">
        <v>220385</v>
      </c>
      <c r="D6" s="18">
        <v>159050</v>
      </c>
      <c r="E6" s="18">
        <v>16593</v>
      </c>
      <c r="F6" s="18">
        <v>957</v>
      </c>
      <c r="G6" s="18">
        <v>3124</v>
      </c>
      <c r="H6" s="18">
        <v>4349</v>
      </c>
      <c r="I6" s="18">
        <v>68411</v>
      </c>
      <c r="J6" s="18">
        <v>352</v>
      </c>
      <c r="K6" s="18">
        <v>2195</v>
      </c>
      <c r="L6" s="18">
        <v>917</v>
      </c>
      <c r="M6" s="46" t="s">
        <v>513</v>
      </c>
      <c r="N6" s="18">
        <v>3095</v>
      </c>
      <c r="O6" s="18">
        <v>12584</v>
      </c>
      <c r="P6" s="39">
        <v>601</v>
      </c>
      <c r="Q6" s="9">
        <f aca="true" t="shared" si="0" ref="Q6:Q28">B6-SUM(C6:E6)</f>
        <v>0</v>
      </c>
    </row>
    <row r="7" spans="1:17" s="4" customFormat="1" ht="14.25" customHeight="1">
      <c r="A7" s="7" t="s">
        <v>257</v>
      </c>
      <c r="B7" s="18">
        <v>285568</v>
      </c>
      <c r="C7" s="18">
        <v>125455</v>
      </c>
      <c r="D7" s="18">
        <v>149416</v>
      </c>
      <c r="E7" s="18">
        <v>10697</v>
      </c>
      <c r="F7" s="18">
        <v>546</v>
      </c>
      <c r="G7" s="18">
        <v>1069</v>
      </c>
      <c r="H7" s="18">
        <v>4099</v>
      </c>
      <c r="I7" s="18">
        <v>49411</v>
      </c>
      <c r="J7" s="18">
        <v>326</v>
      </c>
      <c r="K7" s="18">
        <v>1848</v>
      </c>
      <c r="L7" s="18">
        <v>421</v>
      </c>
      <c r="M7" s="46" t="s">
        <v>513</v>
      </c>
      <c r="N7" s="18">
        <v>1602</v>
      </c>
      <c r="O7" s="18">
        <v>7546</v>
      </c>
      <c r="P7" s="18">
        <v>533</v>
      </c>
      <c r="Q7" s="9">
        <f t="shared" si="0"/>
        <v>0</v>
      </c>
    </row>
    <row r="8" spans="1:17" s="21" customFormat="1" ht="14.25" customHeight="1">
      <c r="A8" s="19" t="s">
        <v>48</v>
      </c>
      <c r="B8" s="20">
        <v>38346</v>
      </c>
      <c r="C8" s="20">
        <v>14073</v>
      </c>
      <c r="D8" s="20">
        <v>23003</v>
      </c>
      <c r="E8" s="20">
        <v>1270</v>
      </c>
      <c r="F8" s="20">
        <v>280</v>
      </c>
      <c r="G8" s="20">
        <v>133</v>
      </c>
      <c r="H8" s="20">
        <v>58</v>
      </c>
      <c r="I8" s="20">
        <v>5190</v>
      </c>
      <c r="J8" s="20">
        <v>43</v>
      </c>
      <c r="K8" s="20">
        <v>134</v>
      </c>
      <c r="L8" s="20">
        <v>8</v>
      </c>
      <c r="M8" s="46" t="s">
        <v>513</v>
      </c>
      <c r="N8" s="20">
        <v>114</v>
      </c>
      <c r="O8" s="20">
        <v>1620</v>
      </c>
      <c r="P8" s="40">
        <v>15</v>
      </c>
      <c r="Q8" s="10">
        <f t="shared" si="0"/>
        <v>0</v>
      </c>
    </row>
    <row r="9" spans="1:17" s="21" customFormat="1" ht="14.25" customHeight="1">
      <c r="A9" s="19" t="s">
        <v>49</v>
      </c>
      <c r="B9" s="20">
        <v>11646</v>
      </c>
      <c r="C9" s="20">
        <v>1628</v>
      </c>
      <c r="D9" s="20">
        <v>9971</v>
      </c>
      <c r="E9" s="20">
        <v>47</v>
      </c>
      <c r="F9" s="20">
        <v>0</v>
      </c>
      <c r="G9" s="20">
        <v>7</v>
      </c>
      <c r="H9" s="20">
        <v>43</v>
      </c>
      <c r="I9" s="20">
        <v>937</v>
      </c>
      <c r="J9" s="20">
        <v>0</v>
      </c>
      <c r="K9" s="20">
        <v>1</v>
      </c>
      <c r="L9" s="20">
        <v>33</v>
      </c>
      <c r="M9" s="46" t="s">
        <v>513</v>
      </c>
      <c r="N9" s="20">
        <v>0</v>
      </c>
      <c r="O9" s="20">
        <v>121</v>
      </c>
      <c r="P9" s="40">
        <v>17</v>
      </c>
      <c r="Q9" s="10">
        <f t="shared" si="0"/>
        <v>0</v>
      </c>
    </row>
    <row r="10" spans="1:17" s="21" customFormat="1" ht="14.25" customHeight="1">
      <c r="A10" s="19" t="s">
        <v>50</v>
      </c>
      <c r="B10" s="20">
        <v>30168</v>
      </c>
      <c r="C10" s="20">
        <v>23416</v>
      </c>
      <c r="D10" s="20">
        <v>6347</v>
      </c>
      <c r="E10" s="20">
        <v>405</v>
      </c>
      <c r="F10" s="20">
        <v>38</v>
      </c>
      <c r="G10" s="20">
        <v>160</v>
      </c>
      <c r="H10" s="20">
        <v>466</v>
      </c>
      <c r="I10" s="20">
        <v>9049</v>
      </c>
      <c r="J10" s="20">
        <v>66</v>
      </c>
      <c r="K10" s="20">
        <v>440</v>
      </c>
      <c r="L10" s="20">
        <v>172</v>
      </c>
      <c r="M10" s="46" t="s">
        <v>513</v>
      </c>
      <c r="N10" s="20">
        <v>65</v>
      </c>
      <c r="O10" s="20">
        <v>2069</v>
      </c>
      <c r="P10" s="40">
        <v>19</v>
      </c>
      <c r="Q10" s="10">
        <f t="shared" si="0"/>
        <v>0</v>
      </c>
    </row>
    <row r="11" spans="1:17" s="21" customFormat="1" ht="14.25" customHeight="1">
      <c r="A11" s="19" t="s">
        <v>51</v>
      </c>
      <c r="B11" s="20">
        <v>12500</v>
      </c>
      <c r="C11" s="20">
        <v>2460</v>
      </c>
      <c r="D11" s="20">
        <v>9750</v>
      </c>
      <c r="E11" s="20">
        <v>290</v>
      </c>
      <c r="F11" s="20">
        <v>4</v>
      </c>
      <c r="G11" s="20">
        <v>8</v>
      </c>
      <c r="H11" s="20">
        <v>157</v>
      </c>
      <c r="I11" s="20">
        <v>1140</v>
      </c>
      <c r="J11" s="20">
        <v>47</v>
      </c>
      <c r="K11" s="20">
        <v>5</v>
      </c>
      <c r="L11" s="20">
        <v>11</v>
      </c>
      <c r="M11" s="46" t="s">
        <v>513</v>
      </c>
      <c r="N11" s="20">
        <v>19</v>
      </c>
      <c r="O11" s="20">
        <v>71</v>
      </c>
      <c r="P11" s="40">
        <v>27</v>
      </c>
      <c r="Q11" s="10">
        <f t="shared" si="0"/>
        <v>0</v>
      </c>
    </row>
    <row r="12" spans="1:17" s="21" customFormat="1" ht="14.25" customHeight="1">
      <c r="A12" s="19" t="s">
        <v>52</v>
      </c>
      <c r="B12" s="20">
        <v>4797</v>
      </c>
      <c r="C12" s="20">
        <v>1045</v>
      </c>
      <c r="D12" s="20">
        <v>3541</v>
      </c>
      <c r="E12" s="20">
        <v>211</v>
      </c>
      <c r="F12" s="20">
        <v>0</v>
      </c>
      <c r="G12" s="20">
        <v>20</v>
      </c>
      <c r="H12" s="20">
        <v>122</v>
      </c>
      <c r="I12" s="20">
        <v>443</v>
      </c>
      <c r="J12" s="20">
        <v>48</v>
      </c>
      <c r="K12" s="20">
        <v>26</v>
      </c>
      <c r="L12" s="20">
        <v>0</v>
      </c>
      <c r="M12" s="46" t="s">
        <v>513</v>
      </c>
      <c r="N12" s="20">
        <v>6</v>
      </c>
      <c r="O12" s="20">
        <v>72</v>
      </c>
      <c r="P12" s="40">
        <v>88</v>
      </c>
      <c r="Q12" s="10">
        <f t="shared" si="0"/>
        <v>0</v>
      </c>
    </row>
    <row r="13" spans="1:17" s="21" customFormat="1" ht="14.25" customHeight="1">
      <c r="A13" s="19" t="s">
        <v>53</v>
      </c>
      <c r="B13" s="20">
        <v>26379</v>
      </c>
      <c r="C13" s="20">
        <v>8655</v>
      </c>
      <c r="D13" s="20">
        <v>17137</v>
      </c>
      <c r="E13" s="20">
        <v>587</v>
      </c>
      <c r="F13" s="20">
        <v>17</v>
      </c>
      <c r="G13" s="20">
        <v>5</v>
      </c>
      <c r="H13" s="20">
        <v>433</v>
      </c>
      <c r="I13" s="20">
        <v>3553</v>
      </c>
      <c r="J13" s="20">
        <v>8</v>
      </c>
      <c r="K13" s="20">
        <v>7</v>
      </c>
      <c r="L13" s="20">
        <v>24</v>
      </c>
      <c r="M13" s="46" t="s">
        <v>513</v>
      </c>
      <c r="N13" s="20">
        <v>111</v>
      </c>
      <c r="O13" s="20">
        <v>389</v>
      </c>
      <c r="P13" s="40">
        <v>96</v>
      </c>
      <c r="Q13" s="10">
        <f t="shared" si="0"/>
        <v>0</v>
      </c>
    </row>
    <row r="14" spans="1:17" s="21" customFormat="1" ht="14.25" customHeight="1">
      <c r="A14" s="19" t="s">
        <v>54</v>
      </c>
      <c r="B14" s="20">
        <v>21921</v>
      </c>
      <c r="C14" s="20">
        <v>11321</v>
      </c>
      <c r="D14" s="20">
        <v>10022</v>
      </c>
      <c r="E14" s="20">
        <v>578</v>
      </c>
      <c r="F14" s="20">
        <v>23</v>
      </c>
      <c r="G14" s="20">
        <v>15</v>
      </c>
      <c r="H14" s="20">
        <v>487</v>
      </c>
      <c r="I14" s="20">
        <v>4634</v>
      </c>
      <c r="J14" s="20">
        <v>15</v>
      </c>
      <c r="K14" s="20">
        <v>109</v>
      </c>
      <c r="L14" s="20">
        <v>0</v>
      </c>
      <c r="M14" s="46" t="s">
        <v>513</v>
      </c>
      <c r="N14" s="20">
        <v>458</v>
      </c>
      <c r="O14" s="20">
        <v>285</v>
      </c>
      <c r="P14" s="40">
        <v>61</v>
      </c>
      <c r="Q14" s="10">
        <f t="shared" si="0"/>
        <v>0</v>
      </c>
    </row>
    <row r="15" spans="1:17" s="21" customFormat="1" ht="14.25" customHeight="1">
      <c r="A15" s="19" t="s">
        <v>55</v>
      </c>
      <c r="B15" s="20">
        <v>10239</v>
      </c>
      <c r="C15" s="20">
        <v>3502</v>
      </c>
      <c r="D15" s="20">
        <v>6321</v>
      </c>
      <c r="E15" s="20">
        <v>416</v>
      </c>
      <c r="F15" s="20">
        <v>20</v>
      </c>
      <c r="G15" s="20">
        <v>27</v>
      </c>
      <c r="H15" s="20">
        <v>102</v>
      </c>
      <c r="I15" s="20">
        <v>1604</v>
      </c>
      <c r="J15" s="20">
        <v>67</v>
      </c>
      <c r="K15" s="20">
        <v>5</v>
      </c>
      <c r="L15" s="20">
        <v>3</v>
      </c>
      <c r="M15" s="46" t="s">
        <v>513</v>
      </c>
      <c r="N15" s="20">
        <v>0</v>
      </c>
      <c r="O15" s="20">
        <v>180</v>
      </c>
      <c r="P15" s="40">
        <v>32</v>
      </c>
      <c r="Q15" s="10">
        <f t="shared" si="0"/>
        <v>0</v>
      </c>
    </row>
    <row r="16" spans="1:17" s="21" customFormat="1" ht="14.25" customHeight="1">
      <c r="A16" s="19" t="s">
        <v>56</v>
      </c>
      <c r="B16" s="20">
        <v>10553</v>
      </c>
      <c r="C16" s="20">
        <v>2955</v>
      </c>
      <c r="D16" s="20">
        <v>7416</v>
      </c>
      <c r="E16" s="20">
        <v>182</v>
      </c>
      <c r="F16" s="20">
        <v>3</v>
      </c>
      <c r="G16" s="20">
        <v>5</v>
      </c>
      <c r="H16" s="20">
        <v>150</v>
      </c>
      <c r="I16" s="20">
        <v>1495</v>
      </c>
      <c r="J16" s="20">
        <v>2</v>
      </c>
      <c r="K16" s="20">
        <v>2</v>
      </c>
      <c r="L16" s="20">
        <v>12</v>
      </c>
      <c r="M16" s="46" t="s">
        <v>513</v>
      </c>
      <c r="N16" s="20">
        <v>2</v>
      </c>
      <c r="O16" s="20">
        <v>35</v>
      </c>
      <c r="P16" s="40">
        <v>10</v>
      </c>
      <c r="Q16" s="10">
        <f t="shared" si="0"/>
        <v>0</v>
      </c>
    </row>
    <row r="17" spans="1:17" s="21" customFormat="1" ht="14.25" customHeight="1">
      <c r="A17" s="19" t="s">
        <v>57</v>
      </c>
      <c r="B17" s="20">
        <v>7754</v>
      </c>
      <c r="C17" s="20">
        <v>2539</v>
      </c>
      <c r="D17" s="20">
        <v>4966</v>
      </c>
      <c r="E17" s="20">
        <v>249</v>
      </c>
      <c r="F17" s="20">
        <v>4</v>
      </c>
      <c r="G17" s="20">
        <v>2</v>
      </c>
      <c r="H17" s="20">
        <v>61</v>
      </c>
      <c r="I17" s="20">
        <v>1585</v>
      </c>
      <c r="J17" s="20">
        <v>0</v>
      </c>
      <c r="K17" s="20">
        <v>6</v>
      </c>
      <c r="L17" s="20">
        <v>0</v>
      </c>
      <c r="M17" s="46" t="s">
        <v>513</v>
      </c>
      <c r="N17" s="20">
        <v>30</v>
      </c>
      <c r="O17" s="20">
        <v>29</v>
      </c>
      <c r="P17" s="40">
        <v>4</v>
      </c>
      <c r="Q17" s="10">
        <f t="shared" si="0"/>
        <v>0</v>
      </c>
    </row>
    <row r="18" spans="1:17" s="21" customFormat="1" ht="14.25" customHeight="1">
      <c r="A18" s="19" t="s">
        <v>58</v>
      </c>
      <c r="B18" s="20">
        <v>12457</v>
      </c>
      <c r="C18" s="20">
        <v>7579</v>
      </c>
      <c r="D18" s="20">
        <v>4408</v>
      </c>
      <c r="E18" s="20">
        <v>470</v>
      </c>
      <c r="F18" s="20">
        <v>23</v>
      </c>
      <c r="G18" s="20">
        <v>39</v>
      </c>
      <c r="H18" s="20">
        <v>203</v>
      </c>
      <c r="I18" s="20">
        <v>4299</v>
      </c>
      <c r="J18" s="20">
        <v>0</v>
      </c>
      <c r="K18" s="20">
        <v>85</v>
      </c>
      <c r="L18" s="20">
        <v>0</v>
      </c>
      <c r="M18" s="46" t="s">
        <v>513</v>
      </c>
      <c r="N18" s="20">
        <v>3</v>
      </c>
      <c r="O18" s="20">
        <v>111</v>
      </c>
      <c r="P18" s="40">
        <v>0</v>
      </c>
      <c r="Q18" s="10">
        <f t="shared" si="0"/>
        <v>0</v>
      </c>
    </row>
    <row r="19" spans="1:17" s="21" customFormat="1" ht="14.25" customHeight="1">
      <c r="A19" s="19" t="s">
        <v>59</v>
      </c>
      <c r="B19" s="20">
        <v>17851</v>
      </c>
      <c r="C19" s="20">
        <v>10461</v>
      </c>
      <c r="D19" s="20">
        <v>6459</v>
      </c>
      <c r="E19" s="20">
        <v>931</v>
      </c>
      <c r="F19" s="20">
        <v>46</v>
      </c>
      <c r="G19" s="20">
        <v>58</v>
      </c>
      <c r="H19" s="20">
        <v>324</v>
      </c>
      <c r="I19" s="20">
        <v>4349</v>
      </c>
      <c r="J19" s="20">
        <v>7</v>
      </c>
      <c r="K19" s="20">
        <v>87</v>
      </c>
      <c r="L19" s="20">
        <v>9</v>
      </c>
      <c r="M19" s="46" t="s">
        <v>513</v>
      </c>
      <c r="N19" s="20">
        <v>16</v>
      </c>
      <c r="O19" s="20">
        <v>480</v>
      </c>
      <c r="P19" s="40">
        <v>30</v>
      </c>
      <c r="Q19" s="10">
        <f t="shared" si="0"/>
        <v>0</v>
      </c>
    </row>
    <row r="20" spans="1:17" s="21" customFormat="1" ht="14.25" customHeight="1">
      <c r="A20" s="19" t="s">
        <v>60</v>
      </c>
      <c r="B20" s="20">
        <v>3028</v>
      </c>
      <c r="C20" s="20">
        <v>954</v>
      </c>
      <c r="D20" s="20">
        <v>1987</v>
      </c>
      <c r="E20" s="20">
        <v>87</v>
      </c>
      <c r="F20" s="20">
        <v>12</v>
      </c>
      <c r="G20" s="20">
        <v>17</v>
      </c>
      <c r="H20" s="20">
        <v>50</v>
      </c>
      <c r="I20" s="20">
        <v>398</v>
      </c>
      <c r="J20" s="20">
        <v>0</v>
      </c>
      <c r="K20" s="20">
        <v>0</v>
      </c>
      <c r="L20" s="20">
        <v>1</v>
      </c>
      <c r="M20" s="46" t="s">
        <v>513</v>
      </c>
      <c r="N20" s="20">
        <v>0</v>
      </c>
      <c r="O20" s="20">
        <v>72</v>
      </c>
      <c r="P20" s="40">
        <v>17</v>
      </c>
      <c r="Q20" s="10">
        <f t="shared" si="0"/>
        <v>0</v>
      </c>
    </row>
    <row r="21" spans="1:17" s="21" customFormat="1" ht="14.25" customHeight="1">
      <c r="A21" s="19" t="s">
        <v>61</v>
      </c>
      <c r="B21" s="20">
        <v>7781</v>
      </c>
      <c r="C21" s="20">
        <v>2568</v>
      </c>
      <c r="D21" s="20">
        <v>4534</v>
      </c>
      <c r="E21" s="20">
        <v>679</v>
      </c>
      <c r="F21" s="20">
        <v>2</v>
      </c>
      <c r="G21" s="20">
        <v>64</v>
      </c>
      <c r="H21" s="20">
        <v>25</v>
      </c>
      <c r="I21" s="20">
        <v>1079</v>
      </c>
      <c r="J21" s="20">
        <v>8</v>
      </c>
      <c r="K21" s="20">
        <v>93</v>
      </c>
      <c r="L21" s="20">
        <v>4</v>
      </c>
      <c r="M21" s="46" t="s">
        <v>513</v>
      </c>
      <c r="N21" s="20">
        <v>67</v>
      </c>
      <c r="O21" s="20">
        <v>337</v>
      </c>
      <c r="P21" s="40">
        <v>0</v>
      </c>
      <c r="Q21" s="10">
        <f t="shared" si="0"/>
        <v>0</v>
      </c>
    </row>
    <row r="22" spans="1:17" s="21" customFormat="1" ht="14.25" customHeight="1">
      <c r="A22" s="19" t="s">
        <v>62</v>
      </c>
      <c r="B22" s="20">
        <v>4946</v>
      </c>
      <c r="C22" s="20">
        <v>1074</v>
      </c>
      <c r="D22" s="20">
        <v>3519</v>
      </c>
      <c r="E22" s="20">
        <v>353</v>
      </c>
      <c r="F22" s="20">
        <v>0</v>
      </c>
      <c r="G22" s="20">
        <v>26</v>
      </c>
      <c r="H22" s="20">
        <v>19</v>
      </c>
      <c r="I22" s="20">
        <v>537</v>
      </c>
      <c r="J22" s="20">
        <v>0</v>
      </c>
      <c r="K22" s="20">
        <v>17</v>
      </c>
      <c r="L22" s="20">
        <v>7</v>
      </c>
      <c r="M22" s="46" t="s">
        <v>513</v>
      </c>
      <c r="N22" s="20">
        <v>0</v>
      </c>
      <c r="O22" s="20">
        <v>37</v>
      </c>
      <c r="P22" s="40">
        <v>6</v>
      </c>
      <c r="Q22" s="10">
        <f t="shared" si="0"/>
        <v>0</v>
      </c>
    </row>
    <row r="23" spans="1:17" s="21" customFormat="1" ht="14.25" customHeight="1">
      <c r="A23" s="19" t="s">
        <v>63</v>
      </c>
      <c r="B23" s="20">
        <v>904</v>
      </c>
      <c r="C23" s="20">
        <v>308</v>
      </c>
      <c r="D23" s="20">
        <v>28</v>
      </c>
      <c r="E23" s="20">
        <v>568</v>
      </c>
      <c r="F23" s="20">
        <v>2</v>
      </c>
      <c r="G23" s="20">
        <v>1</v>
      </c>
      <c r="H23" s="20">
        <v>0</v>
      </c>
      <c r="I23" s="20">
        <v>110</v>
      </c>
      <c r="J23" s="20">
        <v>0</v>
      </c>
      <c r="K23" s="20">
        <v>0</v>
      </c>
      <c r="L23" s="20">
        <v>0</v>
      </c>
      <c r="M23" s="46" t="s">
        <v>513</v>
      </c>
      <c r="N23" s="20">
        <v>8</v>
      </c>
      <c r="O23" s="20">
        <v>16</v>
      </c>
      <c r="P23" s="40">
        <v>1</v>
      </c>
      <c r="Q23" s="10">
        <f t="shared" si="0"/>
        <v>0</v>
      </c>
    </row>
    <row r="24" spans="1:17" s="21" customFormat="1" ht="14.25" customHeight="1">
      <c r="A24" s="19" t="s">
        <v>64</v>
      </c>
      <c r="B24" s="20">
        <v>4020</v>
      </c>
      <c r="C24" s="20">
        <v>3332</v>
      </c>
      <c r="D24" s="20">
        <v>630</v>
      </c>
      <c r="E24" s="20">
        <v>58</v>
      </c>
      <c r="F24" s="20">
        <v>4</v>
      </c>
      <c r="G24" s="20">
        <v>97</v>
      </c>
      <c r="H24" s="20">
        <v>96</v>
      </c>
      <c r="I24" s="20">
        <v>869</v>
      </c>
      <c r="J24" s="20">
        <v>4</v>
      </c>
      <c r="K24" s="20">
        <v>0</v>
      </c>
      <c r="L24" s="20">
        <v>4</v>
      </c>
      <c r="M24" s="46" t="s">
        <v>513</v>
      </c>
      <c r="N24" s="20">
        <v>0</v>
      </c>
      <c r="O24" s="20">
        <v>465</v>
      </c>
      <c r="P24" s="40">
        <v>103</v>
      </c>
      <c r="Q24" s="10">
        <f t="shared" si="0"/>
        <v>0</v>
      </c>
    </row>
    <row r="25" spans="1:17" s="21" customFormat="1" ht="14.25" customHeight="1">
      <c r="A25" s="19" t="s">
        <v>65</v>
      </c>
      <c r="B25" s="20">
        <v>4389</v>
      </c>
      <c r="C25" s="20">
        <v>1560</v>
      </c>
      <c r="D25" s="20">
        <v>2786</v>
      </c>
      <c r="E25" s="20">
        <v>43</v>
      </c>
      <c r="F25" s="20">
        <v>35</v>
      </c>
      <c r="G25" s="20">
        <v>9</v>
      </c>
      <c r="H25" s="20">
        <v>11</v>
      </c>
      <c r="I25" s="20">
        <v>436</v>
      </c>
      <c r="J25" s="20">
        <v>0</v>
      </c>
      <c r="K25" s="20">
        <v>24</v>
      </c>
      <c r="L25" s="20">
        <v>0</v>
      </c>
      <c r="M25" s="46" t="s">
        <v>513</v>
      </c>
      <c r="N25" s="20">
        <v>20</v>
      </c>
      <c r="O25" s="20">
        <v>104</v>
      </c>
      <c r="P25" s="40">
        <v>4</v>
      </c>
      <c r="Q25" s="10">
        <f t="shared" si="0"/>
        <v>0</v>
      </c>
    </row>
    <row r="26" spans="1:17" s="21" customFormat="1" ht="14.25" customHeight="1">
      <c r="A26" s="19" t="s">
        <v>66</v>
      </c>
      <c r="B26" s="20">
        <v>11774</v>
      </c>
      <c r="C26" s="20">
        <v>5836</v>
      </c>
      <c r="D26" s="20">
        <v>5609</v>
      </c>
      <c r="E26" s="20">
        <v>329</v>
      </c>
      <c r="F26" s="20">
        <v>29</v>
      </c>
      <c r="G26" s="20">
        <v>110</v>
      </c>
      <c r="H26" s="20">
        <v>87</v>
      </c>
      <c r="I26" s="20">
        <v>1496</v>
      </c>
      <c r="J26" s="20">
        <v>0</v>
      </c>
      <c r="K26" s="20">
        <v>63</v>
      </c>
      <c r="L26" s="20">
        <v>106</v>
      </c>
      <c r="M26" s="46" t="s">
        <v>513</v>
      </c>
      <c r="N26" s="20">
        <v>252</v>
      </c>
      <c r="O26" s="20">
        <v>245</v>
      </c>
      <c r="P26" s="40">
        <v>1</v>
      </c>
      <c r="Q26" s="10">
        <f t="shared" si="0"/>
        <v>0</v>
      </c>
    </row>
    <row r="27" spans="1:17" s="21" customFormat="1" ht="14.25" customHeight="1">
      <c r="A27" s="19" t="s">
        <v>67</v>
      </c>
      <c r="B27" s="20">
        <v>9835</v>
      </c>
      <c r="C27" s="20">
        <v>4730</v>
      </c>
      <c r="D27" s="20">
        <v>4415</v>
      </c>
      <c r="E27" s="20">
        <v>690</v>
      </c>
      <c r="F27" s="20">
        <v>0</v>
      </c>
      <c r="G27" s="20">
        <v>25</v>
      </c>
      <c r="H27" s="20">
        <v>90</v>
      </c>
      <c r="I27" s="20">
        <v>1894</v>
      </c>
      <c r="J27" s="20">
        <v>11</v>
      </c>
      <c r="K27" s="20">
        <v>40</v>
      </c>
      <c r="L27" s="20">
        <v>0</v>
      </c>
      <c r="M27" s="46" t="s">
        <v>513</v>
      </c>
      <c r="N27" s="20">
        <v>0</v>
      </c>
      <c r="O27" s="20">
        <v>143</v>
      </c>
      <c r="P27" s="40">
        <v>2</v>
      </c>
      <c r="Q27" s="10">
        <f t="shared" si="0"/>
        <v>0</v>
      </c>
    </row>
    <row r="28" spans="1:17" s="21" customFormat="1" ht="14.25" customHeight="1">
      <c r="A28" s="19" t="s">
        <v>68</v>
      </c>
      <c r="B28" s="20">
        <v>34280</v>
      </c>
      <c r="C28" s="20">
        <v>15459</v>
      </c>
      <c r="D28" s="20">
        <v>16567</v>
      </c>
      <c r="E28" s="20">
        <v>2254</v>
      </c>
      <c r="F28" s="20">
        <v>4</v>
      </c>
      <c r="G28" s="20">
        <v>241</v>
      </c>
      <c r="H28" s="20">
        <v>1115</v>
      </c>
      <c r="I28" s="20">
        <v>4314</v>
      </c>
      <c r="J28" s="20">
        <v>0</v>
      </c>
      <c r="K28" s="20">
        <v>704</v>
      </c>
      <c r="L28" s="20">
        <v>27</v>
      </c>
      <c r="M28" s="46" t="s">
        <v>513</v>
      </c>
      <c r="N28" s="20">
        <v>431</v>
      </c>
      <c r="O28" s="20">
        <v>665</v>
      </c>
      <c r="P28" s="40">
        <v>0</v>
      </c>
      <c r="Q28" s="10">
        <f t="shared" si="0"/>
        <v>0</v>
      </c>
    </row>
    <row r="29" spans="1:17" s="4" customFormat="1" ht="14.25" customHeight="1">
      <c r="A29" s="23" t="s">
        <v>41</v>
      </c>
      <c r="B29" s="18">
        <v>96428</v>
      </c>
      <c r="C29" s="18">
        <v>85095</v>
      </c>
      <c r="D29" s="18">
        <v>7392</v>
      </c>
      <c r="E29" s="18">
        <v>3941</v>
      </c>
      <c r="F29" s="18">
        <v>194</v>
      </c>
      <c r="G29" s="18">
        <v>1763</v>
      </c>
      <c r="H29" s="18">
        <v>127</v>
      </c>
      <c r="I29" s="18">
        <v>15980</v>
      </c>
      <c r="J29" s="18">
        <v>19</v>
      </c>
      <c r="K29" s="18">
        <v>310</v>
      </c>
      <c r="L29" s="18">
        <v>472</v>
      </c>
      <c r="M29" s="46" t="s">
        <v>513</v>
      </c>
      <c r="N29" s="18">
        <v>1165</v>
      </c>
      <c r="O29" s="18">
        <v>4610</v>
      </c>
      <c r="P29" s="39">
        <v>60</v>
      </c>
      <c r="Q29" s="9">
        <f>B29-SUM(C29:E29)</f>
        <v>0</v>
      </c>
    </row>
    <row r="30" spans="1:17" s="4" customFormat="1" ht="14.25" customHeight="1">
      <c r="A30" s="7" t="s">
        <v>42</v>
      </c>
      <c r="B30" s="18">
        <v>10897</v>
      </c>
      <c r="C30" s="18">
        <v>8365</v>
      </c>
      <c r="D30" s="18">
        <v>1734</v>
      </c>
      <c r="E30" s="18">
        <v>798</v>
      </c>
      <c r="F30" s="18">
        <v>214</v>
      </c>
      <c r="G30" s="18">
        <v>291</v>
      </c>
      <c r="H30" s="18">
        <v>47</v>
      </c>
      <c r="I30" s="18">
        <v>2042</v>
      </c>
      <c r="J30" s="18">
        <v>0</v>
      </c>
      <c r="K30" s="18">
        <v>32</v>
      </c>
      <c r="L30" s="18">
        <v>24</v>
      </c>
      <c r="M30" s="46" t="s">
        <v>513</v>
      </c>
      <c r="N30" s="18">
        <v>324</v>
      </c>
      <c r="O30" s="18">
        <v>405</v>
      </c>
      <c r="P30" s="39">
        <v>1</v>
      </c>
      <c r="Q30" s="9">
        <f>B30-SUM(C30:E30)</f>
        <v>0</v>
      </c>
    </row>
    <row r="31" spans="1:17" s="4" customFormat="1" ht="14.25" customHeight="1">
      <c r="A31" s="7" t="s">
        <v>43</v>
      </c>
      <c r="B31" s="18">
        <v>2764</v>
      </c>
      <c r="C31" s="18">
        <v>1152</v>
      </c>
      <c r="D31" s="18">
        <v>508</v>
      </c>
      <c r="E31" s="18">
        <v>1104</v>
      </c>
      <c r="F31" s="18">
        <v>1</v>
      </c>
      <c r="G31" s="18">
        <v>0</v>
      </c>
      <c r="H31" s="18">
        <v>5</v>
      </c>
      <c r="I31" s="18">
        <v>926</v>
      </c>
      <c r="J31" s="18">
        <v>7</v>
      </c>
      <c r="K31" s="18">
        <v>1</v>
      </c>
      <c r="L31" s="18">
        <v>0</v>
      </c>
      <c r="M31" s="46" t="s">
        <v>513</v>
      </c>
      <c r="N31" s="18">
        <v>0</v>
      </c>
      <c r="O31" s="18">
        <v>4</v>
      </c>
      <c r="P31" s="39">
        <v>0</v>
      </c>
      <c r="Q31" s="9">
        <f>B31-SUM(C31:E31)</f>
        <v>0</v>
      </c>
    </row>
    <row r="32" spans="1:17" s="21" customFormat="1" ht="14.25" customHeight="1">
      <c r="A32" s="22" t="s">
        <v>44</v>
      </c>
      <c r="B32" s="20">
        <v>1821</v>
      </c>
      <c r="C32" s="20">
        <v>1146</v>
      </c>
      <c r="D32" s="20">
        <v>285</v>
      </c>
      <c r="E32" s="20">
        <v>390</v>
      </c>
      <c r="F32" s="20">
        <v>1</v>
      </c>
      <c r="G32" s="20">
        <v>0</v>
      </c>
      <c r="H32" s="20">
        <v>5</v>
      </c>
      <c r="I32" s="20">
        <v>836</v>
      </c>
      <c r="J32" s="20">
        <v>0</v>
      </c>
      <c r="K32" s="20">
        <v>0</v>
      </c>
      <c r="L32" s="20">
        <v>0</v>
      </c>
      <c r="M32" s="46" t="s">
        <v>513</v>
      </c>
      <c r="N32" s="20">
        <v>0</v>
      </c>
      <c r="O32" s="20">
        <v>0</v>
      </c>
      <c r="P32" s="40">
        <v>0</v>
      </c>
      <c r="Q32" s="10">
        <f>B32-SUM(C32:E32)</f>
        <v>0</v>
      </c>
    </row>
    <row r="33" spans="1:17" s="21" customFormat="1" ht="14.25" customHeight="1">
      <c r="A33" s="22" t="s">
        <v>258</v>
      </c>
      <c r="B33" s="20">
        <v>943</v>
      </c>
      <c r="C33" s="20">
        <v>6</v>
      </c>
      <c r="D33" s="20">
        <v>223</v>
      </c>
      <c r="E33" s="20">
        <v>714</v>
      </c>
      <c r="F33" s="20">
        <v>0</v>
      </c>
      <c r="G33" s="20">
        <v>0</v>
      </c>
      <c r="H33" s="20">
        <v>0</v>
      </c>
      <c r="I33" s="20">
        <v>90</v>
      </c>
      <c r="J33" s="20">
        <v>7</v>
      </c>
      <c r="K33" s="20">
        <v>1</v>
      </c>
      <c r="L33" s="20">
        <v>0</v>
      </c>
      <c r="M33" s="46" t="s">
        <v>513</v>
      </c>
      <c r="N33" s="20">
        <v>0</v>
      </c>
      <c r="O33" s="20">
        <v>4</v>
      </c>
      <c r="P33" s="40">
        <v>0</v>
      </c>
      <c r="Q33" s="10">
        <f>B33-SUM(C33:E33)</f>
        <v>0</v>
      </c>
    </row>
    <row r="34" spans="1:16" s="4" customFormat="1" ht="12">
      <c r="A34" s="34" t="s">
        <v>374</v>
      </c>
      <c r="B34" s="35">
        <v>371</v>
      </c>
      <c r="C34" s="35">
        <v>318</v>
      </c>
      <c r="D34" s="35">
        <v>0</v>
      </c>
      <c r="E34" s="35">
        <v>53</v>
      </c>
      <c r="F34" s="35">
        <v>2</v>
      </c>
      <c r="G34" s="35">
        <v>1</v>
      </c>
      <c r="H34" s="35">
        <v>71</v>
      </c>
      <c r="I34" s="35">
        <v>52</v>
      </c>
      <c r="J34" s="35">
        <v>0</v>
      </c>
      <c r="K34" s="35">
        <v>4</v>
      </c>
      <c r="L34" s="35">
        <v>0</v>
      </c>
      <c r="M34" s="46" t="s">
        <v>513</v>
      </c>
      <c r="N34" s="35">
        <v>4</v>
      </c>
      <c r="O34" s="35">
        <v>19</v>
      </c>
      <c r="P34" s="41">
        <v>7</v>
      </c>
    </row>
    <row r="35" spans="1:17" s="21" customFormat="1" ht="14.25" customHeight="1">
      <c r="A35" s="22" t="s">
        <v>37</v>
      </c>
      <c r="B35" s="20">
        <v>110</v>
      </c>
      <c r="C35" s="20">
        <v>106</v>
      </c>
      <c r="D35" s="20">
        <v>0</v>
      </c>
      <c r="E35" s="20">
        <v>4</v>
      </c>
      <c r="F35" s="20">
        <v>0</v>
      </c>
      <c r="G35" s="20">
        <v>0</v>
      </c>
      <c r="H35" s="20">
        <v>11</v>
      </c>
      <c r="I35" s="20">
        <v>13</v>
      </c>
      <c r="J35" s="20">
        <v>0</v>
      </c>
      <c r="K35" s="20">
        <v>4</v>
      </c>
      <c r="L35" s="20">
        <v>0</v>
      </c>
      <c r="M35" s="46" t="s">
        <v>513</v>
      </c>
      <c r="N35" s="20">
        <v>0</v>
      </c>
      <c r="O35" s="20">
        <v>12</v>
      </c>
      <c r="P35" s="40">
        <v>2</v>
      </c>
      <c r="Q35" s="10">
        <f>B35-SUM(C35:E35)</f>
        <v>0</v>
      </c>
    </row>
    <row r="36" spans="1:17" s="21" customFormat="1" ht="14.25" customHeight="1">
      <c r="A36" s="22" t="s">
        <v>38</v>
      </c>
      <c r="B36" s="20">
        <v>132</v>
      </c>
      <c r="C36" s="20">
        <v>132</v>
      </c>
      <c r="D36" s="20">
        <v>0</v>
      </c>
      <c r="E36" s="20">
        <v>0</v>
      </c>
      <c r="F36" s="20">
        <v>0</v>
      </c>
      <c r="G36" s="20">
        <v>1</v>
      </c>
      <c r="H36" s="20">
        <v>47</v>
      </c>
      <c r="I36" s="20">
        <v>28</v>
      </c>
      <c r="J36" s="20">
        <v>0</v>
      </c>
      <c r="K36" s="20">
        <v>0</v>
      </c>
      <c r="L36" s="20">
        <v>0</v>
      </c>
      <c r="M36" s="46" t="s">
        <v>513</v>
      </c>
      <c r="N36" s="20">
        <v>3</v>
      </c>
      <c r="O36" s="20">
        <v>2</v>
      </c>
      <c r="P36" s="40">
        <v>0</v>
      </c>
      <c r="Q36" s="10">
        <f>B36-SUM(C36:E36)</f>
        <v>0</v>
      </c>
    </row>
    <row r="37" spans="1:17" s="21" customFormat="1" ht="14.25" customHeight="1">
      <c r="A37" s="22" t="s">
        <v>39</v>
      </c>
      <c r="B37" s="20">
        <v>116</v>
      </c>
      <c r="C37" s="20">
        <v>74</v>
      </c>
      <c r="D37" s="20">
        <v>0</v>
      </c>
      <c r="E37" s="20">
        <v>42</v>
      </c>
      <c r="F37" s="20">
        <v>2</v>
      </c>
      <c r="G37" s="20">
        <v>0</v>
      </c>
      <c r="H37" s="20">
        <v>13</v>
      </c>
      <c r="I37" s="20">
        <v>9</v>
      </c>
      <c r="J37" s="20">
        <v>0</v>
      </c>
      <c r="K37" s="20">
        <v>0</v>
      </c>
      <c r="L37" s="20">
        <v>0</v>
      </c>
      <c r="M37" s="46" t="s">
        <v>513</v>
      </c>
      <c r="N37" s="20">
        <v>0</v>
      </c>
      <c r="O37" s="20">
        <v>4</v>
      </c>
      <c r="P37" s="40">
        <v>5</v>
      </c>
      <c r="Q37" s="10">
        <f>B37-SUM(C37:E37)</f>
        <v>0</v>
      </c>
    </row>
    <row r="38" spans="1:17" s="21" customFormat="1" ht="14.25" customHeight="1">
      <c r="A38" s="22" t="s">
        <v>40</v>
      </c>
      <c r="B38" s="20">
        <v>13</v>
      </c>
      <c r="C38" s="20">
        <v>6</v>
      </c>
      <c r="D38" s="20">
        <v>0</v>
      </c>
      <c r="E38" s="20">
        <v>7</v>
      </c>
      <c r="F38" s="20">
        <v>0</v>
      </c>
      <c r="G38" s="20">
        <v>0</v>
      </c>
      <c r="H38" s="20">
        <v>0</v>
      </c>
      <c r="I38" s="20">
        <v>2</v>
      </c>
      <c r="J38" s="20">
        <v>0</v>
      </c>
      <c r="K38" s="20">
        <v>0</v>
      </c>
      <c r="L38" s="20">
        <v>0</v>
      </c>
      <c r="M38" s="46" t="s">
        <v>513</v>
      </c>
      <c r="N38" s="20">
        <v>1</v>
      </c>
      <c r="O38" s="20">
        <v>1</v>
      </c>
      <c r="P38" s="40">
        <v>0</v>
      </c>
      <c r="Q38" s="10">
        <f>B38-SUM(C38:E38)</f>
        <v>0</v>
      </c>
    </row>
    <row r="39" spans="1:17" s="21" customFormat="1" ht="14.25" customHeight="1">
      <c r="A39" s="22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46" t="s">
        <v>513</v>
      </c>
      <c r="N39" s="20">
        <v>0</v>
      </c>
      <c r="O39" s="20">
        <v>0</v>
      </c>
      <c r="P39" s="40">
        <v>0</v>
      </c>
      <c r="Q39" s="10"/>
    </row>
    <row r="40" spans="1:16" ht="13.5" customHeight="1">
      <c r="A40" s="108" t="s">
        <v>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</row>
    <row r="41" ht="14.25" customHeight="1">
      <c r="A41" s="13" t="s">
        <v>259</v>
      </c>
    </row>
    <row r="43" spans="1:17" ht="23.25" customHeight="1" hidden="1">
      <c r="A43" s="32" t="s">
        <v>370</v>
      </c>
      <c r="B43" s="26">
        <f>B6-B7-B29-B30-B31-B34</f>
        <v>0</v>
      </c>
      <c r="C43" s="26">
        <f aca="true" t="shared" si="1" ref="C43:Q43">C6-C7-C29-C30-C31-C34</f>
        <v>0</v>
      </c>
      <c r="D43" s="26">
        <f t="shared" si="1"/>
        <v>0</v>
      </c>
      <c r="E43" s="26">
        <f t="shared" si="1"/>
        <v>0</v>
      </c>
      <c r="F43" s="26">
        <f t="shared" si="1"/>
        <v>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>
        <f t="shared" si="1"/>
        <v>0</v>
      </c>
      <c r="K43" s="26">
        <f t="shared" si="1"/>
        <v>0</v>
      </c>
      <c r="L43" s="26">
        <f t="shared" si="1"/>
        <v>0</v>
      </c>
      <c r="M43" s="26" t="e">
        <f t="shared" si="1"/>
        <v>#VALUE!</v>
      </c>
      <c r="N43" s="26">
        <f t="shared" si="1"/>
        <v>0</v>
      </c>
      <c r="O43" s="26">
        <f t="shared" si="1"/>
        <v>0</v>
      </c>
      <c r="P43" s="26">
        <f t="shared" si="1"/>
        <v>0</v>
      </c>
      <c r="Q43" s="26">
        <f t="shared" si="1"/>
        <v>0</v>
      </c>
    </row>
    <row r="44" spans="1:17" ht="23.25" customHeight="1" hidden="1">
      <c r="A44" s="32" t="s">
        <v>371</v>
      </c>
      <c r="B44" s="26">
        <f>B7-SUM(B8:B28)</f>
        <v>0</v>
      </c>
      <c r="C44" s="26">
        <f aca="true" t="shared" si="2" ref="C44:Q44">C7-SUM(C8:C28)</f>
        <v>0</v>
      </c>
      <c r="D44" s="26">
        <f t="shared" si="2"/>
        <v>0</v>
      </c>
      <c r="E44" s="26">
        <f t="shared" si="2"/>
        <v>0</v>
      </c>
      <c r="F44" s="26">
        <f t="shared" si="2"/>
        <v>0</v>
      </c>
      <c r="G44" s="26">
        <f t="shared" si="2"/>
        <v>0</v>
      </c>
      <c r="H44" s="26">
        <f t="shared" si="2"/>
        <v>0</v>
      </c>
      <c r="I44" s="26">
        <f t="shared" si="2"/>
        <v>0</v>
      </c>
      <c r="J44" s="26">
        <f t="shared" si="2"/>
        <v>0</v>
      </c>
      <c r="K44" s="26">
        <f t="shared" si="2"/>
        <v>0</v>
      </c>
      <c r="L44" s="26">
        <f t="shared" si="2"/>
        <v>0</v>
      </c>
      <c r="M44" s="26" t="e">
        <f t="shared" si="2"/>
        <v>#VALUE!</v>
      </c>
      <c r="N44" s="26">
        <f t="shared" si="2"/>
        <v>0</v>
      </c>
      <c r="O44" s="26">
        <f t="shared" si="2"/>
        <v>0</v>
      </c>
      <c r="P44" s="26">
        <f t="shared" si="2"/>
        <v>0</v>
      </c>
      <c r="Q44" s="26">
        <f t="shared" si="2"/>
        <v>0</v>
      </c>
    </row>
    <row r="45" spans="1:17" ht="23.25" customHeight="1" hidden="1">
      <c r="A45" s="32" t="s">
        <v>372</v>
      </c>
      <c r="B45" s="26">
        <f>B31-B32-B33</f>
        <v>0</v>
      </c>
      <c r="C45" s="26">
        <f aca="true" t="shared" si="3" ref="C45:Q45">C31-C32-C33</f>
        <v>0</v>
      </c>
      <c r="D45" s="26">
        <f t="shared" si="3"/>
        <v>0</v>
      </c>
      <c r="E45" s="26">
        <f t="shared" si="3"/>
        <v>0</v>
      </c>
      <c r="F45" s="26">
        <f t="shared" si="3"/>
        <v>0</v>
      </c>
      <c r="G45" s="26">
        <f t="shared" si="3"/>
        <v>0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 t="e">
        <f t="shared" si="3"/>
        <v>#VALUE!</v>
      </c>
      <c r="N45" s="26">
        <f t="shared" si="3"/>
        <v>0</v>
      </c>
      <c r="O45" s="26">
        <f t="shared" si="3"/>
        <v>0</v>
      </c>
      <c r="P45" s="26">
        <f t="shared" si="3"/>
        <v>0</v>
      </c>
      <c r="Q45" s="26">
        <f t="shared" si="3"/>
        <v>0</v>
      </c>
    </row>
    <row r="46" spans="1:17" ht="23.25" customHeight="1" hidden="1">
      <c r="A46" s="32" t="s">
        <v>373</v>
      </c>
      <c r="B46" s="26">
        <f>B6-'年月Monthly'!B8</f>
        <v>0</v>
      </c>
      <c r="C46" s="26">
        <f>C6-'年月Monthly'!C8</f>
        <v>0</v>
      </c>
      <c r="D46" s="26">
        <f>D6-'年月Monthly'!D8</f>
        <v>0</v>
      </c>
      <c r="E46" s="26">
        <f>E6-'年月Monthly'!E8</f>
        <v>0</v>
      </c>
      <c r="F46" s="26">
        <f>F6-'年月Monthly'!F8</f>
        <v>0</v>
      </c>
      <c r="G46" s="26">
        <f>G6-'年月Monthly'!G8</f>
        <v>0</v>
      </c>
      <c r="H46" s="26">
        <f>H6-'年月Monthly'!H8</f>
        <v>0</v>
      </c>
      <c r="I46" s="26">
        <f>I6-'年月Monthly'!I8</f>
        <v>0</v>
      </c>
      <c r="J46" s="26">
        <f>J6-'年月Monthly'!J8</f>
        <v>0</v>
      </c>
      <c r="K46" s="26">
        <f>K6-'年月Monthly'!K8</f>
        <v>0</v>
      </c>
      <c r="L46" s="26">
        <f>L6-'年月Monthly'!L8</f>
        <v>0</v>
      </c>
      <c r="M46" s="26" t="e">
        <f>M6-'年月Monthly'!M8</f>
        <v>#VALUE!</v>
      </c>
      <c r="N46" s="26">
        <f>N6-'年月Monthly'!N8</f>
        <v>0</v>
      </c>
      <c r="O46" s="26">
        <f>O6-'年月Monthly'!O8</f>
        <v>0</v>
      </c>
      <c r="P46" s="26">
        <f>P6-'年月Monthly'!P8</f>
        <v>0</v>
      </c>
      <c r="Q46" s="26">
        <f>Q6-'年月Monthly'!Q8</f>
        <v>0</v>
      </c>
    </row>
  </sheetData>
  <sheetProtection/>
  <mergeCells count="13">
    <mergeCell ref="A1:P1"/>
    <mergeCell ref="A3:A5"/>
    <mergeCell ref="B3:E3"/>
    <mergeCell ref="F3:F5"/>
    <mergeCell ref="G3:J3"/>
    <mergeCell ref="O3:O5"/>
    <mergeCell ref="A40:P40"/>
    <mergeCell ref="P3:P5"/>
    <mergeCell ref="K3:N3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"/>
    </sheetView>
  </sheetViews>
  <sheetFormatPr defaultColWidth="9.33203125" defaultRowHeight="23.25" customHeight="1"/>
  <cols>
    <col min="1" max="1" width="28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70" t="s">
        <v>637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519</v>
      </c>
      <c r="G3" s="75" t="s">
        <v>520</v>
      </c>
      <c r="H3" s="76"/>
      <c r="I3" s="76"/>
      <c r="J3" s="77"/>
      <c r="K3" s="75" t="s">
        <v>521</v>
      </c>
      <c r="L3" s="76"/>
      <c r="M3" s="76"/>
      <c r="N3" s="77"/>
      <c r="O3" s="78" t="s">
        <v>522</v>
      </c>
      <c r="P3" s="81" t="s">
        <v>523</v>
      </c>
    </row>
    <row r="4" spans="1:16" ht="23.25" customHeight="1">
      <c r="A4" s="79"/>
      <c r="B4" s="47" t="s">
        <v>524</v>
      </c>
      <c r="C4" s="47" t="s">
        <v>525</v>
      </c>
      <c r="D4" s="47" t="s">
        <v>526</v>
      </c>
      <c r="E4" s="47" t="s">
        <v>527</v>
      </c>
      <c r="F4" s="79"/>
      <c r="G4" s="47" t="s">
        <v>528</v>
      </c>
      <c r="H4" s="47" t="s">
        <v>529</v>
      </c>
      <c r="I4" s="47" t="s">
        <v>530</v>
      </c>
      <c r="J4" s="47" t="s">
        <v>531</v>
      </c>
      <c r="K4" s="78" t="s">
        <v>532</v>
      </c>
      <c r="L4" s="78" t="s">
        <v>533</v>
      </c>
      <c r="M4" s="92" t="s">
        <v>534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547364</v>
      </c>
      <c r="C6" s="18">
        <v>502559</v>
      </c>
      <c r="D6" s="18">
        <v>42334</v>
      </c>
      <c r="E6" s="18">
        <v>2471</v>
      </c>
      <c r="F6" s="18">
        <v>2391</v>
      </c>
      <c r="G6" s="18">
        <v>10193</v>
      </c>
      <c r="H6" s="18">
        <v>6172</v>
      </c>
      <c r="I6" s="18">
        <v>150996</v>
      </c>
      <c r="J6" s="18">
        <v>904</v>
      </c>
      <c r="K6" s="18">
        <v>4238</v>
      </c>
      <c r="L6" s="18">
        <v>143</v>
      </c>
      <c r="M6" s="18">
        <v>3415</v>
      </c>
      <c r="N6" s="18">
        <v>10586</v>
      </c>
      <c r="O6" s="18">
        <v>26492</v>
      </c>
      <c r="P6" s="39">
        <v>3605</v>
      </c>
    </row>
    <row r="7" spans="1:16" s="4" customFormat="1" ht="14.25" customHeight="1">
      <c r="A7" s="23" t="s">
        <v>590</v>
      </c>
      <c r="B7" s="18">
        <v>134516</v>
      </c>
      <c r="C7" s="18">
        <v>126184</v>
      </c>
      <c r="D7" s="18">
        <v>8036</v>
      </c>
      <c r="E7" s="18">
        <v>296</v>
      </c>
      <c r="F7" s="18">
        <v>1133</v>
      </c>
      <c r="G7" s="18">
        <v>2914</v>
      </c>
      <c r="H7" s="18">
        <v>176</v>
      </c>
      <c r="I7" s="18">
        <v>28715</v>
      </c>
      <c r="J7" s="18">
        <v>0</v>
      </c>
      <c r="K7" s="18">
        <v>1225</v>
      </c>
      <c r="L7" s="18">
        <v>0</v>
      </c>
      <c r="M7" s="18">
        <v>0</v>
      </c>
      <c r="N7" s="18">
        <v>3645</v>
      </c>
      <c r="O7" s="18">
        <v>9780</v>
      </c>
      <c r="P7" s="39">
        <v>1122</v>
      </c>
    </row>
    <row r="8" spans="1:16" s="21" customFormat="1" ht="14.25" customHeight="1">
      <c r="A8" s="23" t="s">
        <v>591</v>
      </c>
      <c r="B8" s="18">
        <v>45950</v>
      </c>
      <c r="C8" s="18">
        <v>45449</v>
      </c>
      <c r="D8" s="18">
        <v>482</v>
      </c>
      <c r="E8" s="18">
        <v>19</v>
      </c>
      <c r="F8" s="18">
        <v>939</v>
      </c>
      <c r="G8" s="18">
        <v>1147</v>
      </c>
      <c r="H8" s="18">
        <v>636</v>
      </c>
      <c r="I8" s="18">
        <v>11975</v>
      </c>
      <c r="J8" s="18">
        <v>8</v>
      </c>
      <c r="K8" s="18">
        <v>196</v>
      </c>
      <c r="L8" s="18">
        <v>27</v>
      </c>
      <c r="M8" s="18">
        <v>158</v>
      </c>
      <c r="N8" s="18">
        <v>1206</v>
      </c>
      <c r="O8" s="18">
        <v>1320</v>
      </c>
      <c r="P8" s="39">
        <v>51</v>
      </c>
    </row>
    <row r="9" spans="1:16" s="21" customFormat="1" ht="14.25" customHeight="1">
      <c r="A9" s="23" t="s">
        <v>592</v>
      </c>
      <c r="B9" s="18">
        <v>57749</v>
      </c>
      <c r="C9" s="18">
        <v>57222</v>
      </c>
      <c r="D9" s="18">
        <v>513</v>
      </c>
      <c r="E9" s="18">
        <v>14</v>
      </c>
      <c r="F9" s="18">
        <v>77</v>
      </c>
      <c r="G9" s="18">
        <v>1199</v>
      </c>
      <c r="H9" s="18">
        <v>162</v>
      </c>
      <c r="I9" s="18">
        <v>17842</v>
      </c>
      <c r="J9" s="18">
        <v>281</v>
      </c>
      <c r="K9" s="18">
        <v>0</v>
      </c>
      <c r="L9" s="18">
        <v>116</v>
      </c>
      <c r="M9" s="18">
        <v>0</v>
      </c>
      <c r="N9" s="18">
        <v>819</v>
      </c>
      <c r="O9" s="18">
        <v>2404</v>
      </c>
      <c r="P9" s="39">
        <v>143</v>
      </c>
    </row>
    <row r="10" spans="1:16" s="21" customFormat="1" ht="14.25" customHeight="1">
      <c r="A10" s="23" t="s">
        <v>593</v>
      </c>
      <c r="B10" s="18">
        <v>59475</v>
      </c>
      <c r="C10" s="18">
        <v>57119</v>
      </c>
      <c r="D10" s="18">
        <v>2074</v>
      </c>
      <c r="E10" s="18">
        <v>282</v>
      </c>
      <c r="F10" s="18">
        <v>34</v>
      </c>
      <c r="G10" s="18">
        <v>981</v>
      </c>
      <c r="H10" s="18">
        <v>1566</v>
      </c>
      <c r="I10" s="18">
        <v>14469</v>
      </c>
      <c r="J10" s="18">
        <v>23</v>
      </c>
      <c r="K10" s="18">
        <v>262</v>
      </c>
      <c r="L10" s="18">
        <v>0</v>
      </c>
      <c r="M10" s="18">
        <v>2154</v>
      </c>
      <c r="N10" s="18">
        <v>377</v>
      </c>
      <c r="O10" s="18">
        <v>2110</v>
      </c>
      <c r="P10" s="39">
        <v>5</v>
      </c>
    </row>
    <row r="11" spans="1:16" s="21" customFormat="1" ht="14.25" customHeight="1">
      <c r="A11" s="23" t="s">
        <v>594</v>
      </c>
      <c r="B11" s="18">
        <v>54746</v>
      </c>
      <c r="C11" s="18">
        <v>42792</v>
      </c>
      <c r="D11" s="18">
        <v>11905</v>
      </c>
      <c r="E11" s="18">
        <v>49</v>
      </c>
      <c r="F11" s="18">
        <v>34</v>
      </c>
      <c r="G11" s="18">
        <v>762</v>
      </c>
      <c r="H11" s="18">
        <v>1212</v>
      </c>
      <c r="I11" s="18">
        <v>15176</v>
      </c>
      <c r="J11" s="18">
        <v>0</v>
      </c>
      <c r="K11" s="18">
        <v>918</v>
      </c>
      <c r="L11" s="18">
        <v>0</v>
      </c>
      <c r="M11" s="18">
        <v>0</v>
      </c>
      <c r="N11" s="18">
        <v>1834</v>
      </c>
      <c r="O11" s="18">
        <v>1307</v>
      </c>
      <c r="P11" s="39">
        <v>255</v>
      </c>
    </row>
    <row r="12" spans="1:16" s="21" customFormat="1" ht="14.25" customHeight="1">
      <c r="A12" s="23" t="s">
        <v>595</v>
      </c>
      <c r="B12" s="18">
        <v>44557</v>
      </c>
      <c r="C12" s="18">
        <v>43196</v>
      </c>
      <c r="D12" s="18">
        <v>1239</v>
      </c>
      <c r="E12" s="18">
        <v>122</v>
      </c>
      <c r="F12" s="18">
        <v>16</v>
      </c>
      <c r="G12" s="18">
        <v>1133</v>
      </c>
      <c r="H12" s="18">
        <v>287</v>
      </c>
      <c r="I12" s="18">
        <v>12823</v>
      </c>
      <c r="J12" s="18">
        <v>89</v>
      </c>
      <c r="K12" s="18">
        <v>100</v>
      </c>
      <c r="L12" s="18">
        <v>0</v>
      </c>
      <c r="M12" s="18">
        <v>782</v>
      </c>
      <c r="N12" s="18">
        <v>1246</v>
      </c>
      <c r="O12" s="18">
        <v>2591</v>
      </c>
      <c r="P12" s="39">
        <v>702</v>
      </c>
    </row>
    <row r="13" spans="1:16" s="21" customFormat="1" ht="14.25" customHeight="1">
      <c r="A13" s="23" t="s">
        <v>596</v>
      </c>
      <c r="B13" s="18">
        <v>146769</v>
      </c>
      <c r="C13" s="18">
        <v>127646</v>
      </c>
      <c r="D13" s="18">
        <v>17611</v>
      </c>
      <c r="E13" s="18">
        <v>1512</v>
      </c>
      <c r="F13" s="18">
        <v>154</v>
      </c>
      <c r="G13" s="18">
        <v>2055</v>
      </c>
      <c r="H13" s="18">
        <v>2025</v>
      </c>
      <c r="I13" s="18">
        <v>48860</v>
      </c>
      <c r="J13" s="18">
        <v>500</v>
      </c>
      <c r="K13" s="18">
        <v>1523</v>
      </c>
      <c r="L13" s="18">
        <v>0</v>
      </c>
      <c r="M13" s="18">
        <v>315</v>
      </c>
      <c r="N13" s="18">
        <v>1386</v>
      </c>
      <c r="O13" s="18">
        <v>6857</v>
      </c>
      <c r="P13" s="39">
        <v>1316</v>
      </c>
    </row>
    <row r="14" spans="1:16" s="21" customFormat="1" ht="14.25" customHeight="1">
      <c r="A14" s="19" t="s">
        <v>597</v>
      </c>
      <c r="B14" s="20">
        <v>6087</v>
      </c>
      <c r="C14" s="20">
        <v>5043</v>
      </c>
      <c r="D14" s="20">
        <v>1008</v>
      </c>
      <c r="E14" s="20">
        <v>36</v>
      </c>
      <c r="F14" s="20">
        <v>11</v>
      </c>
      <c r="G14" s="20">
        <v>62</v>
      </c>
      <c r="H14" s="20">
        <v>161</v>
      </c>
      <c r="I14" s="20">
        <v>1803</v>
      </c>
      <c r="J14" s="20">
        <v>0</v>
      </c>
      <c r="K14" s="20">
        <v>16</v>
      </c>
      <c r="L14" s="20">
        <v>0</v>
      </c>
      <c r="M14" s="20">
        <v>0</v>
      </c>
      <c r="N14" s="20">
        <v>13</v>
      </c>
      <c r="O14" s="20">
        <v>618</v>
      </c>
      <c r="P14" s="40">
        <v>71</v>
      </c>
    </row>
    <row r="15" spans="1:16" s="21" customFormat="1" ht="14.25" customHeight="1">
      <c r="A15" s="19" t="s">
        <v>598</v>
      </c>
      <c r="B15" s="20">
        <v>10572</v>
      </c>
      <c r="C15" s="20">
        <v>9146</v>
      </c>
      <c r="D15" s="20">
        <v>1359</v>
      </c>
      <c r="E15" s="20">
        <v>67</v>
      </c>
      <c r="F15" s="20">
        <v>22</v>
      </c>
      <c r="G15" s="20">
        <v>46</v>
      </c>
      <c r="H15" s="20">
        <v>41</v>
      </c>
      <c r="I15" s="20">
        <v>3463</v>
      </c>
      <c r="J15" s="20">
        <v>0</v>
      </c>
      <c r="K15" s="20">
        <v>10</v>
      </c>
      <c r="L15" s="20">
        <v>0</v>
      </c>
      <c r="M15" s="20">
        <v>0</v>
      </c>
      <c r="N15" s="20">
        <v>90</v>
      </c>
      <c r="O15" s="20">
        <v>367</v>
      </c>
      <c r="P15" s="40">
        <v>249</v>
      </c>
    </row>
    <row r="16" spans="1:16" s="21" customFormat="1" ht="14.25" customHeight="1">
      <c r="A16" s="19" t="s">
        <v>599</v>
      </c>
      <c r="B16" s="20">
        <v>10754</v>
      </c>
      <c r="C16" s="20">
        <v>9899</v>
      </c>
      <c r="D16" s="20">
        <v>855</v>
      </c>
      <c r="E16" s="20">
        <v>0</v>
      </c>
      <c r="F16" s="20">
        <v>15</v>
      </c>
      <c r="G16" s="20">
        <v>127</v>
      </c>
      <c r="H16" s="20">
        <v>48</v>
      </c>
      <c r="I16" s="20">
        <v>3427</v>
      </c>
      <c r="J16" s="20">
        <v>495</v>
      </c>
      <c r="K16" s="20">
        <v>228</v>
      </c>
      <c r="L16" s="20">
        <v>0</v>
      </c>
      <c r="M16" s="20">
        <v>11</v>
      </c>
      <c r="N16" s="20">
        <v>187</v>
      </c>
      <c r="O16" s="20">
        <v>313</v>
      </c>
      <c r="P16" s="40">
        <v>32</v>
      </c>
    </row>
    <row r="17" spans="1:16" s="21" customFormat="1" ht="14.25" customHeight="1">
      <c r="A17" s="19" t="s">
        <v>600</v>
      </c>
      <c r="B17" s="20">
        <v>31134</v>
      </c>
      <c r="C17" s="20">
        <v>29779</v>
      </c>
      <c r="D17" s="20">
        <v>1152</v>
      </c>
      <c r="E17" s="20">
        <v>203</v>
      </c>
      <c r="F17" s="20">
        <v>39</v>
      </c>
      <c r="G17" s="20">
        <v>570</v>
      </c>
      <c r="H17" s="20">
        <v>861</v>
      </c>
      <c r="I17" s="20">
        <v>11777</v>
      </c>
      <c r="J17" s="20">
        <v>0</v>
      </c>
      <c r="K17" s="20">
        <v>578</v>
      </c>
      <c r="L17" s="20">
        <v>0</v>
      </c>
      <c r="M17" s="20">
        <v>42</v>
      </c>
      <c r="N17" s="20">
        <v>184</v>
      </c>
      <c r="O17" s="20">
        <v>1002</v>
      </c>
      <c r="P17" s="40">
        <v>628</v>
      </c>
    </row>
    <row r="18" spans="1:16" s="21" customFormat="1" ht="14.25" customHeight="1">
      <c r="A18" s="19" t="s">
        <v>601</v>
      </c>
      <c r="B18" s="20">
        <v>9033</v>
      </c>
      <c r="C18" s="20">
        <v>7521</v>
      </c>
      <c r="D18" s="20">
        <v>1359</v>
      </c>
      <c r="E18" s="20">
        <v>153</v>
      </c>
      <c r="F18" s="20">
        <v>24</v>
      </c>
      <c r="G18" s="20">
        <v>18</v>
      </c>
      <c r="H18" s="20">
        <v>105</v>
      </c>
      <c r="I18" s="20">
        <v>3962</v>
      </c>
      <c r="J18" s="20">
        <v>0</v>
      </c>
      <c r="K18" s="20">
        <v>18</v>
      </c>
      <c r="L18" s="20">
        <v>0</v>
      </c>
      <c r="M18" s="20">
        <v>60</v>
      </c>
      <c r="N18" s="20">
        <v>61</v>
      </c>
      <c r="O18" s="20">
        <v>400</v>
      </c>
      <c r="P18" s="40">
        <v>0</v>
      </c>
    </row>
    <row r="19" spans="1:16" s="21" customFormat="1" ht="14.25" customHeight="1">
      <c r="A19" s="19" t="s">
        <v>602</v>
      </c>
      <c r="B19" s="20">
        <v>17598</v>
      </c>
      <c r="C19" s="20">
        <v>12817</v>
      </c>
      <c r="D19" s="20">
        <v>4325</v>
      </c>
      <c r="E19" s="20">
        <v>456</v>
      </c>
      <c r="F19" s="20">
        <v>13</v>
      </c>
      <c r="G19" s="20">
        <v>73</v>
      </c>
      <c r="H19" s="20">
        <v>0</v>
      </c>
      <c r="I19" s="20">
        <v>5515</v>
      </c>
      <c r="J19" s="20">
        <v>3</v>
      </c>
      <c r="K19" s="20">
        <v>222</v>
      </c>
      <c r="L19" s="20">
        <v>0</v>
      </c>
      <c r="M19" s="20">
        <v>132</v>
      </c>
      <c r="N19" s="20">
        <v>49</v>
      </c>
      <c r="O19" s="20">
        <v>802</v>
      </c>
      <c r="P19" s="40">
        <v>0</v>
      </c>
    </row>
    <row r="20" spans="1:16" s="21" customFormat="1" ht="14.25" customHeight="1">
      <c r="A20" s="19" t="s">
        <v>603</v>
      </c>
      <c r="B20" s="20">
        <v>9903</v>
      </c>
      <c r="C20" s="20">
        <v>8514</v>
      </c>
      <c r="D20" s="20">
        <v>1283</v>
      </c>
      <c r="E20" s="20">
        <v>106</v>
      </c>
      <c r="F20" s="20">
        <v>0</v>
      </c>
      <c r="G20" s="20">
        <v>10</v>
      </c>
      <c r="H20" s="20">
        <v>1</v>
      </c>
      <c r="I20" s="20">
        <v>3745</v>
      </c>
      <c r="J20" s="20">
        <v>0</v>
      </c>
      <c r="K20" s="20">
        <v>121</v>
      </c>
      <c r="L20" s="20">
        <v>0</v>
      </c>
      <c r="M20" s="20">
        <v>0</v>
      </c>
      <c r="N20" s="20">
        <v>38</v>
      </c>
      <c r="O20" s="20">
        <v>382</v>
      </c>
      <c r="P20" s="40">
        <v>72</v>
      </c>
    </row>
    <row r="21" spans="1:16" s="21" customFormat="1" ht="14.25" customHeight="1">
      <c r="A21" s="19" t="s">
        <v>604</v>
      </c>
      <c r="B21" s="20">
        <v>15214</v>
      </c>
      <c r="C21" s="20">
        <v>12535</v>
      </c>
      <c r="D21" s="20">
        <v>2640</v>
      </c>
      <c r="E21" s="20">
        <v>39</v>
      </c>
      <c r="F21" s="20">
        <v>10</v>
      </c>
      <c r="G21" s="20">
        <v>40</v>
      </c>
      <c r="H21" s="20">
        <v>220</v>
      </c>
      <c r="I21" s="20">
        <v>5346</v>
      </c>
      <c r="J21" s="20">
        <v>2</v>
      </c>
      <c r="K21" s="20">
        <v>9</v>
      </c>
      <c r="L21" s="20">
        <v>0</v>
      </c>
      <c r="M21" s="20">
        <v>0</v>
      </c>
      <c r="N21" s="20">
        <v>3</v>
      </c>
      <c r="O21" s="20">
        <v>560</v>
      </c>
      <c r="P21" s="40">
        <v>177</v>
      </c>
    </row>
    <row r="22" spans="1:16" s="21" customFormat="1" ht="14.25" customHeight="1">
      <c r="A22" s="19" t="s">
        <v>605</v>
      </c>
      <c r="B22" s="20">
        <v>7070</v>
      </c>
      <c r="C22" s="20">
        <v>5310</v>
      </c>
      <c r="D22" s="20">
        <v>1697</v>
      </c>
      <c r="E22" s="20">
        <v>63</v>
      </c>
      <c r="F22" s="20">
        <v>10</v>
      </c>
      <c r="G22" s="20">
        <v>44</v>
      </c>
      <c r="H22" s="20">
        <v>1</v>
      </c>
      <c r="I22" s="20">
        <v>2146</v>
      </c>
      <c r="J22" s="20">
        <v>0</v>
      </c>
      <c r="K22" s="20">
        <v>80</v>
      </c>
      <c r="L22" s="20">
        <v>0</v>
      </c>
      <c r="M22" s="20">
        <v>0</v>
      </c>
      <c r="N22" s="20">
        <v>84</v>
      </c>
      <c r="O22" s="20">
        <v>584</v>
      </c>
      <c r="P22" s="40">
        <v>36</v>
      </c>
    </row>
    <row r="23" spans="1:16" s="21" customFormat="1" ht="14.25" customHeight="1">
      <c r="A23" s="19" t="s">
        <v>606</v>
      </c>
      <c r="B23" s="20">
        <v>5175</v>
      </c>
      <c r="C23" s="20">
        <v>4616</v>
      </c>
      <c r="D23" s="20">
        <v>463</v>
      </c>
      <c r="E23" s="20">
        <v>96</v>
      </c>
      <c r="F23" s="20">
        <v>3</v>
      </c>
      <c r="G23" s="20">
        <v>134</v>
      </c>
      <c r="H23" s="20">
        <v>26</v>
      </c>
      <c r="I23" s="20">
        <v>2077</v>
      </c>
      <c r="J23" s="20">
        <v>0</v>
      </c>
      <c r="K23" s="20">
        <v>36</v>
      </c>
      <c r="L23" s="20">
        <v>0</v>
      </c>
      <c r="M23" s="20">
        <v>0</v>
      </c>
      <c r="N23" s="20">
        <v>15</v>
      </c>
      <c r="O23" s="20">
        <v>614</v>
      </c>
      <c r="P23" s="40">
        <v>22</v>
      </c>
    </row>
    <row r="24" spans="1:16" s="21" customFormat="1" ht="14.25" customHeight="1">
      <c r="A24" s="19" t="s">
        <v>607</v>
      </c>
      <c r="B24" s="20">
        <v>1068</v>
      </c>
      <c r="C24" s="20">
        <v>1030</v>
      </c>
      <c r="D24" s="20">
        <v>19</v>
      </c>
      <c r="E24" s="20">
        <v>19</v>
      </c>
      <c r="F24" s="20">
        <v>0</v>
      </c>
      <c r="G24" s="20">
        <v>7</v>
      </c>
      <c r="H24" s="20">
        <v>3</v>
      </c>
      <c r="I24" s="20">
        <v>349</v>
      </c>
      <c r="J24" s="20">
        <v>0</v>
      </c>
      <c r="K24" s="20">
        <v>4</v>
      </c>
      <c r="L24" s="20">
        <v>0</v>
      </c>
      <c r="M24" s="20">
        <v>30</v>
      </c>
      <c r="N24" s="20">
        <v>0</v>
      </c>
      <c r="O24" s="20">
        <v>110</v>
      </c>
      <c r="P24" s="40">
        <v>1</v>
      </c>
    </row>
    <row r="25" spans="1:16" s="21" customFormat="1" ht="14.25" customHeight="1">
      <c r="A25" s="19" t="s">
        <v>608</v>
      </c>
      <c r="B25" s="20">
        <v>4752</v>
      </c>
      <c r="C25" s="20">
        <v>4568</v>
      </c>
      <c r="D25" s="20">
        <v>184</v>
      </c>
      <c r="E25" s="20">
        <v>0</v>
      </c>
      <c r="F25" s="20">
        <v>1</v>
      </c>
      <c r="G25" s="20">
        <v>42</v>
      </c>
      <c r="H25" s="20">
        <v>552</v>
      </c>
      <c r="I25" s="20">
        <v>670</v>
      </c>
      <c r="J25" s="20">
        <v>0</v>
      </c>
      <c r="K25" s="20">
        <v>4</v>
      </c>
      <c r="L25" s="20">
        <v>0</v>
      </c>
      <c r="M25" s="20">
        <v>0</v>
      </c>
      <c r="N25" s="20">
        <v>587</v>
      </c>
      <c r="O25" s="20">
        <v>410</v>
      </c>
      <c r="P25" s="40">
        <v>2</v>
      </c>
    </row>
    <row r="26" spans="1:16" s="21" customFormat="1" ht="14.25" customHeight="1">
      <c r="A26" s="19" t="s">
        <v>609</v>
      </c>
      <c r="B26" s="20">
        <v>10156</v>
      </c>
      <c r="C26" s="20">
        <v>9682</v>
      </c>
      <c r="D26" s="20">
        <v>414</v>
      </c>
      <c r="E26" s="20">
        <v>60</v>
      </c>
      <c r="F26" s="20">
        <v>0</v>
      </c>
      <c r="G26" s="20">
        <v>517</v>
      </c>
      <c r="H26" s="20">
        <v>6</v>
      </c>
      <c r="I26" s="20">
        <v>2764</v>
      </c>
      <c r="J26" s="20">
        <v>0</v>
      </c>
      <c r="K26" s="20">
        <v>21</v>
      </c>
      <c r="L26" s="20">
        <v>0</v>
      </c>
      <c r="M26" s="20">
        <v>40</v>
      </c>
      <c r="N26" s="20">
        <v>37</v>
      </c>
      <c r="O26" s="20">
        <v>495</v>
      </c>
      <c r="P26" s="40">
        <v>10</v>
      </c>
    </row>
    <row r="27" spans="1:16" s="21" customFormat="1" ht="14.25" customHeight="1">
      <c r="A27" s="19" t="s">
        <v>610</v>
      </c>
      <c r="B27" s="20">
        <v>8253</v>
      </c>
      <c r="C27" s="20">
        <v>7186</v>
      </c>
      <c r="D27" s="20">
        <v>853</v>
      </c>
      <c r="E27" s="20">
        <v>214</v>
      </c>
      <c r="F27" s="20">
        <v>6</v>
      </c>
      <c r="G27" s="20">
        <v>365</v>
      </c>
      <c r="H27" s="20">
        <v>0</v>
      </c>
      <c r="I27" s="20">
        <v>1816</v>
      </c>
      <c r="J27" s="20">
        <v>0</v>
      </c>
      <c r="K27" s="20">
        <v>176</v>
      </c>
      <c r="L27" s="20">
        <v>0</v>
      </c>
      <c r="M27" s="20">
        <v>0</v>
      </c>
      <c r="N27" s="20">
        <v>38</v>
      </c>
      <c r="O27" s="20">
        <v>200</v>
      </c>
      <c r="P27" s="40">
        <v>16</v>
      </c>
    </row>
    <row r="28" spans="1:16" s="21" customFormat="1" ht="14.25" customHeight="1">
      <c r="A28" s="23" t="s">
        <v>611</v>
      </c>
      <c r="B28" s="18">
        <v>2913</v>
      </c>
      <c r="C28" s="18">
        <v>2464</v>
      </c>
      <c r="D28" s="18">
        <v>445</v>
      </c>
      <c r="E28" s="18">
        <v>4</v>
      </c>
      <c r="F28" s="18">
        <v>2</v>
      </c>
      <c r="G28" s="18">
        <v>0</v>
      </c>
      <c r="H28" s="18">
        <v>3</v>
      </c>
      <c r="I28" s="18">
        <v>1027</v>
      </c>
      <c r="J28" s="18">
        <v>0</v>
      </c>
      <c r="K28" s="18">
        <v>0</v>
      </c>
      <c r="L28" s="18">
        <v>0</v>
      </c>
      <c r="M28" s="18">
        <v>0</v>
      </c>
      <c r="N28" s="18">
        <v>44</v>
      </c>
      <c r="O28" s="18">
        <v>85</v>
      </c>
      <c r="P28" s="39">
        <v>7</v>
      </c>
    </row>
    <row r="29" spans="1:16" s="4" customFormat="1" ht="14.25" customHeight="1">
      <c r="A29" s="19" t="s">
        <v>612</v>
      </c>
      <c r="B29" s="20">
        <v>2684</v>
      </c>
      <c r="C29" s="20">
        <v>2355</v>
      </c>
      <c r="D29" s="20">
        <v>327</v>
      </c>
      <c r="E29" s="20">
        <v>2</v>
      </c>
      <c r="F29" s="20">
        <v>2</v>
      </c>
      <c r="G29" s="20">
        <v>0</v>
      </c>
      <c r="H29" s="20">
        <v>3</v>
      </c>
      <c r="I29" s="20">
        <v>967</v>
      </c>
      <c r="J29" s="20">
        <v>0</v>
      </c>
      <c r="K29" s="20">
        <v>0</v>
      </c>
      <c r="L29" s="20">
        <v>0</v>
      </c>
      <c r="M29" s="20">
        <v>0</v>
      </c>
      <c r="N29" s="20">
        <v>44</v>
      </c>
      <c r="O29" s="20">
        <v>77</v>
      </c>
      <c r="P29" s="40">
        <v>3</v>
      </c>
    </row>
    <row r="30" spans="1:16" s="4" customFormat="1" ht="14.25" customHeight="1">
      <c r="A30" s="19" t="s">
        <v>613</v>
      </c>
      <c r="B30" s="20">
        <v>229</v>
      </c>
      <c r="C30" s="20">
        <v>109</v>
      </c>
      <c r="D30" s="20">
        <v>118</v>
      </c>
      <c r="E30" s="20">
        <v>2</v>
      </c>
      <c r="F30" s="20">
        <v>0</v>
      </c>
      <c r="G30" s="20">
        <v>0</v>
      </c>
      <c r="H30" s="20">
        <v>0</v>
      </c>
      <c r="I30" s="20">
        <v>60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8</v>
      </c>
      <c r="P30" s="40">
        <v>4</v>
      </c>
    </row>
    <row r="31" spans="1:16" s="4" customFormat="1" ht="12">
      <c r="A31" s="60" t="s">
        <v>614</v>
      </c>
      <c r="B31" s="35">
        <v>689</v>
      </c>
      <c r="C31" s="35">
        <v>487</v>
      </c>
      <c r="D31" s="35">
        <v>29</v>
      </c>
      <c r="E31" s="35">
        <v>173</v>
      </c>
      <c r="F31" s="35">
        <v>2</v>
      </c>
      <c r="G31" s="35">
        <v>2</v>
      </c>
      <c r="H31" s="35">
        <v>105</v>
      </c>
      <c r="I31" s="35">
        <v>109</v>
      </c>
      <c r="J31" s="35">
        <v>3</v>
      </c>
      <c r="K31" s="35">
        <v>14</v>
      </c>
      <c r="L31" s="35">
        <v>0</v>
      </c>
      <c r="M31" s="35">
        <v>6</v>
      </c>
      <c r="N31" s="35">
        <v>29</v>
      </c>
      <c r="O31" s="35">
        <v>38</v>
      </c>
      <c r="P31" s="41">
        <v>4</v>
      </c>
    </row>
    <row r="32" spans="1:16" s="21" customFormat="1" ht="14.25" customHeight="1">
      <c r="A32" s="69" t="s">
        <v>636</v>
      </c>
      <c r="B32" s="20">
        <v>689</v>
      </c>
      <c r="C32" s="20">
        <v>487</v>
      </c>
      <c r="D32" s="20">
        <v>29</v>
      </c>
      <c r="E32" s="20">
        <v>173</v>
      </c>
      <c r="F32" s="20">
        <v>2</v>
      </c>
      <c r="G32" s="20">
        <v>2</v>
      </c>
      <c r="H32" s="20">
        <v>105</v>
      </c>
      <c r="I32" s="20">
        <v>109</v>
      </c>
      <c r="J32" s="20">
        <v>3</v>
      </c>
      <c r="K32" s="20">
        <v>14</v>
      </c>
      <c r="L32" s="20">
        <v>0</v>
      </c>
      <c r="M32" s="20">
        <v>6</v>
      </c>
      <c r="N32" s="20">
        <v>29</v>
      </c>
      <c r="O32" s="20">
        <v>38</v>
      </c>
      <c r="P32" s="40">
        <v>4</v>
      </c>
    </row>
    <row r="33" spans="1:16" ht="13.5" customHeight="1">
      <c r="A33" s="95" t="s">
        <v>569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26" ht="14.25" customHeight="1">
      <c r="A34" s="61" t="s">
        <v>22</v>
      </c>
      <c r="H34" s="50"/>
      <c r="I34" s="50"/>
      <c r="M34" s="50"/>
      <c r="N34" s="50"/>
      <c r="Z34" s="50"/>
    </row>
    <row r="35" spans="1:16" ht="21" customHeight="1" hidden="1">
      <c r="A35" s="57" t="s">
        <v>620</v>
      </c>
      <c r="B35" s="51">
        <f>B6-SUM(B7:B13)-B28-B31</f>
        <v>0</v>
      </c>
      <c r="C35" s="51">
        <f aca="true" t="shared" si="0" ref="C35:P35">C6-SUM(C7:C13)-C28-C31</f>
        <v>0</v>
      </c>
      <c r="D35" s="51">
        <f t="shared" si="0"/>
        <v>0</v>
      </c>
      <c r="E35" s="51">
        <f t="shared" si="0"/>
        <v>0</v>
      </c>
      <c r="F35" s="51">
        <f t="shared" si="0"/>
        <v>0</v>
      </c>
      <c r="G35" s="51">
        <f t="shared" si="0"/>
        <v>0</v>
      </c>
      <c r="H35" s="51">
        <f t="shared" si="0"/>
        <v>0</v>
      </c>
      <c r="I35" s="51">
        <f t="shared" si="0"/>
        <v>0</v>
      </c>
      <c r="J35" s="51">
        <f t="shared" si="0"/>
        <v>0</v>
      </c>
      <c r="K35" s="51">
        <f t="shared" si="0"/>
        <v>0</v>
      </c>
      <c r="L35" s="51">
        <f t="shared" si="0"/>
        <v>0</v>
      </c>
      <c r="M35" s="51">
        <f>N6-SUM(N7:N13)-N28-N31</f>
        <v>0</v>
      </c>
      <c r="N35" s="51">
        <f>M6-SUM(M7:M13)-M28-M31</f>
        <v>0</v>
      </c>
      <c r="O35" s="51">
        <f t="shared" si="0"/>
        <v>0</v>
      </c>
      <c r="P35" s="51">
        <f t="shared" si="0"/>
        <v>0</v>
      </c>
    </row>
    <row r="36" spans="1:16" ht="21" customHeight="1" hidden="1">
      <c r="A36" s="57" t="s">
        <v>621</v>
      </c>
      <c r="B36" s="51">
        <f>B13-SUM(B14:B27)</f>
        <v>0</v>
      </c>
      <c r="C36" s="51">
        <f aca="true" t="shared" si="1" ref="C36:P36">C13-SUM(C14:C27)</f>
        <v>0</v>
      </c>
      <c r="D36" s="51">
        <f t="shared" si="1"/>
        <v>0</v>
      </c>
      <c r="E36" s="51">
        <f t="shared" si="1"/>
        <v>0</v>
      </c>
      <c r="F36" s="51">
        <f t="shared" si="1"/>
        <v>0</v>
      </c>
      <c r="G36" s="51">
        <f t="shared" si="1"/>
        <v>0</v>
      </c>
      <c r="H36" s="51">
        <f t="shared" si="1"/>
        <v>0</v>
      </c>
      <c r="I36" s="51">
        <f t="shared" si="1"/>
        <v>0</v>
      </c>
      <c r="J36" s="51">
        <f t="shared" si="1"/>
        <v>0</v>
      </c>
      <c r="K36" s="51">
        <f t="shared" si="1"/>
        <v>0</v>
      </c>
      <c r="L36" s="51">
        <f t="shared" si="1"/>
        <v>0</v>
      </c>
      <c r="M36" s="51">
        <f>N13-SUM(N14:N27)</f>
        <v>0</v>
      </c>
      <c r="N36" s="51">
        <f>M13-SUM(M14:M27)</f>
        <v>0</v>
      </c>
      <c r="O36" s="51">
        <f t="shared" si="1"/>
        <v>0</v>
      </c>
      <c r="P36" s="51">
        <f t="shared" si="1"/>
        <v>0</v>
      </c>
    </row>
    <row r="37" spans="1:16" ht="21" customHeight="1" hidden="1">
      <c r="A37" s="57" t="s">
        <v>622</v>
      </c>
      <c r="B37" s="51">
        <f>B28-B29-B30</f>
        <v>0</v>
      </c>
      <c r="C37" s="51">
        <f aca="true" t="shared" si="2" ref="C37:P37">C28-C29-C30</f>
        <v>0</v>
      </c>
      <c r="D37" s="51">
        <f t="shared" si="2"/>
        <v>0</v>
      </c>
      <c r="E37" s="51">
        <f t="shared" si="2"/>
        <v>0</v>
      </c>
      <c r="F37" s="51">
        <f t="shared" si="2"/>
        <v>0</v>
      </c>
      <c r="G37" s="51">
        <f t="shared" si="2"/>
        <v>0</v>
      </c>
      <c r="H37" s="51">
        <f t="shared" si="2"/>
        <v>0</v>
      </c>
      <c r="I37" s="51">
        <f t="shared" si="2"/>
        <v>0</v>
      </c>
      <c r="J37" s="51">
        <f t="shared" si="2"/>
        <v>0</v>
      </c>
      <c r="K37" s="51">
        <f t="shared" si="2"/>
        <v>0</v>
      </c>
      <c r="L37" s="51">
        <f t="shared" si="2"/>
        <v>0</v>
      </c>
      <c r="M37" s="51">
        <f>N28-N29-N30</f>
        <v>0</v>
      </c>
      <c r="N37" s="51">
        <f>M28-M29-M30</f>
        <v>0</v>
      </c>
      <c r="O37" s="51">
        <f t="shared" si="2"/>
        <v>0</v>
      </c>
      <c r="P37" s="51">
        <f t="shared" si="2"/>
        <v>0</v>
      </c>
    </row>
    <row r="38" spans="1:17" ht="21" customHeight="1" hidden="1">
      <c r="A38" s="57" t="s">
        <v>623</v>
      </c>
      <c r="B38" s="51">
        <f>B6-'年月Monthly'!B307</f>
        <v>0</v>
      </c>
      <c r="C38" s="51">
        <f>C6-'年月Monthly'!C307</f>
        <v>0</v>
      </c>
      <c r="D38" s="51">
        <f>D6-'年月Monthly'!D307</f>
        <v>0</v>
      </c>
      <c r="E38" s="51">
        <f>E6-'年月Monthly'!E307</f>
        <v>0</v>
      </c>
      <c r="F38" s="51">
        <f>F6-'年月Monthly'!F307</f>
        <v>0</v>
      </c>
      <c r="G38" s="51">
        <f>G6-'年月Monthly'!G307</f>
        <v>0</v>
      </c>
      <c r="H38" s="51">
        <f>H6-'年月Monthly'!H307</f>
        <v>0</v>
      </c>
      <c r="I38" s="51">
        <f>I6-'年月Monthly'!I307</f>
        <v>0</v>
      </c>
      <c r="J38" s="51">
        <f>J6-'年月Monthly'!J307</f>
        <v>0</v>
      </c>
      <c r="K38" s="51">
        <f>K6-'年月Monthly'!K307</f>
        <v>0</v>
      </c>
      <c r="L38" s="51">
        <f>L6-'年月Monthly'!L307</f>
        <v>0</v>
      </c>
      <c r="M38" s="51">
        <f>M6-'年月Monthly'!M307</f>
        <v>0</v>
      </c>
      <c r="N38" s="51">
        <f>N6-'年月Monthly'!N307</f>
        <v>0</v>
      </c>
      <c r="O38" s="51">
        <f>O6-'年月Monthly'!O307</f>
        <v>0</v>
      </c>
      <c r="P38" s="51">
        <f>P6-'年月Monthly'!P307</f>
        <v>0</v>
      </c>
      <c r="Q38" s="51"/>
    </row>
    <row r="39" spans="2:16" ht="21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23.2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23.2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3.2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</sheetData>
  <sheetProtection/>
  <mergeCells count="13">
    <mergeCell ref="M4:M5"/>
    <mergeCell ref="N4:N5"/>
    <mergeCell ref="A33:P33"/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</mergeCells>
  <conditionalFormatting sqref="B35:P37 B38:Q38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64" t="s">
        <v>634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519</v>
      </c>
      <c r="G3" s="75" t="s">
        <v>520</v>
      </c>
      <c r="H3" s="76"/>
      <c r="I3" s="76"/>
      <c r="J3" s="77"/>
      <c r="K3" s="75" t="s">
        <v>521</v>
      </c>
      <c r="L3" s="76"/>
      <c r="M3" s="76"/>
      <c r="N3" s="77"/>
      <c r="O3" s="78" t="s">
        <v>522</v>
      </c>
      <c r="P3" s="81" t="s">
        <v>523</v>
      </c>
    </row>
    <row r="4" spans="1:16" ht="23.25" customHeight="1">
      <c r="A4" s="79"/>
      <c r="B4" s="47" t="s">
        <v>524</v>
      </c>
      <c r="C4" s="47" t="s">
        <v>525</v>
      </c>
      <c r="D4" s="47" t="s">
        <v>526</v>
      </c>
      <c r="E4" s="47" t="s">
        <v>527</v>
      </c>
      <c r="F4" s="79"/>
      <c r="G4" s="47" t="s">
        <v>528</v>
      </c>
      <c r="H4" s="47" t="s">
        <v>529</v>
      </c>
      <c r="I4" s="47" t="s">
        <v>530</v>
      </c>
      <c r="J4" s="47" t="s">
        <v>531</v>
      </c>
      <c r="K4" s="78" t="s">
        <v>532</v>
      </c>
      <c r="L4" s="78" t="s">
        <v>533</v>
      </c>
      <c r="M4" s="92" t="s">
        <v>534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520347</v>
      </c>
      <c r="C6" s="18">
        <v>487824</v>
      </c>
      <c r="D6" s="18">
        <v>29393</v>
      </c>
      <c r="E6" s="18">
        <v>3130</v>
      </c>
      <c r="F6" s="18">
        <v>2197</v>
      </c>
      <c r="G6" s="18">
        <v>10422</v>
      </c>
      <c r="H6" s="18">
        <v>5473</v>
      </c>
      <c r="I6" s="18">
        <v>136042</v>
      </c>
      <c r="J6" s="18">
        <v>763</v>
      </c>
      <c r="K6" s="18">
        <v>4370</v>
      </c>
      <c r="L6" s="18">
        <v>257</v>
      </c>
      <c r="M6" s="18">
        <v>2971</v>
      </c>
      <c r="N6" s="18">
        <v>9557</v>
      </c>
      <c r="O6" s="18">
        <v>25288</v>
      </c>
      <c r="P6" s="39">
        <v>2658</v>
      </c>
    </row>
    <row r="7" spans="1:16" s="4" customFormat="1" ht="14.25" customHeight="1">
      <c r="A7" s="23" t="s">
        <v>590</v>
      </c>
      <c r="B7" s="18">
        <v>147619</v>
      </c>
      <c r="C7" s="18">
        <v>140755</v>
      </c>
      <c r="D7" s="18">
        <v>6801</v>
      </c>
      <c r="E7" s="18">
        <v>63</v>
      </c>
      <c r="F7" s="18">
        <v>1561</v>
      </c>
      <c r="G7" s="18">
        <v>3148</v>
      </c>
      <c r="H7" s="18">
        <v>251</v>
      </c>
      <c r="I7" s="18">
        <v>30427</v>
      </c>
      <c r="J7" s="18">
        <v>0</v>
      </c>
      <c r="K7" s="18">
        <v>1533</v>
      </c>
      <c r="L7" s="18">
        <v>0</v>
      </c>
      <c r="M7" s="18">
        <v>0</v>
      </c>
      <c r="N7" s="18">
        <v>3216</v>
      </c>
      <c r="O7" s="18">
        <v>9901</v>
      </c>
      <c r="P7" s="39">
        <v>1012</v>
      </c>
    </row>
    <row r="8" spans="1:16" s="21" customFormat="1" ht="14.25" customHeight="1">
      <c r="A8" s="23" t="s">
        <v>591</v>
      </c>
      <c r="B8" s="18">
        <v>55273</v>
      </c>
      <c r="C8" s="18">
        <v>53408</v>
      </c>
      <c r="D8" s="18">
        <v>1837</v>
      </c>
      <c r="E8" s="18">
        <v>28</v>
      </c>
      <c r="F8" s="18">
        <v>357</v>
      </c>
      <c r="G8" s="18">
        <v>1475</v>
      </c>
      <c r="H8" s="18">
        <v>71</v>
      </c>
      <c r="I8" s="18">
        <v>14410</v>
      </c>
      <c r="J8" s="18">
        <v>4</v>
      </c>
      <c r="K8" s="18">
        <v>147</v>
      </c>
      <c r="L8" s="18">
        <v>69</v>
      </c>
      <c r="M8" s="18">
        <v>234</v>
      </c>
      <c r="N8" s="18">
        <v>1223</v>
      </c>
      <c r="O8" s="18">
        <v>1184</v>
      </c>
      <c r="P8" s="39">
        <v>15</v>
      </c>
    </row>
    <row r="9" spans="1:16" s="21" customFormat="1" ht="14.25" customHeight="1">
      <c r="A9" s="23" t="s">
        <v>592</v>
      </c>
      <c r="B9" s="18">
        <v>52709</v>
      </c>
      <c r="C9" s="18">
        <v>52348</v>
      </c>
      <c r="D9" s="18">
        <v>347</v>
      </c>
      <c r="E9" s="18">
        <v>14</v>
      </c>
      <c r="F9" s="18">
        <v>67</v>
      </c>
      <c r="G9" s="18">
        <v>815</v>
      </c>
      <c r="H9" s="18">
        <v>228</v>
      </c>
      <c r="I9" s="18">
        <v>15537</v>
      </c>
      <c r="J9" s="18">
        <v>289</v>
      </c>
      <c r="K9" s="18">
        <v>0</v>
      </c>
      <c r="L9" s="18">
        <v>180</v>
      </c>
      <c r="M9" s="18">
        <v>0</v>
      </c>
      <c r="N9" s="18">
        <v>867</v>
      </c>
      <c r="O9" s="18">
        <v>1992</v>
      </c>
      <c r="P9" s="39">
        <v>228</v>
      </c>
    </row>
    <row r="10" spans="1:16" s="21" customFormat="1" ht="14.25" customHeight="1">
      <c r="A10" s="23" t="s">
        <v>593</v>
      </c>
      <c r="B10" s="18">
        <v>58430</v>
      </c>
      <c r="C10" s="18">
        <v>56883</v>
      </c>
      <c r="D10" s="18">
        <v>1304</v>
      </c>
      <c r="E10" s="18">
        <v>243</v>
      </c>
      <c r="F10" s="18">
        <v>23</v>
      </c>
      <c r="G10" s="18">
        <v>1078</v>
      </c>
      <c r="H10" s="18">
        <v>1536</v>
      </c>
      <c r="I10" s="18">
        <v>13368</v>
      </c>
      <c r="J10" s="18">
        <v>18</v>
      </c>
      <c r="K10" s="18">
        <v>358</v>
      </c>
      <c r="L10" s="18">
        <v>0</v>
      </c>
      <c r="M10" s="18">
        <v>1425</v>
      </c>
      <c r="N10" s="18">
        <v>182</v>
      </c>
      <c r="O10" s="18">
        <v>1998</v>
      </c>
      <c r="P10" s="39">
        <v>16</v>
      </c>
    </row>
    <row r="11" spans="1:16" s="21" customFormat="1" ht="14.25" customHeight="1">
      <c r="A11" s="23" t="s">
        <v>594</v>
      </c>
      <c r="B11" s="18">
        <v>37951</v>
      </c>
      <c r="C11" s="18">
        <v>31235</v>
      </c>
      <c r="D11" s="18">
        <v>6639</v>
      </c>
      <c r="E11" s="18">
        <v>77</v>
      </c>
      <c r="F11" s="18">
        <v>21</v>
      </c>
      <c r="G11" s="18">
        <v>699</v>
      </c>
      <c r="H11" s="18">
        <v>899</v>
      </c>
      <c r="I11" s="18">
        <v>9933</v>
      </c>
      <c r="J11" s="18">
        <v>0</v>
      </c>
      <c r="K11" s="18">
        <v>809</v>
      </c>
      <c r="L11" s="18">
        <v>0</v>
      </c>
      <c r="M11" s="18">
        <v>0</v>
      </c>
      <c r="N11" s="18">
        <v>1443</v>
      </c>
      <c r="O11" s="18">
        <v>1186</v>
      </c>
      <c r="P11" s="39">
        <v>125</v>
      </c>
    </row>
    <row r="12" spans="1:16" s="21" customFormat="1" ht="14.25" customHeight="1">
      <c r="A12" s="23" t="s">
        <v>595</v>
      </c>
      <c r="B12" s="18">
        <v>35790</v>
      </c>
      <c r="C12" s="18">
        <v>35097</v>
      </c>
      <c r="D12" s="18">
        <v>636</v>
      </c>
      <c r="E12" s="18">
        <v>57</v>
      </c>
      <c r="F12" s="18">
        <v>28</v>
      </c>
      <c r="G12" s="18">
        <v>1198</v>
      </c>
      <c r="H12" s="18">
        <v>165</v>
      </c>
      <c r="I12" s="18">
        <v>9848</v>
      </c>
      <c r="J12" s="18">
        <v>140</v>
      </c>
      <c r="K12" s="18">
        <v>89</v>
      </c>
      <c r="L12" s="18">
        <v>0</v>
      </c>
      <c r="M12" s="18">
        <v>1004</v>
      </c>
      <c r="N12" s="18">
        <v>812</v>
      </c>
      <c r="O12" s="18">
        <v>2550</v>
      </c>
      <c r="P12" s="39">
        <v>142</v>
      </c>
    </row>
    <row r="13" spans="1:16" s="21" customFormat="1" ht="14.25" customHeight="1">
      <c r="A13" s="23" t="s">
        <v>596</v>
      </c>
      <c r="B13" s="18">
        <v>128944</v>
      </c>
      <c r="C13" s="18">
        <v>115293</v>
      </c>
      <c r="D13" s="18">
        <v>11312</v>
      </c>
      <c r="E13" s="18">
        <v>2339</v>
      </c>
      <c r="F13" s="18">
        <v>135</v>
      </c>
      <c r="G13" s="18">
        <v>2006</v>
      </c>
      <c r="H13" s="18">
        <v>2254</v>
      </c>
      <c r="I13" s="18">
        <v>41400</v>
      </c>
      <c r="J13" s="18">
        <v>312</v>
      </c>
      <c r="K13" s="18">
        <v>1429</v>
      </c>
      <c r="L13" s="18">
        <v>8</v>
      </c>
      <c r="M13" s="18">
        <v>303</v>
      </c>
      <c r="N13" s="18">
        <v>1774</v>
      </c>
      <c r="O13" s="18">
        <v>6391</v>
      </c>
      <c r="P13" s="39">
        <v>1107</v>
      </c>
    </row>
    <row r="14" spans="1:16" s="21" customFormat="1" ht="14.25" customHeight="1">
      <c r="A14" s="19" t="s">
        <v>597</v>
      </c>
      <c r="B14" s="20">
        <v>7102</v>
      </c>
      <c r="C14" s="20">
        <v>5957</v>
      </c>
      <c r="D14" s="20">
        <v>999</v>
      </c>
      <c r="E14" s="20">
        <v>146</v>
      </c>
      <c r="F14" s="20">
        <v>3</v>
      </c>
      <c r="G14" s="20">
        <v>64</v>
      </c>
      <c r="H14" s="20">
        <v>189</v>
      </c>
      <c r="I14" s="20">
        <v>2035</v>
      </c>
      <c r="J14" s="20">
        <v>0</v>
      </c>
      <c r="K14" s="20">
        <v>13</v>
      </c>
      <c r="L14" s="20">
        <v>0</v>
      </c>
      <c r="M14" s="20">
        <v>0</v>
      </c>
      <c r="N14" s="20">
        <v>24</v>
      </c>
      <c r="O14" s="20">
        <v>632</v>
      </c>
      <c r="P14" s="40">
        <v>68</v>
      </c>
    </row>
    <row r="15" spans="1:16" s="21" customFormat="1" ht="14.25" customHeight="1">
      <c r="A15" s="19" t="s">
        <v>598</v>
      </c>
      <c r="B15" s="20">
        <v>8695</v>
      </c>
      <c r="C15" s="20">
        <v>8129</v>
      </c>
      <c r="D15" s="20">
        <v>482</v>
      </c>
      <c r="E15" s="20">
        <v>84</v>
      </c>
      <c r="F15" s="20">
        <v>11</v>
      </c>
      <c r="G15" s="20">
        <v>52</v>
      </c>
      <c r="H15" s="20">
        <v>45</v>
      </c>
      <c r="I15" s="20">
        <v>2832</v>
      </c>
      <c r="J15" s="20">
        <v>0</v>
      </c>
      <c r="K15" s="20">
        <v>8</v>
      </c>
      <c r="L15" s="20">
        <v>0</v>
      </c>
      <c r="M15" s="20">
        <v>0</v>
      </c>
      <c r="N15" s="20">
        <v>70</v>
      </c>
      <c r="O15" s="20">
        <v>329</v>
      </c>
      <c r="P15" s="40">
        <v>192</v>
      </c>
    </row>
    <row r="16" spans="1:16" s="21" customFormat="1" ht="14.25" customHeight="1">
      <c r="A16" s="19" t="s">
        <v>599</v>
      </c>
      <c r="B16" s="20">
        <v>9769</v>
      </c>
      <c r="C16" s="20">
        <v>8784</v>
      </c>
      <c r="D16" s="20">
        <v>979</v>
      </c>
      <c r="E16" s="20">
        <v>6</v>
      </c>
      <c r="F16" s="20">
        <v>33</v>
      </c>
      <c r="G16" s="20">
        <v>156</v>
      </c>
      <c r="H16" s="20">
        <v>73</v>
      </c>
      <c r="I16" s="20">
        <v>2985</v>
      </c>
      <c r="J16" s="20">
        <v>306</v>
      </c>
      <c r="K16" s="20">
        <v>280</v>
      </c>
      <c r="L16" s="20">
        <v>0</v>
      </c>
      <c r="M16" s="20">
        <v>9</v>
      </c>
      <c r="N16" s="20">
        <v>282</v>
      </c>
      <c r="O16" s="20">
        <v>320</v>
      </c>
      <c r="P16" s="40">
        <v>9</v>
      </c>
    </row>
    <row r="17" spans="1:16" s="21" customFormat="1" ht="14.25" customHeight="1">
      <c r="A17" s="19" t="s">
        <v>600</v>
      </c>
      <c r="B17" s="20">
        <v>28701</v>
      </c>
      <c r="C17" s="20">
        <v>27164</v>
      </c>
      <c r="D17" s="20">
        <v>847</v>
      </c>
      <c r="E17" s="20">
        <v>690</v>
      </c>
      <c r="F17" s="20">
        <v>12</v>
      </c>
      <c r="G17" s="20">
        <v>514</v>
      </c>
      <c r="H17" s="20">
        <v>1007</v>
      </c>
      <c r="I17" s="20">
        <v>10726</v>
      </c>
      <c r="J17" s="20">
        <v>0</v>
      </c>
      <c r="K17" s="20">
        <v>566</v>
      </c>
      <c r="L17" s="20">
        <v>0</v>
      </c>
      <c r="M17" s="20">
        <v>71</v>
      </c>
      <c r="N17" s="20">
        <v>162</v>
      </c>
      <c r="O17" s="20">
        <v>925</v>
      </c>
      <c r="P17" s="40">
        <v>538</v>
      </c>
    </row>
    <row r="18" spans="1:16" s="21" customFormat="1" ht="14.25" customHeight="1">
      <c r="A18" s="19" t="s">
        <v>601</v>
      </c>
      <c r="B18" s="20">
        <v>6929</v>
      </c>
      <c r="C18" s="20">
        <v>5591</v>
      </c>
      <c r="D18" s="20">
        <v>1141</v>
      </c>
      <c r="E18" s="20">
        <v>197</v>
      </c>
      <c r="F18" s="20">
        <v>12</v>
      </c>
      <c r="G18" s="20">
        <v>20</v>
      </c>
      <c r="H18" s="20">
        <v>83</v>
      </c>
      <c r="I18" s="20">
        <v>2840</v>
      </c>
      <c r="J18" s="20">
        <v>0</v>
      </c>
      <c r="K18" s="20">
        <v>57</v>
      </c>
      <c r="L18" s="20">
        <v>0</v>
      </c>
      <c r="M18" s="20">
        <v>3</v>
      </c>
      <c r="N18" s="20">
        <v>25</v>
      </c>
      <c r="O18" s="20">
        <v>296</v>
      </c>
      <c r="P18" s="40">
        <v>0</v>
      </c>
    </row>
    <row r="19" spans="1:16" s="21" customFormat="1" ht="14.25" customHeight="1">
      <c r="A19" s="19" t="s">
        <v>602</v>
      </c>
      <c r="B19" s="20">
        <v>13031</v>
      </c>
      <c r="C19" s="20">
        <v>10013</v>
      </c>
      <c r="D19" s="20">
        <v>2714</v>
      </c>
      <c r="E19" s="20">
        <v>304</v>
      </c>
      <c r="F19" s="20">
        <v>15</v>
      </c>
      <c r="G19" s="20">
        <v>116</v>
      </c>
      <c r="H19" s="20">
        <v>1</v>
      </c>
      <c r="I19" s="20">
        <v>4112</v>
      </c>
      <c r="J19" s="20">
        <v>1</v>
      </c>
      <c r="K19" s="20">
        <v>210</v>
      </c>
      <c r="L19" s="20">
        <v>0</v>
      </c>
      <c r="M19" s="20">
        <v>124</v>
      </c>
      <c r="N19" s="20">
        <v>43</v>
      </c>
      <c r="O19" s="20">
        <v>579</v>
      </c>
      <c r="P19" s="40">
        <v>0</v>
      </c>
    </row>
    <row r="20" spans="1:16" s="21" customFormat="1" ht="14.25" customHeight="1">
      <c r="A20" s="19" t="s">
        <v>603</v>
      </c>
      <c r="B20" s="20">
        <v>8347</v>
      </c>
      <c r="C20" s="20">
        <v>6964</v>
      </c>
      <c r="D20" s="20">
        <v>1213</v>
      </c>
      <c r="E20" s="20">
        <v>170</v>
      </c>
      <c r="F20" s="20">
        <v>0</v>
      </c>
      <c r="G20" s="20">
        <v>29</v>
      </c>
      <c r="H20" s="20">
        <v>12</v>
      </c>
      <c r="I20" s="20">
        <v>2882</v>
      </c>
      <c r="J20" s="20">
        <v>0</v>
      </c>
      <c r="K20" s="20">
        <v>124</v>
      </c>
      <c r="L20" s="20">
        <v>0</v>
      </c>
      <c r="M20" s="20">
        <v>0</v>
      </c>
      <c r="N20" s="20">
        <v>42</v>
      </c>
      <c r="O20" s="20">
        <v>400</v>
      </c>
      <c r="P20" s="40">
        <v>47</v>
      </c>
    </row>
    <row r="21" spans="1:16" s="21" customFormat="1" ht="14.25" customHeight="1">
      <c r="A21" s="19" t="s">
        <v>604</v>
      </c>
      <c r="B21" s="20">
        <v>11129</v>
      </c>
      <c r="C21" s="20">
        <v>9774</v>
      </c>
      <c r="D21" s="20">
        <v>1212</v>
      </c>
      <c r="E21" s="20">
        <v>143</v>
      </c>
      <c r="F21" s="20">
        <v>4</v>
      </c>
      <c r="G21" s="20">
        <v>65</v>
      </c>
      <c r="H21" s="20">
        <v>183</v>
      </c>
      <c r="I21" s="20">
        <v>4019</v>
      </c>
      <c r="J21" s="20">
        <v>5</v>
      </c>
      <c r="K21" s="20">
        <v>13</v>
      </c>
      <c r="L21" s="20">
        <v>0</v>
      </c>
      <c r="M21" s="20">
        <v>0</v>
      </c>
      <c r="N21" s="20">
        <v>5</v>
      </c>
      <c r="O21" s="20">
        <v>603</v>
      </c>
      <c r="P21" s="40">
        <v>85</v>
      </c>
    </row>
    <row r="22" spans="1:16" s="21" customFormat="1" ht="14.25" customHeight="1">
      <c r="A22" s="19" t="s">
        <v>605</v>
      </c>
      <c r="B22" s="20">
        <v>4302</v>
      </c>
      <c r="C22" s="20">
        <v>3603</v>
      </c>
      <c r="D22" s="20">
        <v>688</v>
      </c>
      <c r="E22" s="20">
        <v>11</v>
      </c>
      <c r="F22" s="20">
        <v>0</v>
      </c>
      <c r="G22" s="20">
        <v>25</v>
      </c>
      <c r="H22" s="20">
        <v>7</v>
      </c>
      <c r="I22" s="20">
        <v>1378</v>
      </c>
      <c r="J22" s="20">
        <v>0</v>
      </c>
      <c r="K22" s="20">
        <v>41</v>
      </c>
      <c r="L22" s="20">
        <v>0</v>
      </c>
      <c r="M22" s="20">
        <v>0</v>
      </c>
      <c r="N22" s="20">
        <v>59</v>
      </c>
      <c r="O22" s="20">
        <v>342</v>
      </c>
      <c r="P22" s="40">
        <v>5</v>
      </c>
    </row>
    <row r="23" spans="1:16" s="21" customFormat="1" ht="14.25" customHeight="1">
      <c r="A23" s="19" t="s">
        <v>606</v>
      </c>
      <c r="B23" s="20">
        <v>6021</v>
      </c>
      <c r="C23" s="20">
        <v>5672</v>
      </c>
      <c r="D23" s="20">
        <v>164</v>
      </c>
      <c r="E23" s="20">
        <v>185</v>
      </c>
      <c r="F23" s="20">
        <v>14</v>
      </c>
      <c r="G23" s="20">
        <v>160</v>
      </c>
      <c r="H23" s="20">
        <v>14</v>
      </c>
      <c r="I23" s="20">
        <v>2297</v>
      </c>
      <c r="J23" s="20">
        <v>0</v>
      </c>
      <c r="K23" s="20">
        <v>57</v>
      </c>
      <c r="L23" s="20">
        <v>8</v>
      </c>
      <c r="M23" s="20">
        <v>0</v>
      </c>
      <c r="N23" s="20">
        <v>463</v>
      </c>
      <c r="O23" s="20">
        <v>726</v>
      </c>
      <c r="P23" s="40">
        <v>57</v>
      </c>
    </row>
    <row r="24" spans="1:16" s="21" customFormat="1" ht="14.25" customHeight="1">
      <c r="A24" s="19" t="s">
        <v>607</v>
      </c>
      <c r="B24" s="20">
        <v>1316</v>
      </c>
      <c r="C24" s="20">
        <v>1286</v>
      </c>
      <c r="D24" s="20">
        <v>2</v>
      </c>
      <c r="E24" s="20">
        <v>28</v>
      </c>
      <c r="F24" s="20">
        <v>23</v>
      </c>
      <c r="G24" s="20">
        <v>10</v>
      </c>
      <c r="H24" s="20">
        <v>3</v>
      </c>
      <c r="I24" s="20">
        <v>412</v>
      </c>
      <c r="J24" s="20">
        <v>0</v>
      </c>
      <c r="K24" s="20">
        <v>3</v>
      </c>
      <c r="L24" s="20">
        <v>0</v>
      </c>
      <c r="M24" s="20">
        <v>44</v>
      </c>
      <c r="N24" s="20">
        <v>2</v>
      </c>
      <c r="O24" s="20">
        <v>128</v>
      </c>
      <c r="P24" s="40">
        <v>1</v>
      </c>
    </row>
    <row r="25" spans="1:16" s="21" customFormat="1" ht="14.25" customHeight="1">
      <c r="A25" s="19" t="s">
        <v>608</v>
      </c>
      <c r="B25" s="20">
        <v>5420</v>
      </c>
      <c r="C25" s="20">
        <v>5326</v>
      </c>
      <c r="D25" s="20">
        <v>83</v>
      </c>
      <c r="E25" s="20">
        <v>11</v>
      </c>
      <c r="F25" s="20">
        <v>1</v>
      </c>
      <c r="G25" s="20">
        <v>46</v>
      </c>
      <c r="H25" s="20">
        <v>590</v>
      </c>
      <c r="I25" s="20">
        <v>655</v>
      </c>
      <c r="J25" s="20">
        <v>0</v>
      </c>
      <c r="K25" s="20">
        <v>9</v>
      </c>
      <c r="L25" s="20">
        <v>0</v>
      </c>
      <c r="M25" s="20">
        <v>0</v>
      </c>
      <c r="N25" s="20">
        <v>543</v>
      </c>
      <c r="O25" s="20">
        <v>424</v>
      </c>
      <c r="P25" s="40">
        <v>83</v>
      </c>
    </row>
    <row r="26" spans="1:16" s="21" customFormat="1" ht="14.25" customHeight="1">
      <c r="A26" s="19" t="s">
        <v>609</v>
      </c>
      <c r="B26" s="20">
        <v>10204</v>
      </c>
      <c r="C26" s="20">
        <v>9760</v>
      </c>
      <c r="D26" s="20">
        <v>334</v>
      </c>
      <c r="E26" s="20">
        <v>110</v>
      </c>
      <c r="F26" s="20">
        <v>0</v>
      </c>
      <c r="G26" s="20">
        <v>432</v>
      </c>
      <c r="H26" s="20">
        <v>47</v>
      </c>
      <c r="I26" s="20">
        <v>2341</v>
      </c>
      <c r="J26" s="20">
        <v>0</v>
      </c>
      <c r="K26" s="20">
        <v>26</v>
      </c>
      <c r="L26" s="20">
        <v>0</v>
      </c>
      <c r="M26" s="20">
        <v>52</v>
      </c>
      <c r="N26" s="20">
        <v>34</v>
      </c>
      <c r="O26" s="20">
        <v>504</v>
      </c>
      <c r="P26" s="40">
        <v>12</v>
      </c>
    </row>
    <row r="27" spans="1:16" s="21" customFormat="1" ht="14.25" customHeight="1">
      <c r="A27" s="19" t="s">
        <v>610</v>
      </c>
      <c r="B27" s="20">
        <v>7978</v>
      </c>
      <c r="C27" s="20">
        <v>7270</v>
      </c>
      <c r="D27" s="20">
        <v>454</v>
      </c>
      <c r="E27" s="20">
        <v>254</v>
      </c>
      <c r="F27" s="20">
        <v>7</v>
      </c>
      <c r="G27" s="20">
        <v>317</v>
      </c>
      <c r="H27" s="20">
        <v>0</v>
      </c>
      <c r="I27" s="20">
        <v>1886</v>
      </c>
      <c r="J27" s="20">
        <v>0</v>
      </c>
      <c r="K27" s="20">
        <v>22</v>
      </c>
      <c r="L27" s="20">
        <v>0</v>
      </c>
      <c r="M27" s="20">
        <v>0</v>
      </c>
      <c r="N27" s="20">
        <v>20</v>
      </c>
      <c r="O27" s="20">
        <v>183</v>
      </c>
      <c r="P27" s="40">
        <v>10</v>
      </c>
    </row>
    <row r="28" spans="1:16" s="21" customFormat="1" ht="14.25" customHeight="1">
      <c r="A28" s="23" t="s">
        <v>611</v>
      </c>
      <c r="B28" s="18">
        <v>3191</v>
      </c>
      <c r="C28" s="18">
        <v>2541</v>
      </c>
      <c r="D28" s="18">
        <v>486</v>
      </c>
      <c r="E28" s="18">
        <v>164</v>
      </c>
      <c r="F28" s="18">
        <v>4</v>
      </c>
      <c r="G28" s="18">
        <v>1</v>
      </c>
      <c r="H28" s="18">
        <v>6</v>
      </c>
      <c r="I28" s="18">
        <v>1054</v>
      </c>
      <c r="J28" s="18">
        <v>0</v>
      </c>
      <c r="K28" s="18">
        <v>0</v>
      </c>
      <c r="L28" s="18">
        <v>0</v>
      </c>
      <c r="M28" s="18">
        <v>0</v>
      </c>
      <c r="N28" s="18">
        <v>28</v>
      </c>
      <c r="O28" s="18">
        <v>62</v>
      </c>
      <c r="P28" s="39">
        <v>4</v>
      </c>
    </row>
    <row r="29" spans="1:16" s="4" customFormat="1" ht="14.25" customHeight="1">
      <c r="A29" s="19" t="s">
        <v>612</v>
      </c>
      <c r="B29" s="20">
        <v>2857</v>
      </c>
      <c r="C29" s="20">
        <v>2433</v>
      </c>
      <c r="D29" s="20">
        <v>300</v>
      </c>
      <c r="E29" s="20">
        <v>124</v>
      </c>
      <c r="F29" s="20">
        <v>0</v>
      </c>
      <c r="G29" s="20">
        <v>1</v>
      </c>
      <c r="H29" s="20">
        <v>6</v>
      </c>
      <c r="I29" s="20">
        <v>997</v>
      </c>
      <c r="J29" s="20">
        <v>0</v>
      </c>
      <c r="K29" s="20">
        <v>0</v>
      </c>
      <c r="L29" s="20">
        <v>0</v>
      </c>
      <c r="M29" s="20">
        <v>0</v>
      </c>
      <c r="N29" s="20">
        <v>27</v>
      </c>
      <c r="O29" s="20">
        <v>52</v>
      </c>
      <c r="P29" s="40">
        <v>2</v>
      </c>
    </row>
    <row r="30" spans="1:16" s="4" customFormat="1" ht="14.25" customHeight="1">
      <c r="A30" s="19" t="s">
        <v>613</v>
      </c>
      <c r="B30" s="20">
        <v>334</v>
      </c>
      <c r="C30" s="20">
        <v>108</v>
      </c>
      <c r="D30" s="20">
        <v>186</v>
      </c>
      <c r="E30" s="20">
        <v>40</v>
      </c>
      <c r="F30" s="20">
        <v>4</v>
      </c>
      <c r="G30" s="20">
        <v>0</v>
      </c>
      <c r="H30" s="20">
        <v>0</v>
      </c>
      <c r="I30" s="20">
        <v>57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10</v>
      </c>
      <c r="P30" s="40">
        <v>2</v>
      </c>
    </row>
    <row r="31" spans="1:16" s="4" customFormat="1" ht="12">
      <c r="A31" s="60" t="s">
        <v>614</v>
      </c>
      <c r="B31" s="35">
        <v>440</v>
      </c>
      <c r="C31" s="35">
        <v>264</v>
      </c>
      <c r="D31" s="35">
        <v>31</v>
      </c>
      <c r="E31" s="35">
        <v>145</v>
      </c>
      <c r="F31" s="35">
        <v>1</v>
      </c>
      <c r="G31" s="35">
        <v>2</v>
      </c>
      <c r="H31" s="35">
        <v>63</v>
      </c>
      <c r="I31" s="35">
        <v>65</v>
      </c>
      <c r="J31" s="35">
        <v>0</v>
      </c>
      <c r="K31" s="35">
        <v>5</v>
      </c>
      <c r="L31" s="35">
        <v>0</v>
      </c>
      <c r="M31" s="35">
        <v>5</v>
      </c>
      <c r="N31" s="35">
        <v>12</v>
      </c>
      <c r="O31" s="35">
        <v>24</v>
      </c>
      <c r="P31" s="41">
        <v>9</v>
      </c>
    </row>
    <row r="32" spans="1:16" s="21" customFormat="1" ht="14.25" customHeight="1">
      <c r="A32" s="19" t="s">
        <v>615</v>
      </c>
      <c r="B32" s="20">
        <v>147</v>
      </c>
      <c r="C32" s="20">
        <v>79</v>
      </c>
      <c r="D32" s="20">
        <v>0</v>
      </c>
      <c r="E32" s="20">
        <v>68</v>
      </c>
      <c r="F32" s="20">
        <v>1</v>
      </c>
      <c r="G32" s="20">
        <v>0</v>
      </c>
      <c r="H32" s="20">
        <v>5</v>
      </c>
      <c r="I32" s="20">
        <v>22</v>
      </c>
      <c r="J32" s="20">
        <v>0</v>
      </c>
      <c r="K32" s="20">
        <v>1</v>
      </c>
      <c r="L32" s="20">
        <v>0</v>
      </c>
      <c r="M32" s="20">
        <v>0</v>
      </c>
      <c r="N32" s="20">
        <v>0</v>
      </c>
      <c r="O32" s="20">
        <v>12</v>
      </c>
      <c r="P32" s="40">
        <v>4</v>
      </c>
    </row>
    <row r="33" spans="1:16" s="21" customFormat="1" ht="14.25" customHeight="1">
      <c r="A33" s="19" t="s">
        <v>616</v>
      </c>
      <c r="B33" s="20">
        <v>227</v>
      </c>
      <c r="C33" s="20">
        <v>122</v>
      </c>
      <c r="D33" s="20">
        <v>31</v>
      </c>
      <c r="E33" s="20">
        <v>74</v>
      </c>
      <c r="F33" s="20">
        <v>0</v>
      </c>
      <c r="G33" s="20">
        <v>2</v>
      </c>
      <c r="H33" s="20">
        <v>46</v>
      </c>
      <c r="I33" s="20">
        <v>29</v>
      </c>
      <c r="J33" s="20">
        <v>0</v>
      </c>
      <c r="K33" s="20">
        <v>4</v>
      </c>
      <c r="L33" s="20">
        <v>0</v>
      </c>
      <c r="M33" s="20">
        <v>5</v>
      </c>
      <c r="N33" s="20">
        <v>12</v>
      </c>
      <c r="O33" s="20">
        <v>1</v>
      </c>
      <c r="P33" s="40">
        <v>5</v>
      </c>
    </row>
    <row r="34" spans="1:16" s="21" customFormat="1" ht="14.25" customHeight="1">
      <c r="A34" s="19" t="s">
        <v>617</v>
      </c>
      <c r="B34" s="20">
        <v>59</v>
      </c>
      <c r="C34" s="20">
        <v>59</v>
      </c>
      <c r="D34" s="20">
        <v>0</v>
      </c>
      <c r="E34" s="20">
        <v>0</v>
      </c>
      <c r="F34" s="20">
        <v>0</v>
      </c>
      <c r="G34" s="20">
        <v>0</v>
      </c>
      <c r="H34" s="20">
        <v>12</v>
      </c>
      <c r="I34" s="20">
        <v>12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10</v>
      </c>
      <c r="P34" s="40">
        <v>0</v>
      </c>
    </row>
    <row r="35" spans="1:16" s="21" customFormat="1" ht="14.25" customHeight="1">
      <c r="A35" s="19" t="s">
        <v>618</v>
      </c>
      <c r="B35" s="20">
        <v>7</v>
      </c>
      <c r="C35" s="20">
        <v>4</v>
      </c>
      <c r="D35" s="20">
        <v>0</v>
      </c>
      <c r="E35" s="20">
        <v>3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1</v>
      </c>
      <c r="P35" s="40">
        <v>0</v>
      </c>
    </row>
    <row r="36" spans="1:16" ht="13.5" customHeight="1">
      <c r="A36" s="95" t="s">
        <v>569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620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>N6-SUM(N7:N13)-N28-N31</f>
        <v>0</v>
      </c>
      <c r="N38" s="51">
        <f>M6-SUM(M7:M13)-M28-M31</f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621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>N13-SUM(N14:N27)</f>
        <v>0</v>
      </c>
      <c r="N39" s="51">
        <f>M13-SUM(M14:M27)</f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622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>N28-N29-N30</f>
        <v>0</v>
      </c>
      <c r="N40" s="51">
        <f>M28-M29-M30</f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623</v>
      </c>
      <c r="B41" s="51">
        <f>B6-'年月Monthly'!B294</f>
        <v>0</v>
      </c>
      <c r="C41" s="51">
        <f>C6-'年月Monthly'!C294</f>
        <v>0</v>
      </c>
      <c r="D41" s="51">
        <f>D6-'年月Monthly'!D294</f>
        <v>0</v>
      </c>
      <c r="E41" s="51">
        <f>E6-'年月Monthly'!E294</f>
        <v>0</v>
      </c>
      <c r="F41" s="51">
        <f>F6-'年月Monthly'!F294</f>
        <v>0</v>
      </c>
      <c r="G41" s="51">
        <f>G6-'年月Monthly'!G294</f>
        <v>0</v>
      </c>
      <c r="H41" s="51">
        <f>H6-'年月Monthly'!H294</f>
        <v>0</v>
      </c>
      <c r="I41" s="51">
        <f>I6-'年月Monthly'!I294</f>
        <v>0</v>
      </c>
      <c r="J41" s="51">
        <f>J6-'年月Monthly'!J294</f>
        <v>0</v>
      </c>
      <c r="K41" s="51">
        <f>K6-'年月Monthly'!K294</f>
        <v>0</v>
      </c>
      <c r="L41" s="51">
        <f>L6-'年月Monthly'!L294</f>
        <v>0</v>
      </c>
      <c r="M41" s="51">
        <f>M6-'年月Monthly'!M294</f>
        <v>0</v>
      </c>
      <c r="N41" s="51">
        <f>N6-'年月Monthly'!N294</f>
        <v>0</v>
      </c>
      <c r="O41" s="51">
        <f>O6-'年月Monthly'!O294</f>
        <v>0</v>
      </c>
      <c r="P41" s="51">
        <f>P6-'年月Monthly'!P294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P3:P5"/>
    <mergeCell ref="K4:K5"/>
    <mergeCell ref="L4:L5"/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</mergeCells>
  <conditionalFormatting sqref="B38:P40 B41:Q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62" t="s">
        <v>631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519</v>
      </c>
      <c r="G3" s="75" t="s">
        <v>520</v>
      </c>
      <c r="H3" s="76"/>
      <c r="I3" s="76"/>
      <c r="J3" s="77"/>
      <c r="K3" s="75" t="s">
        <v>521</v>
      </c>
      <c r="L3" s="76"/>
      <c r="M3" s="76"/>
      <c r="N3" s="77"/>
      <c r="O3" s="78" t="s">
        <v>522</v>
      </c>
      <c r="P3" s="81" t="s">
        <v>523</v>
      </c>
    </row>
    <row r="4" spans="1:16" ht="23.25" customHeight="1">
      <c r="A4" s="79"/>
      <c r="B4" s="47" t="s">
        <v>524</v>
      </c>
      <c r="C4" s="47" t="s">
        <v>525</v>
      </c>
      <c r="D4" s="47" t="s">
        <v>526</v>
      </c>
      <c r="E4" s="47" t="s">
        <v>527</v>
      </c>
      <c r="F4" s="79"/>
      <c r="G4" s="47" t="s">
        <v>528</v>
      </c>
      <c r="H4" s="47" t="s">
        <v>529</v>
      </c>
      <c r="I4" s="47" t="s">
        <v>530</v>
      </c>
      <c r="J4" s="47" t="s">
        <v>531</v>
      </c>
      <c r="K4" s="78" t="s">
        <v>532</v>
      </c>
      <c r="L4" s="78" t="s">
        <v>533</v>
      </c>
      <c r="M4" s="92" t="s">
        <v>534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601155</v>
      </c>
      <c r="C6" s="18">
        <v>558242</v>
      </c>
      <c r="D6" s="18">
        <v>39384</v>
      </c>
      <c r="E6" s="18">
        <v>3529</v>
      </c>
      <c r="F6" s="18">
        <v>1997</v>
      </c>
      <c r="G6" s="18">
        <v>10364</v>
      </c>
      <c r="H6" s="18">
        <v>6090</v>
      </c>
      <c r="I6" s="18">
        <v>159784</v>
      </c>
      <c r="J6" s="18">
        <v>1351</v>
      </c>
      <c r="K6" s="18">
        <v>5009</v>
      </c>
      <c r="L6" s="18">
        <v>129</v>
      </c>
      <c r="M6" s="18">
        <v>3577</v>
      </c>
      <c r="N6" s="18">
        <v>9274</v>
      </c>
      <c r="O6" s="18">
        <v>26450</v>
      </c>
      <c r="P6" s="39">
        <v>2779</v>
      </c>
    </row>
    <row r="7" spans="1:16" s="4" customFormat="1" ht="14.25" customHeight="1">
      <c r="A7" s="23" t="s">
        <v>590</v>
      </c>
      <c r="B7" s="18">
        <v>149160</v>
      </c>
      <c r="C7" s="18">
        <v>143739</v>
      </c>
      <c r="D7" s="18">
        <v>5358</v>
      </c>
      <c r="E7" s="18">
        <v>63</v>
      </c>
      <c r="F7" s="18">
        <v>1314</v>
      </c>
      <c r="G7" s="18">
        <v>2934</v>
      </c>
      <c r="H7" s="18">
        <v>301</v>
      </c>
      <c r="I7" s="18">
        <v>29617</v>
      </c>
      <c r="J7" s="18">
        <v>7</v>
      </c>
      <c r="K7" s="18">
        <v>1683</v>
      </c>
      <c r="L7" s="18">
        <v>0</v>
      </c>
      <c r="M7" s="18">
        <v>2</v>
      </c>
      <c r="N7" s="18">
        <v>3038</v>
      </c>
      <c r="O7" s="18">
        <v>9787</v>
      </c>
      <c r="P7" s="39">
        <v>788</v>
      </c>
    </row>
    <row r="8" spans="1:16" s="21" customFormat="1" ht="14.25" customHeight="1">
      <c r="A8" s="23" t="s">
        <v>591</v>
      </c>
      <c r="B8" s="18">
        <v>53268</v>
      </c>
      <c r="C8" s="18">
        <v>51159</v>
      </c>
      <c r="D8" s="18">
        <v>2082</v>
      </c>
      <c r="E8" s="18">
        <v>27</v>
      </c>
      <c r="F8" s="18">
        <v>232</v>
      </c>
      <c r="G8" s="18">
        <v>1624</v>
      </c>
      <c r="H8" s="18">
        <v>4</v>
      </c>
      <c r="I8" s="18">
        <v>14576</v>
      </c>
      <c r="J8" s="18">
        <v>0</v>
      </c>
      <c r="K8" s="18">
        <v>80</v>
      </c>
      <c r="L8" s="18">
        <v>69</v>
      </c>
      <c r="M8" s="18">
        <v>92</v>
      </c>
      <c r="N8" s="18">
        <v>842</v>
      </c>
      <c r="O8" s="18">
        <v>1250</v>
      </c>
      <c r="P8" s="39">
        <v>25</v>
      </c>
    </row>
    <row r="9" spans="1:16" s="21" customFormat="1" ht="14.25" customHeight="1">
      <c r="A9" s="23" t="s">
        <v>592</v>
      </c>
      <c r="B9" s="18">
        <v>55628</v>
      </c>
      <c r="C9" s="18">
        <v>55216</v>
      </c>
      <c r="D9" s="18">
        <v>395</v>
      </c>
      <c r="E9" s="18">
        <v>17</v>
      </c>
      <c r="F9" s="18">
        <v>56</v>
      </c>
      <c r="G9" s="18">
        <v>758</v>
      </c>
      <c r="H9" s="18">
        <v>170</v>
      </c>
      <c r="I9" s="18">
        <v>17177</v>
      </c>
      <c r="J9" s="18">
        <v>359</v>
      </c>
      <c r="K9" s="18">
        <v>0</v>
      </c>
      <c r="L9" s="18">
        <v>59</v>
      </c>
      <c r="M9" s="18">
        <v>0</v>
      </c>
      <c r="N9" s="18">
        <v>494</v>
      </c>
      <c r="O9" s="18">
        <v>1886</v>
      </c>
      <c r="P9" s="39">
        <v>206</v>
      </c>
    </row>
    <row r="10" spans="1:16" s="21" customFormat="1" ht="14.25" customHeight="1">
      <c r="A10" s="23" t="s">
        <v>593</v>
      </c>
      <c r="B10" s="18">
        <v>74650</v>
      </c>
      <c r="C10" s="18">
        <v>72978</v>
      </c>
      <c r="D10" s="18">
        <v>1425</v>
      </c>
      <c r="E10" s="18">
        <v>247</v>
      </c>
      <c r="F10" s="18">
        <v>105</v>
      </c>
      <c r="G10" s="18">
        <v>966</v>
      </c>
      <c r="H10" s="18">
        <v>1647</v>
      </c>
      <c r="I10" s="18">
        <v>17424</v>
      </c>
      <c r="J10" s="18">
        <v>15</v>
      </c>
      <c r="K10" s="18">
        <v>418</v>
      </c>
      <c r="L10" s="18">
        <v>0</v>
      </c>
      <c r="M10" s="18">
        <v>1847</v>
      </c>
      <c r="N10" s="18">
        <v>164</v>
      </c>
      <c r="O10" s="18">
        <v>2295</v>
      </c>
      <c r="P10" s="39">
        <v>7</v>
      </c>
    </row>
    <row r="11" spans="1:16" s="21" customFormat="1" ht="14.25" customHeight="1">
      <c r="A11" s="23" t="s">
        <v>594</v>
      </c>
      <c r="B11" s="18">
        <v>57057</v>
      </c>
      <c r="C11" s="18">
        <v>46378</v>
      </c>
      <c r="D11" s="18">
        <v>10477</v>
      </c>
      <c r="E11" s="18">
        <v>202</v>
      </c>
      <c r="F11" s="18">
        <v>19</v>
      </c>
      <c r="G11" s="18">
        <v>863</v>
      </c>
      <c r="H11" s="18">
        <v>1287</v>
      </c>
      <c r="I11" s="18">
        <v>14886</v>
      </c>
      <c r="J11" s="18">
        <v>0</v>
      </c>
      <c r="K11" s="18">
        <v>1183</v>
      </c>
      <c r="L11" s="18">
        <v>0</v>
      </c>
      <c r="M11" s="18">
        <v>0</v>
      </c>
      <c r="N11" s="18">
        <v>2365</v>
      </c>
      <c r="O11" s="18">
        <v>1581</v>
      </c>
      <c r="P11" s="39">
        <v>111</v>
      </c>
    </row>
    <row r="12" spans="1:16" s="21" customFormat="1" ht="14.25" customHeight="1">
      <c r="A12" s="23" t="s">
        <v>595</v>
      </c>
      <c r="B12" s="18">
        <v>44658</v>
      </c>
      <c r="C12" s="18">
        <v>43663</v>
      </c>
      <c r="D12" s="18">
        <v>957</v>
      </c>
      <c r="E12" s="18">
        <v>38</v>
      </c>
      <c r="F12" s="18">
        <v>84</v>
      </c>
      <c r="G12" s="18">
        <v>1267</v>
      </c>
      <c r="H12" s="18">
        <v>201</v>
      </c>
      <c r="I12" s="18">
        <v>12671</v>
      </c>
      <c r="J12" s="18">
        <v>315</v>
      </c>
      <c r="K12" s="18">
        <v>99</v>
      </c>
      <c r="L12" s="18">
        <v>0</v>
      </c>
      <c r="M12" s="18">
        <v>1310</v>
      </c>
      <c r="N12" s="18">
        <v>795</v>
      </c>
      <c r="O12" s="18">
        <v>2610</v>
      </c>
      <c r="P12" s="39">
        <v>470</v>
      </c>
    </row>
    <row r="13" spans="1:16" s="21" customFormat="1" ht="14.25" customHeight="1">
      <c r="A13" s="23" t="s">
        <v>596</v>
      </c>
      <c r="B13" s="18">
        <v>162311</v>
      </c>
      <c r="C13" s="18">
        <v>142089</v>
      </c>
      <c r="D13" s="18">
        <v>18073</v>
      </c>
      <c r="E13" s="18">
        <v>2149</v>
      </c>
      <c r="F13" s="18">
        <v>186</v>
      </c>
      <c r="G13" s="18">
        <v>1951</v>
      </c>
      <c r="H13" s="18">
        <v>2393</v>
      </c>
      <c r="I13" s="18">
        <v>52237</v>
      </c>
      <c r="J13" s="18">
        <v>655</v>
      </c>
      <c r="K13" s="18">
        <v>1539</v>
      </c>
      <c r="L13" s="18">
        <v>1</v>
      </c>
      <c r="M13" s="18">
        <v>324</v>
      </c>
      <c r="N13" s="18">
        <v>1531</v>
      </c>
      <c r="O13" s="18">
        <v>6966</v>
      </c>
      <c r="P13" s="39">
        <v>1151</v>
      </c>
    </row>
    <row r="14" spans="1:16" s="21" customFormat="1" ht="14.25" customHeight="1">
      <c r="A14" s="19" t="s">
        <v>597</v>
      </c>
      <c r="B14" s="20">
        <v>7921</v>
      </c>
      <c r="C14" s="20">
        <v>6669</v>
      </c>
      <c r="D14" s="20">
        <v>1186</v>
      </c>
      <c r="E14" s="20">
        <v>66</v>
      </c>
      <c r="F14" s="20">
        <v>16</v>
      </c>
      <c r="G14" s="20">
        <v>63</v>
      </c>
      <c r="H14" s="20">
        <v>61</v>
      </c>
      <c r="I14" s="20">
        <v>2156</v>
      </c>
      <c r="J14" s="20">
        <v>0</v>
      </c>
      <c r="K14" s="20">
        <v>20</v>
      </c>
      <c r="L14" s="20">
        <v>0</v>
      </c>
      <c r="M14" s="20">
        <v>0</v>
      </c>
      <c r="N14" s="20">
        <v>157</v>
      </c>
      <c r="O14" s="20">
        <v>662</v>
      </c>
      <c r="P14" s="40">
        <v>78</v>
      </c>
    </row>
    <row r="15" spans="1:16" s="21" customFormat="1" ht="14.25" customHeight="1">
      <c r="A15" s="19" t="s">
        <v>598</v>
      </c>
      <c r="B15" s="20">
        <v>11586</v>
      </c>
      <c r="C15" s="20">
        <v>10556</v>
      </c>
      <c r="D15" s="20">
        <v>909</v>
      </c>
      <c r="E15" s="20">
        <v>121</v>
      </c>
      <c r="F15" s="20">
        <v>16</v>
      </c>
      <c r="G15" s="20">
        <v>57</v>
      </c>
      <c r="H15" s="20">
        <v>104</v>
      </c>
      <c r="I15" s="20">
        <v>3634</v>
      </c>
      <c r="J15" s="20">
        <v>0</v>
      </c>
      <c r="K15" s="20">
        <v>6</v>
      </c>
      <c r="L15" s="20">
        <v>0</v>
      </c>
      <c r="M15" s="20">
        <v>0</v>
      </c>
      <c r="N15" s="20">
        <v>56</v>
      </c>
      <c r="O15" s="20">
        <v>350</v>
      </c>
      <c r="P15" s="40">
        <v>245</v>
      </c>
    </row>
    <row r="16" spans="1:16" s="21" customFormat="1" ht="14.25" customHeight="1">
      <c r="A16" s="19" t="s">
        <v>599</v>
      </c>
      <c r="B16" s="20">
        <v>12242</v>
      </c>
      <c r="C16" s="20">
        <v>11110</v>
      </c>
      <c r="D16" s="20">
        <v>1109</v>
      </c>
      <c r="E16" s="20">
        <v>23</v>
      </c>
      <c r="F16" s="20">
        <v>6</v>
      </c>
      <c r="G16" s="20">
        <v>180</v>
      </c>
      <c r="H16" s="20">
        <v>101</v>
      </c>
      <c r="I16" s="20">
        <v>3821</v>
      </c>
      <c r="J16" s="20">
        <v>646</v>
      </c>
      <c r="K16" s="20">
        <v>246</v>
      </c>
      <c r="L16" s="20">
        <v>0</v>
      </c>
      <c r="M16" s="20">
        <v>9</v>
      </c>
      <c r="N16" s="20">
        <v>278</v>
      </c>
      <c r="O16" s="20">
        <v>290</v>
      </c>
      <c r="P16" s="40">
        <v>14</v>
      </c>
    </row>
    <row r="17" spans="1:16" s="21" customFormat="1" ht="14.25" customHeight="1">
      <c r="A17" s="19" t="s">
        <v>600</v>
      </c>
      <c r="B17" s="20">
        <v>34786</v>
      </c>
      <c r="C17" s="20">
        <v>33409</v>
      </c>
      <c r="D17" s="20">
        <v>888</v>
      </c>
      <c r="E17" s="20">
        <v>489</v>
      </c>
      <c r="F17" s="20">
        <v>53</v>
      </c>
      <c r="G17" s="20">
        <v>437</v>
      </c>
      <c r="H17" s="20">
        <v>887</v>
      </c>
      <c r="I17" s="20">
        <v>13722</v>
      </c>
      <c r="J17" s="20">
        <v>0</v>
      </c>
      <c r="K17" s="20">
        <v>599</v>
      </c>
      <c r="L17" s="20">
        <v>0</v>
      </c>
      <c r="M17" s="20">
        <v>35</v>
      </c>
      <c r="N17" s="20">
        <v>146</v>
      </c>
      <c r="O17" s="20">
        <v>1032</v>
      </c>
      <c r="P17" s="40">
        <v>356</v>
      </c>
    </row>
    <row r="18" spans="1:16" s="21" customFormat="1" ht="14.25" customHeight="1">
      <c r="A18" s="19" t="s">
        <v>601</v>
      </c>
      <c r="B18" s="20">
        <v>10803</v>
      </c>
      <c r="C18" s="20">
        <v>8485</v>
      </c>
      <c r="D18" s="20">
        <v>2043</v>
      </c>
      <c r="E18" s="20">
        <v>275</v>
      </c>
      <c r="F18" s="20">
        <v>30</v>
      </c>
      <c r="G18" s="20">
        <v>32</v>
      </c>
      <c r="H18" s="20">
        <v>70</v>
      </c>
      <c r="I18" s="20">
        <v>4855</v>
      </c>
      <c r="J18" s="20">
        <v>0</v>
      </c>
      <c r="K18" s="20">
        <v>76</v>
      </c>
      <c r="L18" s="20">
        <v>0</v>
      </c>
      <c r="M18" s="20">
        <v>14</v>
      </c>
      <c r="N18" s="20">
        <v>32</v>
      </c>
      <c r="O18" s="20">
        <v>356</v>
      </c>
      <c r="P18" s="40">
        <v>0</v>
      </c>
    </row>
    <row r="19" spans="1:16" s="21" customFormat="1" ht="14.25" customHeight="1">
      <c r="A19" s="19" t="s">
        <v>602</v>
      </c>
      <c r="B19" s="20">
        <v>19148</v>
      </c>
      <c r="C19" s="20">
        <v>13595</v>
      </c>
      <c r="D19" s="20">
        <v>5033</v>
      </c>
      <c r="E19" s="20">
        <v>520</v>
      </c>
      <c r="F19" s="20">
        <v>7</v>
      </c>
      <c r="G19" s="20">
        <v>120</v>
      </c>
      <c r="H19" s="20">
        <v>4</v>
      </c>
      <c r="I19" s="20">
        <v>5786</v>
      </c>
      <c r="J19" s="20">
        <v>1</v>
      </c>
      <c r="K19" s="20">
        <v>249</v>
      </c>
      <c r="L19" s="20">
        <v>0</v>
      </c>
      <c r="M19" s="20">
        <v>154</v>
      </c>
      <c r="N19" s="20">
        <v>42</v>
      </c>
      <c r="O19" s="20">
        <v>743</v>
      </c>
      <c r="P19" s="40">
        <v>3</v>
      </c>
    </row>
    <row r="20" spans="1:16" s="21" customFormat="1" ht="14.25" customHeight="1">
      <c r="A20" s="19" t="s">
        <v>603</v>
      </c>
      <c r="B20" s="20">
        <v>13428</v>
      </c>
      <c r="C20" s="20">
        <v>10269</v>
      </c>
      <c r="D20" s="20">
        <v>2945</v>
      </c>
      <c r="E20" s="20">
        <v>214</v>
      </c>
      <c r="F20" s="20">
        <v>0</v>
      </c>
      <c r="G20" s="20">
        <v>13</v>
      </c>
      <c r="H20" s="20">
        <v>4</v>
      </c>
      <c r="I20" s="20">
        <v>4353</v>
      </c>
      <c r="J20" s="20">
        <v>0</v>
      </c>
      <c r="K20" s="20">
        <v>132</v>
      </c>
      <c r="L20" s="20">
        <v>0</v>
      </c>
      <c r="M20" s="20">
        <v>0</v>
      </c>
      <c r="N20" s="20">
        <v>52</v>
      </c>
      <c r="O20" s="20">
        <v>463</v>
      </c>
      <c r="P20" s="40">
        <v>127</v>
      </c>
    </row>
    <row r="21" spans="1:16" s="21" customFormat="1" ht="14.25" customHeight="1">
      <c r="A21" s="19" t="s">
        <v>604</v>
      </c>
      <c r="B21" s="20">
        <v>12607</v>
      </c>
      <c r="C21" s="20">
        <v>10835</v>
      </c>
      <c r="D21" s="20">
        <v>1630</v>
      </c>
      <c r="E21" s="20">
        <v>142</v>
      </c>
      <c r="F21" s="20">
        <v>17</v>
      </c>
      <c r="G21" s="20">
        <v>150</v>
      </c>
      <c r="H21" s="20">
        <v>298</v>
      </c>
      <c r="I21" s="20">
        <v>4064</v>
      </c>
      <c r="J21" s="20">
        <v>8</v>
      </c>
      <c r="K21" s="20">
        <v>40</v>
      </c>
      <c r="L21" s="20">
        <v>0</v>
      </c>
      <c r="M21" s="20">
        <v>0</v>
      </c>
      <c r="N21" s="20">
        <v>13</v>
      </c>
      <c r="O21" s="20">
        <v>809</v>
      </c>
      <c r="P21" s="40">
        <v>175</v>
      </c>
    </row>
    <row r="22" spans="1:16" s="21" customFormat="1" ht="14.25" customHeight="1">
      <c r="A22" s="19" t="s">
        <v>605</v>
      </c>
      <c r="B22" s="20">
        <v>5668</v>
      </c>
      <c r="C22" s="20">
        <v>4930</v>
      </c>
      <c r="D22" s="20">
        <v>722</v>
      </c>
      <c r="E22" s="20">
        <v>16</v>
      </c>
      <c r="F22" s="20">
        <v>8</v>
      </c>
      <c r="G22" s="20">
        <v>13</v>
      </c>
      <c r="H22" s="20">
        <v>2</v>
      </c>
      <c r="I22" s="20">
        <v>1807</v>
      </c>
      <c r="J22" s="20">
        <v>0</v>
      </c>
      <c r="K22" s="20">
        <v>55</v>
      </c>
      <c r="L22" s="20">
        <v>0</v>
      </c>
      <c r="M22" s="20">
        <v>0</v>
      </c>
      <c r="N22" s="20">
        <v>46</v>
      </c>
      <c r="O22" s="20">
        <v>366</v>
      </c>
      <c r="P22" s="40">
        <v>12</v>
      </c>
    </row>
    <row r="23" spans="1:16" s="21" customFormat="1" ht="14.25" customHeight="1">
      <c r="A23" s="19" t="s">
        <v>606</v>
      </c>
      <c r="B23" s="20">
        <v>5020</v>
      </c>
      <c r="C23" s="20">
        <v>4603</v>
      </c>
      <c r="D23" s="20">
        <v>394</v>
      </c>
      <c r="E23" s="20">
        <v>23</v>
      </c>
      <c r="F23" s="20">
        <v>13</v>
      </c>
      <c r="G23" s="20">
        <v>121</v>
      </c>
      <c r="H23" s="20">
        <v>7</v>
      </c>
      <c r="I23" s="20">
        <v>1931</v>
      </c>
      <c r="J23" s="20">
        <v>0</v>
      </c>
      <c r="K23" s="20">
        <v>75</v>
      </c>
      <c r="L23" s="20">
        <v>1</v>
      </c>
      <c r="M23" s="20">
        <v>0</v>
      </c>
      <c r="N23" s="20">
        <v>14</v>
      </c>
      <c r="O23" s="20">
        <v>535</v>
      </c>
      <c r="P23" s="40">
        <v>13</v>
      </c>
    </row>
    <row r="24" spans="1:16" s="21" customFormat="1" ht="14.25" customHeight="1">
      <c r="A24" s="19" t="s">
        <v>607</v>
      </c>
      <c r="B24" s="20">
        <v>1351</v>
      </c>
      <c r="C24" s="20">
        <v>1267</v>
      </c>
      <c r="D24" s="20">
        <v>25</v>
      </c>
      <c r="E24" s="20">
        <v>59</v>
      </c>
      <c r="F24" s="20">
        <v>8</v>
      </c>
      <c r="G24" s="20">
        <v>5</v>
      </c>
      <c r="H24" s="20">
        <v>0</v>
      </c>
      <c r="I24" s="20">
        <v>406</v>
      </c>
      <c r="J24" s="20">
        <v>0</v>
      </c>
      <c r="K24" s="20">
        <v>2</v>
      </c>
      <c r="L24" s="20">
        <v>0</v>
      </c>
      <c r="M24" s="20">
        <v>42</v>
      </c>
      <c r="N24" s="20">
        <v>0</v>
      </c>
      <c r="O24" s="20">
        <v>123</v>
      </c>
      <c r="P24" s="40">
        <v>0</v>
      </c>
    </row>
    <row r="25" spans="1:16" s="21" customFormat="1" ht="14.25" customHeight="1">
      <c r="A25" s="19" t="s">
        <v>608</v>
      </c>
      <c r="B25" s="20">
        <v>6698</v>
      </c>
      <c r="C25" s="20">
        <v>6533</v>
      </c>
      <c r="D25" s="20">
        <v>129</v>
      </c>
      <c r="E25" s="20">
        <v>36</v>
      </c>
      <c r="F25" s="20">
        <v>6</v>
      </c>
      <c r="G25" s="20">
        <v>68</v>
      </c>
      <c r="H25" s="20">
        <v>780</v>
      </c>
      <c r="I25" s="20">
        <v>762</v>
      </c>
      <c r="J25" s="20">
        <v>0</v>
      </c>
      <c r="K25" s="20">
        <v>6</v>
      </c>
      <c r="L25" s="20">
        <v>0</v>
      </c>
      <c r="M25" s="20">
        <v>0</v>
      </c>
      <c r="N25" s="20">
        <v>581</v>
      </c>
      <c r="O25" s="20">
        <v>529</v>
      </c>
      <c r="P25" s="40">
        <v>99</v>
      </c>
    </row>
    <row r="26" spans="1:16" s="21" customFormat="1" ht="14.25" customHeight="1">
      <c r="A26" s="19" t="s">
        <v>609</v>
      </c>
      <c r="B26" s="20">
        <v>12347</v>
      </c>
      <c r="C26" s="20">
        <v>11791</v>
      </c>
      <c r="D26" s="20">
        <v>518</v>
      </c>
      <c r="E26" s="20">
        <v>38</v>
      </c>
      <c r="F26" s="20">
        <v>0</v>
      </c>
      <c r="G26" s="20">
        <v>380</v>
      </c>
      <c r="H26" s="20">
        <v>71</v>
      </c>
      <c r="I26" s="20">
        <v>2925</v>
      </c>
      <c r="J26" s="20">
        <v>0</v>
      </c>
      <c r="K26" s="20">
        <v>4</v>
      </c>
      <c r="L26" s="20">
        <v>0</v>
      </c>
      <c r="M26" s="20">
        <v>70</v>
      </c>
      <c r="N26" s="20">
        <v>84</v>
      </c>
      <c r="O26" s="20">
        <v>519</v>
      </c>
      <c r="P26" s="40">
        <v>20</v>
      </c>
    </row>
    <row r="27" spans="1:16" s="21" customFormat="1" ht="14.25" customHeight="1">
      <c r="A27" s="19" t="s">
        <v>610</v>
      </c>
      <c r="B27" s="20">
        <v>8706</v>
      </c>
      <c r="C27" s="20">
        <v>8037</v>
      </c>
      <c r="D27" s="20">
        <v>542</v>
      </c>
      <c r="E27" s="20">
        <v>127</v>
      </c>
      <c r="F27" s="20">
        <v>6</v>
      </c>
      <c r="G27" s="20">
        <v>312</v>
      </c>
      <c r="H27" s="20">
        <v>4</v>
      </c>
      <c r="I27" s="20">
        <v>2015</v>
      </c>
      <c r="J27" s="20">
        <v>0</v>
      </c>
      <c r="K27" s="20">
        <v>29</v>
      </c>
      <c r="L27" s="20">
        <v>0</v>
      </c>
      <c r="M27" s="20">
        <v>0</v>
      </c>
      <c r="N27" s="20">
        <v>30</v>
      </c>
      <c r="O27" s="20">
        <v>189</v>
      </c>
      <c r="P27" s="40">
        <v>9</v>
      </c>
    </row>
    <row r="28" spans="1:16" s="21" customFormat="1" ht="14.25" customHeight="1">
      <c r="A28" s="23" t="s">
        <v>611</v>
      </c>
      <c r="B28" s="18">
        <v>3945</v>
      </c>
      <c r="C28" s="18">
        <v>2590</v>
      </c>
      <c r="D28" s="18">
        <v>599</v>
      </c>
      <c r="E28" s="18">
        <v>756</v>
      </c>
      <c r="F28" s="18">
        <v>1</v>
      </c>
      <c r="G28" s="18">
        <v>0</v>
      </c>
      <c r="H28" s="18">
        <v>15</v>
      </c>
      <c r="I28" s="18">
        <v>1129</v>
      </c>
      <c r="J28" s="18">
        <v>0</v>
      </c>
      <c r="K28" s="18">
        <v>3</v>
      </c>
      <c r="L28" s="18">
        <v>0</v>
      </c>
      <c r="M28" s="18">
        <v>0</v>
      </c>
      <c r="N28" s="18">
        <v>36</v>
      </c>
      <c r="O28" s="18">
        <v>49</v>
      </c>
      <c r="P28" s="39">
        <v>14</v>
      </c>
    </row>
    <row r="29" spans="1:16" s="4" customFormat="1" ht="14.25" customHeight="1">
      <c r="A29" s="19" t="s">
        <v>612</v>
      </c>
      <c r="B29" s="20">
        <v>3653</v>
      </c>
      <c r="C29" s="20">
        <v>2511</v>
      </c>
      <c r="D29" s="20">
        <v>437</v>
      </c>
      <c r="E29" s="20">
        <v>705</v>
      </c>
      <c r="F29" s="20">
        <v>1</v>
      </c>
      <c r="G29" s="20">
        <v>0</v>
      </c>
      <c r="H29" s="20">
        <v>15</v>
      </c>
      <c r="I29" s="20">
        <v>1089</v>
      </c>
      <c r="J29" s="20">
        <v>0</v>
      </c>
      <c r="K29" s="20">
        <v>3</v>
      </c>
      <c r="L29" s="20">
        <v>0</v>
      </c>
      <c r="M29" s="20">
        <v>0</v>
      </c>
      <c r="N29" s="20">
        <v>36</v>
      </c>
      <c r="O29" s="20">
        <v>41</v>
      </c>
      <c r="P29" s="40">
        <v>12</v>
      </c>
    </row>
    <row r="30" spans="1:16" s="4" customFormat="1" ht="14.25" customHeight="1">
      <c r="A30" s="19" t="s">
        <v>613</v>
      </c>
      <c r="B30" s="20">
        <v>292</v>
      </c>
      <c r="C30" s="20">
        <v>79</v>
      </c>
      <c r="D30" s="20">
        <v>162</v>
      </c>
      <c r="E30" s="20">
        <v>51</v>
      </c>
      <c r="F30" s="20">
        <v>0</v>
      </c>
      <c r="G30" s="20">
        <v>0</v>
      </c>
      <c r="H30" s="20">
        <v>0</v>
      </c>
      <c r="I30" s="20">
        <v>40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8</v>
      </c>
      <c r="P30" s="40">
        <v>2</v>
      </c>
    </row>
    <row r="31" spans="1:16" s="4" customFormat="1" ht="12">
      <c r="A31" s="60" t="s">
        <v>614</v>
      </c>
      <c r="B31" s="35">
        <v>478</v>
      </c>
      <c r="C31" s="35">
        <v>430</v>
      </c>
      <c r="D31" s="35">
        <v>18</v>
      </c>
      <c r="E31" s="35">
        <v>30</v>
      </c>
      <c r="F31" s="35">
        <v>0</v>
      </c>
      <c r="G31" s="35">
        <v>1</v>
      </c>
      <c r="H31" s="35">
        <v>72</v>
      </c>
      <c r="I31" s="35">
        <v>67</v>
      </c>
      <c r="J31" s="35">
        <v>0</v>
      </c>
      <c r="K31" s="35">
        <v>4</v>
      </c>
      <c r="L31" s="35">
        <v>0</v>
      </c>
      <c r="M31" s="35">
        <v>2</v>
      </c>
      <c r="N31" s="35">
        <v>9</v>
      </c>
      <c r="O31" s="35">
        <v>26</v>
      </c>
      <c r="P31" s="41">
        <v>7</v>
      </c>
    </row>
    <row r="32" spans="1:16" s="21" customFormat="1" ht="14.25" customHeight="1">
      <c r="A32" s="19" t="s">
        <v>615</v>
      </c>
      <c r="B32" s="20">
        <v>89</v>
      </c>
      <c r="C32" s="20">
        <v>73</v>
      </c>
      <c r="D32" s="20">
        <v>0</v>
      </c>
      <c r="E32" s="20">
        <v>16</v>
      </c>
      <c r="F32" s="20">
        <v>0</v>
      </c>
      <c r="G32" s="20">
        <v>0</v>
      </c>
      <c r="H32" s="20">
        <v>10</v>
      </c>
      <c r="I32" s="20">
        <v>17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14</v>
      </c>
      <c r="P32" s="40">
        <v>0</v>
      </c>
    </row>
    <row r="33" spans="1:16" s="21" customFormat="1" ht="14.25" customHeight="1">
      <c r="A33" s="19" t="s">
        <v>616</v>
      </c>
      <c r="B33" s="20">
        <v>233</v>
      </c>
      <c r="C33" s="20">
        <v>204</v>
      </c>
      <c r="D33" s="20">
        <v>18</v>
      </c>
      <c r="E33" s="20">
        <v>11</v>
      </c>
      <c r="F33" s="20">
        <v>0</v>
      </c>
      <c r="G33" s="20">
        <v>1</v>
      </c>
      <c r="H33" s="20">
        <v>34</v>
      </c>
      <c r="I33" s="20">
        <v>25</v>
      </c>
      <c r="J33" s="20">
        <v>0</v>
      </c>
      <c r="K33" s="20">
        <v>2</v>
      </c>
      <c r="L33" s="20">
        <v>0</v>
      </c>
      <c r="M33" s="20">
        <v>0</v>
      </c>
      <c r="N33" s="20">
        <v>9</v>
      </c>
      <c r="O33" s="20">
        <v>0</v>
      </c>
      <c r="P33" s="40">
        <v>4</v>
      </c>
    </row>
    <row r="34" spans="1:16" s="21" customFormat="1" ht="14.25" customHeight="1">
      <c r="A34" s="19" t="s">
        <v>617</v>
      </c>
      <c r="B34" s="20">
        <v>150</v>
      </c>
      <c r="C34" s="20">
        <v>150</v>
      </c>
      <c r="D34" s="20">
        <v>0</v>
      </c>
      <c r="E34" s="20">
        <v>0</v>
      </c>
      <c r="F34" s="20">
        <v>0</v>
      </c>
      <c r="G34" s="20">
        <v>0</v>
      </c>
      <c r="H34" s="20">
        <v>28</v>
      </c>
      <c r="I34" s="20">
        <v>22</v>
      </c>
      <c r="J34" s="20">
        <v>0</v>
      </c>
      <c r="K34" s="20">
        <v>1</v>
      </c>
      <c r="L34" s="20">
        <v>0</v>
      </c>
      <c r="M34" s="20">
        <v>2</v>
      </c>
      <c r="N34" s="20">
        <v>0</v>
      </c>
      <c r="O34" s="20">
        <v>12</v>
      </c>
      <c r="P34" s="40">
        <v>3</v>
      </c>
    </row>
    <row r="35" spans="1:16" s="21" customFormat="1" ht="14.25" customHeight="1">
      <c r="A35" s="19" t="s">
        <v>618</v>
      </c>
      <c r="B35" s="20">
        <v>6</v>
      </c>
      <c r="C35" s="20">
        <v>3</v>
      </c>
      <c r="D35" s="20">
        <v>0</v>
      </c>
      <c r="E35" s="20">
        <v>3</v>
      </c>
      <c r="F35" s="20">
        <v>0</v>
      </c>
      <c r="G35" s="20">
        <v>0</v>
      </c>
      <c r="H35" s="20">
        <v>0</v>
      </c>
      <c r="I35" s="20">
        <v>3</v>
      </c>
      <c r="J35" s="20">
        <v>0</v>
      </c>
      <c r="K35" s="20">
        <v>1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95" t="s">
        <v>569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620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>N6-SUM(N7:N13)-N28-N31</f>
        <v>0</v>
      </c>
      <c r="N38" s="51">
        <f>M6-SUM(M7:M13)-M28-M31</f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621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>N13-SUM(N14:N27)</f>
        <v>0</v>
      </c>
      <c r="N39" s="51">
        <f>M13-SUM(M14:M27)</f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622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>N28-N29-N30</f>
        <v>0</v>
      </c>
      <c r="N40" s="51">
        <f>M28-M29-M30</f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623</v>
      </c>
      <c r="B41" s="51">
        <f>B6-'年月Monthly'!B281</f>
        <v>0</v>
      </c>
      <c r="C41" s="51">
        <f>C6-'年月Monthly'!C281</f>
        <v>0</v>
      </c>
      <c r="D41" s="51">
        <f>D6-'年月Monthly'!D281</f>
        <v>0</v>
      </c>
      <c r="E41" s="51">
        <f>E6-'年月Monthly'!E281</f>
        <v>0</v>
      </c>
      <c r="F41" s="51">
        <f>F6-'年月Monthly'!F281</f>
        <v>0</v>
      </c>
      <c r="G41" s="51">
        <f>G6-'年月Monthly'!G281</f>
        <v>0</v>
      </c>
      <c r="H41" s="51">
        <f>H6-'年月Monthly'!H281</f>
        <v>0</v>
      </c>
      <c r="I41" s="51">
        <f>I6-'年月Monthly'!I281</f>
        <v>0</v>
      </c>
      <c r="J41" s="51">
        <f>J6-'年月Monthly'!J281</f>
        <v>0</v>
      </c>
      <c r="K41" s="51">
        <f>K6-'年月Monthly'!K281</f>
        <v>0</v>
      </c>
      <c r="L41" s="51">
        <f>L6-'年月Monthly'!L281</f>
        <v>0</v>
      </c>
      <c r="M41" s="51">
        <f>M6-'年月Monthly'!M281</f>
        <v>0</v>
      </c>
      <c r="N41" s="51">
        <f>N6-'年月Monthly'!N281</f>
        <v>0</v>
      </c>
      <c r="O41" s="51">
        <f>O6-'年月Monthly'!O281</f>
        <v>0</v>
      </c>
      <c r="P41" s="51">
        <f>P6-'年月Monthly'!P281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  <mergeCell ref="M4:M5"/>
    <mergeCell ref="N4:N5"/>
    <mergeCell ref="A36:P36"/>
  </mergeCells>
  <conditionalFormatting sqref="B38:P40 B41:Q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58" t="s">
        <v>628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519</v>
      </c>
      <c r="G3" s="75" t="s">
        <v>520</v>
      </c>
      <c r="H3" s="76"/>
      <c r="I3" s="76"/>
      <c r="J3" s="77"/>
      <c r="K3" s="75" t="s">
        <v>521</v>
      </c>
      <c r="L3" s="76"/>
      <c r="M3" s="76"/>
      <c r="N3" s="77"/>
      <c r="O3" s="78" t="s">
        <v>522</v>
      </c>
      <c r="P3" s="81" t="s">
        <v>523</v>
      </c>
    </row>
    <row r="4" spans="1:16" ht="23.25" customHeight="1">
      <c r="A4" s="79"/>
      <c r="B4" s="47" t="s">
        <v>524</v>
      </c>
      <c r="C4" s="47" t="s">
        <v>525</v>
      </c>
      <c r="D4" s="47" t="s">
        <v>526</v>
      </c>
      <c r="E4" s="47" t="s">
        <v>527</v>
      </c>
      <c r="F4" s="79"/>
      <c r="G4" s="47" t="s">
        <v>528</v>
      </c>
      <c r="H4" s="47" t="s">
        <v>529</v>
      </c>
      <c r="I4" s="47" t="s">
        <v>530</v>
      </c>
      <c r="J4" s="47" t="s">
        <v>531</v>
      </c>
      <c r="K4" s="78" t="s">
        <v>532</v>
      </c>
      <c r="L4" s="78" t="s">
        <v>533</v>
      </c>
      <c r="M4" s="92" t="s">
        <v>534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572241</v>
      </c>
      <c r="C6" s="18">
        <v>525071</v>
      </c>
      <c r="D6" s="18">
        <v>42634</v>
      </c>
      <c r="E6" s="18">
        <v>4536</v>
      </c>
      <c r="F6" s="68">
        <v>2782</v>
      </c>
      <c r="G6" s="18">
        <v>10466</v>
      </c>
      <c r="H6" s="18">
        <v>5410</v>
      </c>
      <c r="I6" s="18">
        <v>148246</v>
      </c>
      <c r="J6" s="18">
        <v>1441</v>
      </c>
      <c r="K6" s="18">
        <v>4528</v>
      </c>
      <c r="L6" s="18">
        <v>161</v>
      </c>
      <c r="M6" s="18">
        <v>3636</v>
      </c>
      <c r="N6" s="18">
        <v>8209</v>
      </c>
      <c r="O6" s="18">
        <v>27260</v>
      </c>
      <c r="P6" s="39">
        <v>4253</v>
      </c>
    </row>
    <row r="7" spans="1:16" s="4" customFormat="1" ht="14.25" customHeight="1">
      <c r="A7" s="23" t="s">
        <v>590</v>
      </c>
      <c r="B7" s="18">
        <v>138769</v>
      </c>
      <c r="C7" s="18">
        <v>132208</v>
      </c>
      <c r="D7" s="18">
        <v>6345</v>
      </c>
      <c r="E7" s="18">
        <v>216</v>
      </c>
      <c r="F7" s="68">
        <v>1965</v>
      </c>
      <c r="G7" s="18">
        <v>2904</v>
      </c>
      <c r="H7" s="18">
        <v>233</v>
      </c>
      <c r="I7" s="18">
        <v>28344</v>
      </c>
      <c r="J7" s="18">
        <v>3</v>
      </c>
      <c r="K7" s="18">
        <v>1485</v>
      </c>
      <c r="L7" s="18">
        <v>0</v>
      </c>
      <c r="M7" s="18">
        <v>0</v>
      </c>
      <c r="N7" s="18">
        <v>3045</v>
      </c>
      <c r="O7" s="18">
        <v>9815</v>
      </c>
      <c r="P7" s="39">
        <v>1187</v>
      </c>
    </row>
    <row r="8" spans="1:16" s="21" customFormat="1" ht="14.25" customHeight="1">
      <c r="A8" s="23" t="s">
        <v>591</v>
      </c>
      <c r="B8" s="18">
        <v>54705</v>
      </c>
      <c r="C8" s="18">
        <v>53936</v>
      </c>
      <c r="D8" s="18">
        <v>769</v>
      </c>
      <c r="E8" s="18">
        <v>0</v>
      </c>
      <c r="F8" s="18">
        <v>354</v>
      </c>
      <c r="G8" s="18">
        <v>1528</v>
      </c>
      <c r="H8" s="18">
        <v>15</v>
      </c>
      <c r="I8" s="18">
        <v>15350</v>
      </c>
      <c r="J8" s="18">
        <v>3</v>
      </c>
      <c r="K8" s="18">
        <v>134</v>
      </c>
      <c r="L8" s="18">
        <v>125</v>
      </c>
      <c r="M8" s="18">
        <v>49</v>
      </c>
      <c r="N8" s="18">
        <v>1021</v>
      </c>
      <c r="O8" s="18">
        <v>1559</v>
      </c>
      <c r="P8" s="39">
        <v>36</v>
      </c>
    </row>
    <row r="9" spans="1:16" s="21" customFormat="1" ht="14.25" customHeight="1">
      <c r="A9" s="23" t="s">
        <v>592</v>
      </c>
      <c r="B9" s="18">
        <v>59688</v>
      </c>
      <c r="C9" s="18">
        <v>59089</v>
      </c>
      <c r="D9" s="18">
        <v>598</v>
      </c>
      <c r="E9" s="18">
        <v>1</v>
      </c>
      <c r="F9" s="18">
        <v>148</v>
      </c>
      <c r="G9" s="18">
        <v>1492</v>
      </c>
      <c r="H9" s="18">
        <v>168</v>
      </c>
      <c r="I9" s="18">
        <v>17267</v>
      </c>
      <c r="J9" s="18">
        <v>453</v>
      </c>
      <c r="K9" s="18">
        <v>0</v>
      </c>
      <c r="L9" s="18">
        <v>23</v>
      </c>
      <c r="M9" s="18">
        <v>0</v>
      </c>
      <c r="N9" s="18">
        <v>806</v>
      </c>
      <c r="O9" s="18">
        <v>2601</v>
      </c>
      <c r="P9" s="39">
        <v>248</v>
      </c>
    </row>
    <row r="10" spans="1:16" s="21" customFormat="1" ht="14.25" customHeight="1">
      <c r="A10" s="23" t="s">
        <v>593</v>
      </c>
      <c r="B10" s="18">
        <v>72237</v>
      </c>
      <c r="C10" s="18">
        <v>66563</v>
      </c>
      <c r="D10" s="18">
        <v>4916</v>
      </c>
      <c r="E10" s="18">
        <v>758</v>
      </c>
      <c r="F10" s="18">
        <v>105</v>
      </c>
      <c r="G10" s="18">
        <v>731</v>
      </c>
      <c r="H10" s="18">
        <v>1615</v>
      </c>
      <c r="I10" s="18">
        <v>16584</v>
      </c>
      <c r="J10" s="18">
        <v>82</v>
      </c>
      <c r="K10" s="18">
        <v>331</v>
      </c>
      <c r="L10" s="18">
        <v>6</v>
      </c>
      <c r="M10" s="18">
        <v>2110</v>
      </c>
      <c r="N10" s="18">
        <v>168</v>
      </c>
      <c r="O10" s="18">
        <v>2231</v>
      </c>
      <c r="P10" s="39">
        <v>6</v>
      </c>
    </row>
    <row r="11" spans="1:16" s="21" customFormat="1" ht="14.25" customHeight="1">
      <c r="A11" s="23" t="s">
        <v>594</v>
      </c>
      <c r="B11" s="18">
        <v>46722</v>
      </c>
      <c r="C11" s="18">
        <v>38137</v>
      </c>
      <c r="D11" s="18">
        <v>8407</v>
      </c>
      <c r="E11" s="18">
        <v>178</v>
      </c>
      <c r="F11" s="18">
        <v>26</v>
      </c>
      <c r="G11" s="18">
        <v>785</v>
      </c>
      <c r="H11" s="18">
        <v>1078</v>
      </c>
      <c r="I11" s="18">
        <v>10332</v>
      </c>
      <c r="J11" s="18">
        <v>0</v>
      </c>
      <c r="K11" s="18">
        <v>952</v>
      </c>
      <c r="L11" s="18">
        <v>0</v>
      </c>
      <c r="M11" s="18">
        <v>0</v>
      </c>
      <c r="N11" s="18">
        <v>1555</v>
      </c>
      <c r="O11" s="18">
        <v>1606</v>
      </c>
      <c r="P11" s="39">
        <v>1565</v>
      </c>
    </row>
    <row r="12" spans="1:16" s="21" customFormat="1" ht="14.25" customHeight="1">
      <c r="A12" s="23" t="s">
        <v>595</v>
      </c>
      <c r="B12" s="18">
        <v>44769</v>
      </c>
      <c r="C12" s="18">
        <v>43877</v>
      </c>
      <c r="D12" s="18">
        <v>486</v>
      </c>
      <c r="E12" s="18">
        <v>406</v>
      </c>
      <c r="F12" s="18">
        <v>56</v>
      </c>
      <c r="G12" s="18">
        <v>1404</v>
      </c>
      <c r="H12" s="18">
        <v>192</v>
      </c>
      <c r="I12" s="18">
        <v>12305</v>
      </c>
      <c r="J12" s="18">
        <v>374</v>
      </c>
      <c r="K12" s="18">
        <v>119</v>
      </c>
      <c r="L12" s="18">
        <v>2</v>
      </c>
      <c r="M12" s="18">
        <v>1050</v>
      </c>
      <c r="N12" s="18">
        <v>724</v>
      </c>
      <c r="O12" s="18">
        <v>2670</v>
      </c>
      <c r="P12" s="39">
        <v>217</v>
      </c>
    </row>
    <row r="13" spans="1:16" s="21" customFormat="1" ht="14.25" customHeight="1">
      <c r="A13" s="23" t="s">
        <v>596</v>
      </c>
      <c r="B13" s="18">
        <v>152158</v>
      </c>
      <c r="C13" s="18">
        <v>129027</v>
      </c>
      <c r="D13" s="18">
        <v>20674</v>
      </c>
      <c r="E13" s="18">
        <v>2457</v>
      </c>
      <c r="F13" s="18">
        <v>128</v>
      </c>
      <c r="G13" s="18">
        <v>1620</v>
      </c>
      <c r="H13" s="18">
        <v>2007</v>
      </c>
      <c r="I13" s="18">
        <v>47076</v>
      </c>
      <c r="J13" s="18">
        <v>526</v>
      </c>
      <c r="K13" s="18">
        <v>1495</v>
      </c>
      <c r="L13" s="18">
        <v>5</v>
      </c>
      <c r="M13" s="18">
        <v>420</v>
      </c>
      <c r="N13" s="18">
        <v>873</v>
      </c>
      <c r="O13" s="18">
        <v>6708</v>
      </c>
      <c r="P13" s="39">
        <v>965</v>
      </c>
    </row>
    <row r="14" spans="1:16" s="21" customFormat="1" ht="14.25" customHeight="1">
      <c r="A14" s="19" t="s">
        <v>597</v>
      </c>
      <c r="B14" s="20">
        <v>8133</v>
      </c>
      <c r="C14" s="20">
        <v>6854</v>
      </c>
      <c r="D14" s="20">
        <v>1139</v>
      </c>
      <c r="E14" s="20">
        <v>140</v>
      </c>
      <c r="F14" s="20">
        <v>4</v>
      </c>
      <c r="G14" s="20">
        <v>51</v>
      </c>
      <c r="H14" s="20">
        <v>136</v>
      </c>
      <c r="I14" s="20">
        <v>2171</v>
      </c>
      <c r="J14" s="20">
        <v>0</v>
      </c>
      <c r="K14" s="20">
        <v>27</v>
      </c>
      <c r="L14" s="20">
        <v>2</v>
      </c>
      <c r="M14" s="20">
        <v>27</v>
      </c>
      <c r="N14" s="20">
        <v>103</v>
      </c>
      <c r="O14" s="20">
        <v>701</v>
      </c>
      <c r="P14" s="40">
        <v>43</v>
      </c>
    </row>
    <row r="15" spans="1:16" s="21" customFormat="1" ht="14.25" customHeight="1">
      <c r="A15" s="19" t="s">
        <v>598</v>
      </c>
      <c r="B15" s="20">
        <v>10621</v>
      </c>
      <c r="C15" s="20">
        <v>9459</v>
      </c>
      <c r="D15" s="20">
        <v>1033</v>
      </c>
      <c r="E15" s="20">
        <v>129</v>
      </c>
      <c r="F15" s="20">
        <v>8</v>
      </c>
      <c r="G15" s="20">
        <v>50</v>
      </c>
      <c r="H15" s="20">
        <v>94</v>
      </c>
      <c r="I15" s="20">
        <v>3341</v>
      </c>
      <c r="J15" s="20">
        <v>0</v>
      </c>
      <c r="K15" s="20">
        <v>12</v>
      </c>
      <c r="L15" s="20">
        <v>0</v>
      </c>
      <c r="M15" s="20">
        <v>0</v>
      </c>
      <c r="N15" s="20">
        <v>57</v>
      </c>
      <c r="O15" s="20">
        <v>338</v>
      </c>
      <c r="P15" s="40">
        <v>235</v>
      </c>
    </row>
    <row r="16" spans="1:16" s="21" customFormat="1" ht="14.25" customHeight="1">
      <c r="A16" s="19" t="s">
        <v>599</v>
      </c>
      <c r="B16" s="20">
        <v>11367</v>
      </c>
      <c r="C16" s="20">
        <v>9963</v>
      </c>
      <c r="D16" s="20">
        <v>1343</v>
      </c>
      <c r="E16" s="20">
        <v>61</v>
      </c>
      <c r="F16" s="20">
        <v>5</v>
      </c>
      <c r="G16" s="20">
        <v>171</v>
      </c>
      <c r="H16" s="20">
        <v>83</v>
      </c>
      <c r="I16" s="20">
        <v>3713</v>
      </c>
      <c r="J16" s="20">
        <v>517</v>
      </c>
      <c r="K16" s="20">
        <v>257</v>
      </c>
      <c r="L16" s="20">
        <v>0</v>
      </c>
      <c r="M16" s="20">
        <v>18</v>
      </c>
      <c r="N16" s="20">
        <v>195</v>
      </c>
      <c r="O16" s="20">
        <v>302</v>
      </c>
      <c r="P16" s="40">
        <v>4</v>
      </c>
    </row>
    <row r="17" spans="1:16" s="21" customFormat="1" ht="14.25" customHeight="1">
      <c r="A17" s="19" t="s">
        <v>600</v>
      </c>
      <c r="B17" s="20">
        <v>32389</v>
      </c>
      <c r="C17" s="20">
        <v>30759</v>
      </c>
      <c r="D17" s="20">
        <v>1071</v>
      </c>
      <c r="E17" s="20">
        <v>559</v>
      </c>
      <c r="F17" s="20">
        <v>28</v>
      </c>
      <c r="G17" s="20">
        <v>315</v>
      </c>
      <c r="H17" s="20">
        <v>577</v>
      </c>
      <c r="I17" s="20">
        <v>13103</v>
      </c>
      <c r="J17" s="20">
        <v>0</v>
      </c>
      <c r="K17" s="20">
        <v>513</v>
      </c>
      <c r="L17" s="20">
        <v>0</v>
      </c>
      <c r="M17" s="20">
        <v>81</v>
      </c>
      <c r="N17" s="20">
        <v>122</v>
      </c>
      <c r="O17" s="20">
        <v>994</v>
      </c>
      <c r="P17" s="40">
        <v>364</v>
      </c>
    </row>
    <row r="18" spans="1:16" s="21" customFormat="1" ht="14.25" customHeight="1">
      <c r="A18" s="19" t="s">
        <v>601</v>
      </c>
      <c r="B18" s="20">
        <v>7695</v>
      </c>
      <c r="C18" s="20">
        <v>6160</v>
      </c>
      <c r="D18" s="20">
        <v>1248</v>
      </c>
      <c r="E18" s="20">
        <v>287</v>
      </c>
      <c r="F18" s="20">
        <v>12</v>
      </c>
      <c r="G18" s="20">
        <v>26</v>
      </c>
      <c r="H18" s="20">
        <v>89</v>
      </c>
      <c r="I18" s="20">
        <v>3460</v>
      </c>
      <c r="J18" s="20">
        <v>0</v>
      </c>
      <c r="K18" s="20">
        <v>99</v>
      </c>
      <c r="L18" s="20">
        <v>0</v>
      </c>
      <c r="M18" s="20">
        <v>10</v>
      </c>
      <c r="N18" s="20">
        <v>27</v>
      </c>
      <c r="O18" s="20">
        <v>295</v>
      </c>
      <c r="P18" s="40">
        <v>0</v>
      </c>
    </row>
    <row r="19" spans="1:16" s="21" customFormat="1" ht="14.25" customHeight="1">
      <c r="A19" s="19" t="s">
        <v>602</v>
      </c>
      <c r="B19" s="20">
        <v>23730</v>
      </c>
      <c r="C19" s="20">
        <v>14098</v>
      </c>
      <c r="D19" s="20">
        <v>9303</v>
      </c>
      <c r="E19" s="20">
        <v>329</v>
      </c>
      <c r="F19" s="20">
        <v>24</v>
      </c>
      <c r="G19" s="20">
        <v>120</v>
      </c>
      <c r="H19" s="20">
        <v>3</v>
      </c>
      <c r="I19" s="20">
        <v>5212</v>
      </c>
      <c r="J19" s="20">
        <v>8</v>
      </c>
      <c r="K19" s="20">
        <v>265</v>
      </c>
      <c r="L19" s="20">
        <v>3</v>
      </c>
      <c r="M19" s="20">
        <v>188</v>
      </c>
      <c r="N19" s="20">
        <v>58</v>
      </c>
      <c r="O19" s="20">
        <v>732</v>
      </c>
      <c r="P19" s="40">
        <v>12</v>
      </c>
    </row>
    <row r="20" spans="1:16" s="21" customFormat="1" ht="14.25" customHeight="1">
      <c r="A20" s="19" t="s">
        <v>603</v>
      </c>
      <c r="B20" s="20">
        <v>9187</v>
      </c>
      <c r="C20" s="20">
        <v>7426</v>
      </c>
      <c r="D20" s="20">
        <v>1630</v>
      </c>
      <c r="E20" s="20">
        <v>131</v>
      </c>
      <c r="F20" s="20">
        <v>0</v>
      </c>
      <c r="G20" s="20">
        <v>12</v>
      </c>
      <c r="H20" s="20">
        <v>3</v>
      </c>
      <c r="I20" s="20">
        <v>3244</v>
      </c>
      <c r="J20" s="20">
        <v>0</v>
      </c>
      <c r="K20" s="20">
        <v>105</v>
      </c>
      <c r="L20" s="20">
        <v>0</v>
      </c>
      <c r="M20" s="20">
        <v>0</v>
      </c>
      <c r="N20" s="20">
        <v>42</v>
      </c>
      <c r="O20" s="20">
        <v>415</v>
      </c>
      <c r="P20" s="40">
        <v>81</v>
      </c>
    </row>
    <row r="21" spans="1:16" s="21" customFormat="1" ht="14.25" customHeight="1">
      <c r="A21" s="19" t="s">
        <v>604</v>
      </c>
      <c r="B21" s="20">
        <v>10512</v>
      </c>
      <c r="C21" s="20">
        <v>8688</v>
      </c>
      <c r="D21" s="20">
        <v>1607</v>
      </c>
      <c r="E21" s="20">
        <v>217</v>
      </c>
      <c r="F21" s="20">
        <v>8</v>
      </c>
      <c r="G21" s="20">
        <v>102</v>
      </c>
      <c r="H21" s="20">
        <v>253</v>
      </c>
      <c r="I21" s="20">
        <v>3242</v>
      </c>
      <c r="J21" s="20">
        <v>1</v>
      </c>
      <c r="K21" s="20">
        <v>26</v>
      </c>
      <c r="L21" s="20">
        <v>0</v>
      </c>
      <c r="M21" s="20">
        <v>0</v>
      </c>
      <c r="N21" s="20">
        <v>0</v>
      </c>
      <c r="O21" s="20">
        <v>821</v>
      </c>
      <c r="P21" s="40">
        <v>165</v>
      </c>
    </row>
    <row r="22" spans="1:16" s="21" customFormat="1" ht="14.25" customHeight="1">
      <c r="A22" s="19" t="s">
        <v>605</v>
      </c>
      <c r="B22" s="20">
        <v>5454</v>
      </c>
      <c r="C22" s="20">
        <v>4730</v>
      </c>
      <c r="D22" s="20">
        <v>661</v>
      </c>
      <c r="E22" s="20">
        <v>63</v>
      </c>
      <c r="F22" s="20">
        <v>5</v>
      </c>
      <c r="G22" s="20">
        <v>21</v>
      </c>
      <c r="H22" s="20">
        <v>11</v>
      </c>
      <c r="I22" s="20">
        <v>1652</v>
      </c>
      <c r="J22" s="20">
        <v>0</v>
      </c>
      <c r="K22" s="20">
        <v>78</v>
      </c>
      <c r="L22" s="20">
        <v>0</v>
      </c>
      <c r="M22" s="20">
        <v>0</v>
      </c>
      <c r="N22" s="20">
        <v>76</v>
      </c>
      <c r="O22" s="20">
        <v>298</v>
      </c>
      <c r="P22" s="40">
        <v>7</v>
      </c>
    </row>
    <row r="23" spans="1:16" s="21" customFormat="1" ht="14.25" customHeight="1">
      <c r="A23" s="19" t="s">
        <v>606</v>
      </c>
      <c r="B23" s="20">
        <v>5018</v>
      </c>
      <c r="C23" s="20">
        <v>4473</v>
      </c>
      <c r="D23" s="20">
        <v>509</v>
      </c>
      <c r="E23" s="20">
        <v>36</v>
      </c>
      <c r="F23" s="20">
        <v>4</v>
      </c>
      <c r="G23" s="20">
        <v>121</v>
      </c>
      <c r="H23" s="20">
        <v>6</v>
      </c>
      <c r="I23" s="20">
        <v>1960</v>
      </c>
      <c r="J23" s="20">
        <v>0</v>
      </c>
      <c r="K23" s="20">
        <v>67</v>
      </c>
      <c r="L23" s="20">
        <v>0</v>
      </c>
      <c r="M23" s="20">
        <v>3</v>
      </c>
      <c r="N23" s="20">
        <v>31</v>
      </c>
      <c r="O23" s="20">
        <v>565</v>
      </c>
      <c r="P23" s="40">
        <v>17</v>
      </c>
    </row>
    <row r="24" spans="1:16" s="21" customFormat="1" ht="14.25" customHeight="1">
      <c r="A24" s="19" t="s">
        <v>607</v>
      </c>
      <c r="B24" s="20">
        <v>1242</v>
      </c>
      <c r="C24" s="20">
        <v>1191</v>
      </c>
      <c r="D24" s="20">
        <v>12</v>
      </c>
      <c r="E24" s="20">
        <v>39</v>
      </c>
      <c r="F24" s="20">
        <v>0</v>
      </c>
      <c r="G24" s="20">
        <v>3</v>
      </c>
      <c r="H24" s="20">
        <v>1</v>
      </c>
      <c r="I24" s="20">
        <v>361</v>
      </c>
      <c r="J24" s="20">
        <v>0</v>
      </c>
      <c r="K24" s="20">
        <v>1</v>
      </c>
      <c r="L24" s="20">
        <v>0</v>
      </c>
      <c r="M24" s="20">
        <v>33</v>
      </c>
      <c r="N24" s="20">
        <v>2</v>
      </c>
      <c r="O24" s="20">
        <v>108</v>
      </c>
      <c r="P24" s="40">
        <v>0</v>
      </c>
    </row>
    <row r="25" spans="1:16" s="21" customFormat="1" ht="14.25" customHeight="1">
      <c r="A25" s="19" t="s">
        <v>608</v>
      </c>
      <c r="B25" s="20">
        <v>5320</v>
      </c>
      <c r="C25" s="20">
        <v>5254</v>
      </c>
      <c r="D25" s="20">
        <v>51</v>
      </c>
      <c r="E25" s="20">
        <v>15</v>
      </c>
      <c r="F25" s="20">
        <v>21</v>
      </c>
      <c r="G25" s="20">
        <v>46</v>
      </c>
      <c r="H25" s="20">
        <v>673</v>
      </c>
      <c r="I25" s="20">
        <v>644</v>
      </c>
      <c r="J25" s="20">
        <v>0</v>
      </c>
      <c r="K25" s="20">
        <v>3</v>
      </c>
      <c r="L25" s="20">
        <v>0</v>
      </c>
      <c r="M25" s="20">
        <v>1</v>
      </c>
      <c r="N25" s="20">
        <v>54</v>
      </c>
      <c r="O25" s="20">
        <v>442</v>
      </c>
      <c r="P25" s="40">
        <v>0</v>
      </c>
    </row>
    <row r="26" spans="1:16" s="21" customFormat="1" ht="14.25" customHeight="1">
      <c r="A26" s="19" t="s">
        <v>609</v>
      </c>
      <c r="B26" s="20">
        <v>11080</v>
      </c>
      <c r="C26" s="20">
        <v>10325</v>
      </c>
      <c r="D26" s="20">
        <v>653</v>
      </c>
      <c r="E26" s="20">
        <v>102</v>
      </c>
      <c r="F26" s="20">
        <v>0</v>
      </c>
      <c r="G26" s="20">
        <v>277</v>
      </c>
      <c r="H26" s="20">
        <v>78</v>
      </c>
      <c r="I26" s="20">
        <v>2569</v>
      </c>
      <c r="J26" s="20">
        <v>0</v>
      </c>
      <c r="K26" s="20">
        <v>3</v>
      </c>
      <c r="L26" s="20">
        <v>0</v>
      </c>
      <c r="M26" s="20">
        <v>59</v>
      </c>
      <c r="N26" s="20">
        <v>72</v>
      </c>
      <c r="O26" s="20">
        <v>450</v>
      </c>
      <c r="P26" s="40">
        <v>27</v>
      </c>
    </row>
    <row r="27" spans="1:16" s="21" customFormat="1" ht="14.25" customHeight="1">
      <c r="A27" s="19" t="s">
        <v>610</v>
      </c>
      <c r="B27" s="20">
        <v>10410</v>
      </c>
      <c r="C27" s="20">
        <v>9647</v>
      </c>
      <c r="D27" s="20">
        <v>414</v>
      </c>
      <c r="E27" s="20">
        <v>349</v>
      </c>
      <c r="F27" s="20">
        <v>9</v>
      </c>
      <c r="G27" s="20">
        <v>305</v>
      </c>
      <c r="H27" s="20">
        <v>0</v>
      </c>
      <c r="I27" s="20">
        <v>2404</v>
      </c>
      <c r="J27" s="20">
        <v>0</v>
      </c>
      <c r="K27" s="20">
        <v>39</v>
      </c>
      <c r="L27" s="20">
        <v>0</v>
      </c>
      <c r="M27" s="20">
        <v>0</v>
      </c>
      <c r="N27" s="20">
        <v>34</v>
      </c>
      <c r="O27" s="20">
        <v>247</v>
      </c>
      <c r="P27" s="40">
        <v>10</v>
      </c>
    </row>
    <row r="28" spans="1:16" s="21" customFormat="1" ht="14.25" customHeight="1">
      <c r="A28" s="23" t="s">
        <v>611</v>
      </c>
      <c r="B28" s="18">
        <v>2577</v>
      </c>
      <c r="C28" s="18">
        <v>1677</v>
      </c>
      <c r="D28" s="18">
        <v>391</v>
      </c>
      <c r="E28" s="18">
        <v>509</v>
      </c>
      <c r="F28" s="18">
        <v>0</v>
      </c>
      <c r="G28" s="18">
        <v>0</v>
      </c>
      <c r="H28" s="18">
        <v>2</v>
      </c>
      <c r="I28" s="18">
        <v>909</v>
      </c>
      <c r="J28" s="18">
        <v>0</v>
      </c>
      <c r="K28" s="18">
        <v>2</v>
      </c>
      <c r="L28" s="18">
        <v>0</v>
      </c>
      <c r="M28" s="18">
        <v>0</v>
      </c>
      <c r="N28" s="18">
        <v>9</v>
      </c>
      <c r="O28" s="18">
        <v>36</v>
      </c>
      <c r="P28" s="39">
        <v>16</v>
      </c>
    </row>
    <row r="29" spans="1:16" s="4" customFormat="1" ht="14.25" customHeight="1">
      <c r="A29" s="19" t="s">
        <v>612</v>
      </c>
      <c r="B29" s="20">
        <v>2241</v>
      </c>
      <c r="C29" s="20">
        <v>1562</v>
      </c>
      <c r="D29" s="20">
        <v>206</v>
      </c>
      <c r="E29" s="20">
        <v>473</v>
      </c>
      <c r="F29" s="20">
        <v>0</v>
      </c>
      <c r="G29" s="20">
        <v>0</v>
      </c>
      <c r="H29" s="20">
        <v>2</v>
      </c>
      <c r="I29" s="20">
        <v>863</v>
      </c>
      <c r="J29" s="20">
        <v>0</v>
      </c>
      <c r="K29" s="20">
        <v>2</v>
      </c>
      <c r="L29" s="20">
        <v>0</v>
      </c>
      <c r="M29" s="20">
        <v>0</v>
      </c>
      <c r="N29" s="20">
        <v>9</v>
      </c>
      <c r="O29" s="20">
        <v>30</v>
      </c>
      <c r="P29" s="40">
        <v>8</v>
      </c>
    </row>
    <row r="30" spans="1:16" s="4" customFormat="1" ht="14.25" customHeight="1">
      <c r="A30" s="19" t="s">
        <v>613</v>
      </c>
      <c r="B30" s="20">
        <v>336</v>
      </c>
      <c r="C30" s="20">
        <v>115</v>
      </c>
      <c r="D30" s="20">
        <v>185</v>
      </c>
      <c r="E30" s="20">
        <v>36</v>
      </c>
      <c r="F30" s="20">
        <v>0</v>
      </c>
      <c r="G30" s="20">
        <v>0</v>
      </c>
      <c r="H30" s="20">
        <v>0</v>
      </c>
      <c r="I30" s="20">
        <v>46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6</v>
      </c>
      <c r="P30" s="40">
        <v>8</v>
      </c>
    </row>
    <row r="31" spans="1:16" s="4" customFormat="1" ht="12">
      <c r="A31" s="60" t="s">
        <v>614</v>
      </c>
      <c r="B31" s="35">
        <v>616</v>
      </c>
      <c r="C31" s="35">
        <v>557</v>
      </c>
      <c r="D31" s="35">
        <v>48</v>
      </c>
      <c r="E31" s="35">
        <v>11</v>
      </c>
      <c r="F31" s="35">
        <v>0</v>
      </c>
      <c r="G31" s="35">
        <v>2</v>
      </c>
      <c r="H31" s="35">
        <v>100</v>
      </c>
      <c r="I31" s="35">
        <v>79</v>
      </c>
      <c r="J31" s="35">
        <v>0</v>
      </c>
      <c r="K31" s="35">
        <v>10</v>
      </c>
      <c r="L31" s="35">
        <v>0</v>
      </c>
      <c r="M31" s="35">
        <v>7</v>
      </c>
      <c r="N31" s="35">
        <v>8</v>
      </c>
      <c r="O31" s="35">
        <v>34</v>
      </c>
      <c r="P31" s="41">
        <v>13</v>
      </c>
    </row>
    <row r="32" spans="1:16" s="21" customFormat="1" ht="14.25" customHeight="1">
      <c r="A32" s="19" t="s">
        <v>615</v>
      </c>
      <c r="B32" s="20">
        <v>35</v>
      </c>
      <c r="C32" s="20">
        <v>30</v>
      </c>
      <c r="D32" s="20">
        <v>2</v>
      </c>
      <c r="E32" s="20">
        <v>3</v>
      </c>
      <c r="F32" s="20">
        <v>0</v>
      </c>
      <c r="G32" s="20">
        <v>0</v>
      </c>
      <c r="H32" s="20">
        <v>7</v>
      </c>
      <c r="I32" s="20">
        <v>3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7</v>
      </c>
      <c r="P32" s="40">
        <v>0</v>
      </c>
    </row>
    <row r="33" spans="1:16" s="21" customFormat="1" ht="14.25" customHeight="1">
      <c r="A33" s="19" t="s">
        <v>616</v>
      </c>
      <c r="B33" s="20">
        <v>353</v>
      </c>
      <c r="C33" s="20">
        <v>321</v>
      </c>
      <c r="D33" s="20">
        <v>28</v>
      </c>
      <c r="E33" s="20">
        <v>4</v>
      </c>
      <c r="F33" s="20">
        <v>0</v>
      </c>
      <c r="G33" s="20">
        <v>2</v>
      </c>
      <c r="H33" s="20">
        <v>59</v>
      </c>
      <c r="I33" s="20">
        <v>47</v>
      </c>
      <c r="J33" s="20">
        <v>0</v>
      </c>
      <c r="K33" s="20">
        <v>6</v>
      </c>
      <c r="L33" s="20">
        <v>0</v>
      </c>
      <c r="M33" s="20">
        <v>0</v>
      </c>
      <c r="N33" s="20">
        <v>7</v>
      </c>
      <c r="O33" s="20">
        <v>1</v>
      </c>
      <c r="P33" s="40">
        <v>11</v>
      </c>
    </row>
    <row r="34" spans="1:16" s="21" customFormat="1" ht="14.25" customHeight="1">
      <c r="A34" s="19" t="s">
        <v>617</v>
      </c>
      <c r="B34" s="20">
        <v>212</v>
      </c>
      <c r="C34" s="20">
        <v>194</v>
      </c>
      <c r="D34" s="20">
        <v>18</v>
      </c>
      <c r="E34" s="20">
        <v>0</v>
      </c>
      <c r="F34" s="20">
        <v>0</v>
      </c>
      <c r="G34" s="20">
        <v>0</v>
      </c>
      <c r="H34" s="20">
        <v>34</v>
      </c>
      <c r="I34" s="20">
        <v>23</v>
      </c>
      <c r="J34" s="20">
        <v>0</v>
      </c>
      <c r="K34" s="20">
        <v>4</v>
      </c>
      <c r="L34" s="20">
        <v>0</v>
      </c>
      <c r="M34" s="20">
        <v>7</v>
      </c>
      <c r="N34" s="20">
        <v>0</v>
      </c>
      <c r="O34" s="20">
        <v>24</v>
      </c>
      <c r="P34" s="40">
        <v>0</v>
      </c>
    </row>
    <row r="35" spans="1:16" s="21" customFormat="1" ht="14.25" customHeight="1">
      <c r="A35" s="19" t="s">
        <v>618</v>
      </c>
      <c r="B35" s="20">
        <v>16</v>
      </c>
      <c r="C35" s="20">
        <v>12</v>
      </c>
      <c r="D35" s="20">
        <v>0</v>
      </c>
      <c r="E35" s="20">
        <v>4</v>
      </c>
      <c r="F35" s="20">
        <v>0</v>
      </c>
      <c r="G35" s="20">
        <v>0</v>
      </c>
      <c r="H35" s="20">
        <v>0</v>
      </c>
      <c r="I35" s="20">
        <v>6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2</v>
      </c>
      <c r="P35" s="40">
        <v>2</v>
      </c>
    </row>
    <row r="36" spans="1:16" ht="13.5" customHeight="1">
      <c r="A36" s="95" t="s">
        <v>569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620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 t="shared" si="0"/>
        <v>0</v>
      </c>
      <c r="N38" s="51">
        <f t="shared" si="0"/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621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622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623</v>
      </c>
      <c r="B41" s="51">
        <f>B6-'年月Monthly'!B268</f>
        <v>0</v>
      </c>
      <c r="C41" s="51">
        <f>C6-'年月Monthly'!C268</f>
        <v>0</v>
      </c>
      <c r="D41" s="51">
        <f>D6-'年月Monthly'!D268</f>
        <v>0</v>
      </c>
      <c r="E41" s="51">
        <f>E6-'年月Monthly'!E268</f>
        <v>0</v>
      </c>
      <c r="F41" s="51">
        <f>F6-'年月Monthly'!F268</f>
        <v>0</v>
      </c>
      <c r="G41" s="51">
        <f>G6-'年月Monthly'!G268</f>
        <v>0</v>
      </c>
      <c r="H41" s="51">
        <f>H6-'年月Monthly'!H268</f>
        <v>0</v>
      </c>
      <c r="I41" s="51">
        <f>I6-'年月Monthly'!I268</f>
        <v>0</v>
      </c>
      <c r="J41" s="51">
        <f>J6-'年月Monthly'!J268</f>
        <v>0</v>
      </c>
      <c r="K41" s="51">
        <f>K6-'年月Monthly'!K268</f>
        <v>0</v>
      </c>
      <c r="L41" s="51">
        <f>L6-'年月Monthly'!L268</f>
        <v>0</v>
      </c>
      <c r="M41" s="51">
        <f>M6-'年月Monthly'!M268</f>
        <v>0</v>
      </c>
      <c r="N41" s="51">
        <f>N6-'年月Monthly'!N268</f>
        <v>0</v>
      </c>
      <c r="O41" s="51">
        <f>O6-'年月Monthly'!O268</f>
        <v>0</v>
      </c>
      <c r="P41" s="51">
        <f>P6-'年月Monthly'!P268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  <mergeCell ref="M4:M5"/>
    <mergeCell ref="N4:N5"/>
    <mergeCell ref="A36:P36"/>
  </mergeCells>
  <conditionalFormatting sqref="B38:P40 B41:Q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"/>
    </sheetView>
  </sheetViews>
  <sheetFormatPr defaultColWidth="9.33203125" defaultRowHeight="23.25" customHeight="1"/>
  <cols>
    <col min="1" max="1" width="25.83203125" style="57" customWidth="1"/>
    <col min="2" max="3" width="8.33203125" style="48" customWidth="1"/>
    <col min="4" max="4" width="9" style="48" customWidth="1"/>
    <col min="5" max="5" width="7.16015625" style="48" customWidth="1"/>
    <col min="6" max="6" width="9.16015625" style="48" customWidth="1"/>
    <col min="7" max="7" width="7.16015625" style="48" customWidth="1"/>
    <col min="8" max="8" width="9.83203125" style="48" customWidth="1"/>
    <col min="9" max="9" width="10.33203125" style="48" customWidth="1"/>
    <col min="10" max="10" width="12.83203125" style="48" customWidth="1"/>
    <col min="11" max="12" width="7.66015625" style="48" customWidth="1"/>
    <col min="13" max="13" width="10.33203125" style="48" customWidth="1"/>
    <col min="14" max="14" width="10.66015625" style="48" customWidth="1"/>
    <col min="15" max="15" width="8.83203125" style="48" customWidth="1"/>
    <col min="16" max="16" width="10.83203125" style="48" customWidth="1"/>
    <col min="17" max="16384" width="9.33203125" style="48" customWidth="1"/>
  </cols>
  <sheetData>
    <row r="1" spans="1:16" s="53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53" customFormat="1" ht="12.75" customHeight="1">
      <c r="A2" s="58" t="s">
        <v>626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 customHeight="1">
      <c r="A3" s="78" t="s">
        <v>35</v>
      </c>
      <c r="B3" s="74" t="s">
        <v>518</v>
      </c>
      <c r="C3" s="74"/>
      <c r="D3" s="74"/>
      <c r="E3" s="74"/>
      <c r="F3" s="78" t="s">
        <v>573</v>
      </c>
      <c r="G3" s="75" t="s">
        <v>574</v>
      </c>
      <c r="H3" s="76"/>
      <c r="I3" s="76"/>
      <c r="J3" s="77"/>
      <c r="K3" s="75" t="s">
        <v>575</v>
      </c>
      <c r="L3" s="76"/>
      <c r="M3" s="76"/>
      <c r="N3" s="77"/>
      <c r="O3" s="78" t="s">
        <v>576</v>
      </c>
      <c r="P3" s="81" t="s">
        <v>577</v>
      </c>
    </row>
    <row r="4" spans="1:16" ht="23.25" customHeight="1">
      <c r="A4" s="79"/>
      <c r="B4" s="47" t="s">
        <v>578</v>
      </c>
      <c r="C4" s="47" t="s">
        <v>579</v>
      </c>
      <c r="D4" s="47" t="s">
        <v>580</v>
      </c>
      <c r="E4" s="47" t="s">
        <v>581</v>
      </c>
      <c r="F4" s="79"/>
      <c r="G4" s="47" t="s">
        <v>582</v>
      </c>
      <c r="H4" s="47" t="s">
        <v>583</v>
      </c>
      <c r="I4" s="47" t="s">
        <v>584</v>
      </c>
      <c r="J4" s="47" t="s">
        <v>585</v>
      </c>
      <c r="K4" s="78" t="s">
        <v>586</v>
      </c>
      <c r="L4" s="78" t="s">
        <v>587</v>
      </c>
      <c r="M4" s="92" t="s">
        <v>588</v>
      </c>
      <c r="N4" s="92" t="s">
        <v>471</v>
      </c>
      <c r="O4" s="79"/>
      <c r="P4" s="82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80"/>
      <c r="G5" s="14" t="s">
        <v>28</v>
      </c>
      <c r="H5" s="14" t="s">
        <v>29</v>
      </c>
      <c r="I5" s="14" t="s">
        <v>383</v>
      </c>
      <c r="J5" s="14" t="s">
        <v>31</v>
      </c>
      <c r="K5" s="80"/>
      <c r="L5" s="80"/>
      <c r="M5" s="93"/>
      <c r="N5" s="93"/>
      <c r="O5" s="80"/>
      <c r="P5" s="83"/>
    </row>
    <row r="6" spans="1:16" s="4" customFormat="1" ht="14.25" customHeight="1">
      <c r="A6" s="23" t="s">
        <v>589</v>
      </c>
      <c r="B6" s="18">
        <v>541241</v>
      </c>
      <c r="C6" s="18">
        <v>485321</v>
      </c>
      <c r="D6" s="18">
        <v>40518</v>
      </c>
      <c r="E6" s="18">
        <v>15402</v>
      </c>
      <c r="F6" s="18">
        <v>1743</v>
      </c>
      <c r="G6" s="18">
        <v>10090</v>
      </c>
      <c r="H6" s="18">
        <v>4865</v>
      </c>
      <c r="I6" s="18">
        <v>133512</v>
      </c>
      <c r="J6" s="18">
        <v>1229</v>
      </c>
      <c r="K6" s="18">
        <v>4678</v>
      </c>
      <c r="L6" s="18">
        <v>166</v>
      </c>
      <c r="M6" s="18">
        <v>1893</v>
      </c>
      <c r="N6" s="18">
        <v>4756</v>
      </c>
      <c r="O6" s="18">
        <v>25738</v>
      </c>
      <c r="P6" s="39">
        <v>6693</v>
      </c>
    </row>
    <row r="7" spans="1:16" s="4" customFormat="1" ht="14.25" customHeight="1">
      <c r="A7" s="23" t="s">
        <v>590</v>
      </c>
      <c r="B7" s="18">
        <v>135527</v>
      </c>
      <c r="C7" s="18">
        <v>132318</v>
      </c>
      <c r="D7" s="18">
        <v>3084</v>
      </c>
      <c r="E7" s="18">
        <v>125</v>
      </c>
      <c r="F7" s="18">
        <v>822</v>
      </c>
      <c r="G7" s="18">
        <v>3165</v>
      </c>
      <c r="H7" s="18">
        <v>264</v>
      </c>
      <c r="I7" s="18">
        <v>28546</v>
      </c>
      <c r="J7" s="18">
        <v>2</v>
      </c>
      <c r="K7" s="18">
        <v>1331</v>
      </c>
      <c r="L7" s="18">
        <v>0</v>
      </c>
      <c r="M7" s="18">
        <v>0</v>
      </c>
      <c r="N7" s="18">
        <v>953</v>
      </c>
      <c r="O7" s="18">
        <v>9012</v>
      </c>
      <c r="P7" s="39">
        <v>1861</v>
      </c>
    </row>
    <row r="8" spans="1:16" s="21" customFormat="1" ht="14.25" customHeight="1">
      <c r="A8" s="23" t="s">
        <v>591</v>
      </c>
      <c r="B8" s="18">
        <v>57421</v>
      </c>
      <c r="C8" s="18">
        <v>56291</v>
      </c>
      <c r="D8" s="18">
        <v>1126</v>
      </c>
      <c r="E8" s="18">
        <v>4</v>
      </c>
      <c r="F8" s="18">
        <v>560</v>
      </c>
      <c r="G8" s="18">
        <v>1664</v>
      </c>
      <c r="H8" s="18">
        <v>13</v>
      </c>
      <c r="I8" s="18">
        <v>15137</v>
      </c>
      <c r="J8" s="18">
        <v>2</v>
      </c>
      <c r="K8" s="18">
        <v>153</v>
      </c>
      <c r="L8" s="18">
        <v>137</v>
      </c>
      <c r="M8" s="18">
        <v>37</v>
      </c>
      <c r="N8" s="18">
        <v>1155</v>
      </c>
      <c r="O8" s="18">
        <v>1940</v>
      </c>
      <c r="P8" s="39">
        <v>59</v>
      </c>
    </row>
    <row r="9" spans="1:16" s="21" customFormat="1" ht="14.25" customHeight="1">
      <c r="A9" s="23" t="s">
        <v>592</v>
      </c>
      <c r="B9" s="18">
        <v>52603</v>
      </c>
      <c r="C9" s="18">
        <v>51877</v>
      </c>
      <c r="D9" s="18">
        <v>453</v>
      </c>
      <c r="E9" s="18">
        <v>273</v>
      </c>
      <c r="F9" s="18">
        <v>64</v>
      </c>
      <c r="G9" s="18">
        <v>1258</v>
      </c>
      <c r="H9" s="18">
        <v>219</v>
      </c>
      <c r="I9" s="18">
        <v>15822</v>
      </c>
      <c r="J9" s="18">
        <v>314</v>
      </c>
      <c r="K9" s="18">
        <v>226</v>
      </c>
      <c r="L9" s="18">
        <v>17</v>
      </c>
      <c r="M9" s="18">
        <v>0</v>
      </c>
      <c r="N9" s="18">
        <v>402</v>
      </c>
      <c r="O9" s="18">
        <v>2323</v>
      </c>
      <c r="P9" s="39">
        <v>686</v>
      </c>
    </row>
    <row r="10" spans="1:16" s="21" customFormat="1" ht="14.25" customHeight="1">
      <c r="A10" s="23" t="s">
        <v>593</v>
      </c>
      <c r="B10" s="18">
        <v>68591</v>
      </c>
      <c r="C10" s="18">
        <v>58611</v>
      </c>
      <c r="D10" s="18">
        <v>7728</v>
      </c>
      <c r="E10" s="18">
        <v>2252</v>
      </c>
      <c r="F10" s="18">
        <v>66</v>
      </c>
      <c r="G10" s="18">
        <v>599</v>
      </c>
      <c r="H10" s="18">
        <v>1213</v>
      </c>
      <c r="I10" s="18">
        <v>14460</v>
      </c>
      <c r="J10" s="18">
        <v>80</v>
      </c>
      <c r="K10" s="18">
        <v>369</v>
      </c>
      <c r="L10" s="18">
        <v>11</v>
      </c>
      <c r="M10" s="18">
        <v>1103</v>
      </c>
      <c r="N10" s="18">
        <v>125</v>
      </c>
      <c r="O10" s="18">
        <v>2394</v>
      </c>
      <c r="P10" s="39">
        <v>0</v>
      </c>
    </row>
    <row r="11" spans="1:16" s="21" customFormat="1" ht="14.25" customHeight="1">
      <c r="A11" s="23" t="s">
        <v>594</v>
      </c>
      <c r="B11" s="18">
        <v>42814</v>
      </c>
      <c r="C11" s="18">
        <v>32489</v>
      </c>
      <c r="D11" s="18">
        <v>9611</v>
      </c>
      <c r="E11" s="18">
        <v>714</v>
      </c>
      <c r="F11" s="18">
        <v>32</v>
      </c>
      <c r="G11" s="18">
        <v>603</v>
      </c>
      <c r="H11" s="18">
        <v>1049</v>
      </c>
      <c r="I11" s="18">
        <v>6942</v>
      </c>
      <c r="J11" s="18">
        <v>0</v>
      </c>
      <c r="K11" s="18">
        <v>914</v>
      </c>
      <c r="L11" s="18">
        <v>0</v>
      </c>
      <c r="M11" s="18">
        <v>0</v>
      </c>
      <c r="N11" s="18">
        <v>840</v>
      </c>
      <c r="O11" s="18">
        <v>1296</v>
      </c>
      <c r="P11" s="39">
        <v>3363</v>
      </c>
    </row>
    <row r="12" spans="1:16" s="21" customFormat="1" ht="14.25" customHeight="1">
      <c r="A12" s="23" t="s">
        <v>595</v>
      </c>
      <c r="B12" s="18">
        <v>48712</v>
      </c>
      <c r="C12" s="18">
        <v>44492</v>
      </c>
      <c r="D12" s="18">
        <v>723</v>
      </c>
      <c r="E12" s="18">
        <v>3497</v>
      </c>
      <c r="F12" s="18">
        <v>43</v>
      </c>
      <c r="G12" s="18">
        <v>1524</v>
      </c>
      <c r="H12" s="18">
        <v>190</v>
      </c>
      <c r="I12" s="18">
        <v>11080</v>
      </c>
      <c r="J12" s="18">
        <v>346</v>
      </c>
      <c r="K12" s="18">
        <v>125</v>
      </c>
      <c r="L12" s="18">
        <v>0</v>
      </c>
      <c r="M12" s="18">
        <v>426</v>
      </c>
      <c r="N12" s="18">
        <v>745</v>
      </c>
      <c r="O12" s="18">
        <v>2533</v>
      </c>
      <c r="P12" s="39">
        <v>176</v>
      </c>
    </row>
    <row r="13" spans="1:16" s="21" customFormat="1" ht="14.25" customHeight="1">
      <c r="A13" s="23" t="s">
        <v>596</v>
      </c>
      <c r="B13" s="18">
        <v>131864</v>
      </c>
      <c r="C13" s="18">
        <v>107184</v>
      </c>
      <c r="D13" s="18">
        <v>17189</v>
      </c>
      <c r="E13" s="18">
        <v>7491</v>
      </c>
      <c r="F13" s="18">
        <v>156</v>
      </c>
      <c r="G13" s="18">
        <v>1276</v>
      </c>
      <c r="H13" s="18">
        <v>1868</v>
      </c>
      <c r="I13" s="18">
        <v>40478</v>
      </c>
      <c r="J13" s="18">
        <v>485</v>
      </c>
      <c r="K13" s="18">
        <v>1553</v>
      </c>
      <c r="L13" s="18">
        <v>1</v>
      </c>
      <c r="M13" s="18">
        <v>327</v>
      </c>
      <c r="N13" s="18">
        <v>521</v>
      </c>
      <c r="O13" s="18">
        <v>6175</v>
      </c>
      <c r="P13" s="39">
        <v>538</v>
      </c>
    </row>
    <row r="14" spans="1:16" s="21" customFormat="1" ht="14.25" customHeight="1">
      <c r="A14" s="19" t="s">
        <v>597</v>
      </c>
      <c r="B14" s="20">
        <v>5860</v>
      </c>
      <c r="C14" s="20">
        <v>4524</v>
      </c>
      <c r="D14" s="20">
        <v>872</v>
      </c>
      <c r="E14" s="20">
        <v>464</v>
      </c>
      <c r="F14" s="20">
        <v>7</v>
      </c>
      <c r="G14" s="20">
        <v>40</v>
      </c>
      <c r="H14" s="20">
        <v>0</v>
      </c>
      <c r="I14" s="20">
        <v>1619</v>
      </c>
      <c r="J14" s="20">
        <v>0</v>
      </c>
      <c r="K14" s="20">
        <v>44</v>
      </c>
      <c r="L14" s="20">
        <v>1</v>
      </c>
      <c r="M14" s="20">
        <v>0</v>
      </c>
      <c r="N14" s="20">
        <v>7</v>
      </c>
      <c r="O14" s="20">
        <v>555</v>
      </c>
      <c r="P14" s="40">
        <v>49</v>
      </c>
    </row>
    <row r="15" spans="1:16" s="21" customFormat="1" ht="14.25" customHeight="1">
      <c r="A15" s="19" t="s">
        <v>598</v>
      </c>
      <c r="B15" s="20">
        <v>8297</v>
      </c>
      <c r="C15" s="20">
        <v>7795</v>
      </c>
      <c r="D15" s="20">
        <v>388</v>
      </c>
      <c r="E15" s="20">
        <v>114</v>
      </c>
      <c r="F15" s="20">
        <v>15</v>
      </c>
      <c r="G15" s="20">
        <v>39</v>
      </c>
      <c r="H15" s="20">
        <v>84</v>
      </c>
      <c r="I15" s="20">
        <v>2872</v>
      </c>
      <c r="J15" s="20">
        <v>0</v>
      </c>
      <c r="K15" s="20">
        <v>8</v>
      </c>
      <c r="L15" s="20">
        <v>0</v>
      </c>
      <c r="M15" s="20">
        <v>0</v>
      </c>
      <c r="N15" s="20">
        <v>43</v>
      </c>
      <c r="O15" s="20">
        <v>281</v>
      </c>
      <c r="P15" s="40">
        <v>136</v>
      </c>
    </row>
    <row r="16" spans="1:16" s="21" customFormat="1" ht="14.25" customHeight="1">
      <c r="A16" s="19" t="s">
        <v>599</v>
      </c>
      <c r="B16" s="20">
        <v>10148</v>
      </c>
      <c r="C16" s="20">
        <v>8085</v>
      </c>
      <c r="D16" s="20">
        <v>1944</v>
      </c>
      <c r="E16" s="20">
        <v>119</v>
      </c>
      <c r="F16" s="20">
        <v>29</v>
      </c>
      <c r="G16" s="20">
        <v>129</v>
      </c>
      <c r="H16" s="20">
        <v>70</v>
      </c>
      <c r="I16" s="20">
        <v>2988</v>
      </c>
      <c r="J16" s="20">
        <v>479</v>
      </c>
      <c r="K16" s="20">
        <v>262</v>
      </c>
      <c r="L16" s="20">
        <v>0</v>
      </c>
      <c r="M16" s="20">
        <v>16</v>
      </c>
      <c r="N16" s="20">
        <v>116</v>
      </c>
      <c r="O16" s="20">
        <v>287</v>
      </c>
      <c r="P16" s="40">
        <v>0</v>
      </c>
    </row>
    <row r="17" spans="1:16" s="21" customFormat="1" ht="14.25" customHeight="1">
      <c r="A17" s="19" t="s">
        <v>600</v>
      </c>
      <c r="B17" s="20">
        <v>24079</v>
      </c>
      <c r="C17" s="20">
        <v>21310</v>
      </c>
      <c r="D17" s="20">
        <v>1149</v>
      </c>
      <c r="E17" s="20">
        <v>1620</v>
      </c>
      <c r="F17" s="20">
        <v>25</v>
      </c>
      <c r="G17" s="20">
        <v>293</v>
      </c>
      <c r="H17" s="20">
        <v>566</v>
      </c>
      <c r="I17" s="20">
        <v>8984</v>
      </c>
      <c r="J17" s="20">
        <v>0</v>
      </c>
      <c r="K17" s="20">
        <v>431</v>
      </c>
      <c r="L17" s="20">
        <v>0</v>
      </c>
      <c r="M17" s="20">
        <v>155</v>
      </c>
      <c r="N17" s="20">
        <v>99</v>
      </c>
      <c r="O17" s="20">
        <v>841</v>
      </c>
      <c r="P17" s="40">
        <v>167</v>
      </c>
    </row>
    <row r="18" spans="1:16" s="21" customFormat="1" ht="14.25" customHeight="1">
      <c r="A18" s="19" t="s">
        <v>601</v>
      </c>
      <c r="B18" s="20">
        <v>8320</v>
      </c>
      <c r="C18" s="20">
        <v>6156</v>
      </c>
      <c r="D18" s="20">
        <v>738</v>
      </c>
      <c r="E18" s="20">
        <v>1426</v>
      </c>
      <c r="F18" s="20">
        <v>0</v>
      </c>
      <c r="G18" s="20">
        <v>31</v>
      </c>
      <c r="H18" s="20">
        <v>70</v>
      </c>
      <c r="I18" s="20">
        <v>3810</v>
      </c>
      <c r="J18" s="20">
        <v>1</v>
      </c>
      <c r="K18" s="20">
        <v>87</v>
      </c>
      <c r="L18" s="20">
        <v>0</v>
      </c>
      <c r="M18" s="20">
        <v>0</v>
      </c>
      <c r="N18" s="20">
        <v>2</v>
      </c>
      <c r="O18" s="20">
        <v>312</v>
      </c>
      <c r="P18" s="40">
        <v>0</v>
      </c>
    </row>
    <row r="19" spans="1:16" s="21" customFormat="1" ht="14.25" customHeight="1">
      <c r="A19" s="19" t="s">
        <v>602</v>
      </c>
      <c r="B19" s="20">
        <v>15806</v>
      </c>
      <c r="C19" s="20">
        <v>9411</v>
      </c>
      <c r="D19" s="20">
        <v>5881</v>
      </c>
      <c r="E19" s="20">
        <v>514</v>
      </c>
      <c r="F19" s="20">
        <v>25</v>
      </c>
      <c r="G19" s="20">
        <v>65</v>
      </c>
      <c r="H19" s="20">
        <v>2</v>
      </c>
      <c r="I19" s="20">
        <v>4026</v>
      </c>
      <c r="J19" s="20">
        <v>5</v>
      </c>
      <c r="K19" s="20">
        <v>185</v>
      </c>
      <c r="L19" s="20">
        <v>0</v>
      </c>
      <c r="M19" s="20">
        <v>20</v>
      </c>
      <c r="N19" s="20">
        <v>1</v>
      </c>
      <c r="O19" s="20">
        <v>519</v>
      </c>
      <c r="P19" s="40">
        <v>1</v>
      </c>
    </row>
    <row r="20" spans="1:16" s="21" customFormat="1" ht="14.25" customHeight="1">
      <c r="A20" s="19" t="s">
        <v>603</v>
      </c>
      <c r="B20" s="20">
        <v>7357</v>
      </c>
      <c r="C20" s="20">
        <v>6415</v>
      </c>
      <c r="D20" s="20">
        <v>867</v>
      </c>
      <c r="E20" s="20">
        <v>75</v>
      </c>
      <c r="F20" s="20">
        <v>0</v>
      </c>
      <c r="G20" s="20">
        <v>4</v>
      </c>
      <c r="H20" s="20">
        <v>3</v>
      </c>
      <c r="I20" s="20">
        <v>2902</v>
      </c>
      <c r="J20" s="20">
        <v>0</v>
      </c>
      <c r="K20" s="20">
        <v>123</v>
      </c>
      <c r="L20" s="20">
        <v>0</v>
      </c>
      <c r="M20" s="20">
        <v>0</v>
      </c>
      <c r="N20" s="20">
        <v>39</v>
      </c>
      <c r="O20" s="20">
        <v>392</v>
      </c>
      <c r="P20" s="40">
        <v>72</v>
      </c>
    </row>
    <row r="21" spans="1:16" s="21" customFormat="1" ht="14.25" customHeight="1">
      <c r="A21" s="19" t="s">
        <v>604</v>
      </c>
      <c r="B21" s="20">
        <v>12865</v>
      </c>
      <c r="C21" s="20">
        <v>9738</v>
      </c>
      <c r="D21" s="20">
        <v>1843</v>
      </c>
      <c r="E21" s="20">
        <v>1284</v>
      </c>
      <c r="F21" s="20">
        <v>21</v>
      </c>
      <c r="G21" s="20">
        <v>83</v>
      </c>
      <c r="H21" s="20">
        <v>198</v>
      </c>
      <c r="I21" s="20">
        <v>4329</v>
      </c>
      <c r="J21" s="20">
        <v>0</v>
      </c>
      <c r="K21" s="20">
        <v>24</v>
      </c>
      <c r="L21" s="20">
        <v>0</v>
      </c>
      <c r="M21" s="20">
        <v>0</v>
      </c>
      <c r="N21" s="20">
        <v>0</v>
      </c>
      <c r="O21" s="20">
        <v>896</v>
      </c>
      <c r="P21" s="40">
        <v>51</v>
      </c>
    </row>
    <row r="22" spans="1:16" s="21" customFormat="1" ht="14.25" customHeight="1">
      <c r="A22" s="19" t="s">
        <v>605</v>
      </c>
      <c r="B22" s="20">
        <v>5976</v>
      </c>
      <c r="C22" s="20">
        <v>4336</v>
      </c>
      <c r="D22" s="20">
        <v>1492</v>
      </c>
      <c r="E22" s="20">
        <v>148</v>
      </c>
      <c r="F22" s="20">
        <v>5</v>
      </c>
      <c r="G22" s="20">
        <v>42</v>
      </c>
      <c r="H22" s="20">
        <v>0</v>
      </c>
      <c r="I22" s="20">
        <v>1721</v>
      </c>
      <c r="J22" s="20">
        <v>0</v>
      </c>
      <c r="K22" s="20">
        <v>111</v>
      </c>
      <c r="L22" s="20">
        <v>0</v>
      </c>
      <c r="M22" s="20">
        <v>30</v>
      </c>
      <c r="N22" s="20">
        <v>102</v>
      </c>
      <c r="O22" s="20">
        <v>318</v>
      </c>
      <c r="P22" s="40">
        <v>1</v>
      </c>
    </row>
    <row r="23" spans="1:16" s="21" customFormat="1" ht="14.25" customHeight="1">
      <c r="A23" s="19" t="s">
        <v>606</v>
      </c>
      <c r="B23" s="20">
        <v>5643</v>
      </c>
      <c r="C23" s="20">
        <v>4370</v>
      </c>
      <c r="D23" s="20">
        <v>1032</v>
      </c>
      <c r="E23" s="20">
        <v>241</v>
      </c>
      <c r="F23" s="20">
        <v>3</v>
      </c>
      <c r="G23" s="20">
        <v>98</v>
      </c>
      <c r="H23" s="20">
        <v>1</v>
      </c>
      <c r="I23" s="20">
        <v>1802</v>
      </c>
      <c r="J23" s="20">
        <v>0</v>
      </c>
      <c r="K23" s="20">
        <v>76</v>
      </c>
      <c r="L23" s="20">
        <v>0</v>
      </c>
      <c r="M23" s="20">
        <v>11</v>
      </c>
      <c r="N23" s="20">
        <v>28</v>
      </c>
      <c r="O23" s="20">
        <v>538</v>
      </c>
      <c r="P23" s="40">
        <v>1</v>
      </c>
    </row>
    <row r="24" spans="1:16" s="21" customFormat="1" ht="14.25" customHeight="1">
      <c r="A24" s="19" t="s">
        <v>607</v>
      </c>
      <c r="B24" s="20">
        <v>1375</v>
      </c>
      <c r="C24" s="20">
        <v>1324</v>
      </c>
      <c r="D24" s="20">
        <v>8</v>
      </c>
      <c r="E24" s="20">
        <v>43</v>
      </c>
      <c r="F24" s="20">
        <v>8</v>
      </c>
      <c r="G24" s="20">
        <v>1</v>
      </c>
      <c r="H24" s="20">
        <v>0</v>
      </c>
      <c r="I24" s="20">
        <v>374</v>
      </c>
      <c r="J24" s="20">
        <v>0</v>
      </c>
      <c r="K24" s="20">
        <v>1</v>
      </c>
      <c r="L24" s="20">
        <v>0</v>
      </c>
      <c r="M24" s="20">
        <v>21</v>
      </c>
      <c r="N24" s="20">
        <v>0</v>
      </c>
      <c r="O24" s="20">
        <v>124</v>
      </c>
      <c r="P24" s="40">
        <v>6</v>
      </c>
    </row>
    <row r="25" spans="1:16" s="21" customFormat="1" ht="14.25" customHeight="1">
      <c r="A25" s="19" t="s">
        <v>608</v>
      </c>
      <c r="B25" s="20">
        <v>5361</v>
      </c>
      <c r="C25" s="20">
        <v>5272</v>
      </c>
      <c r="D25" s="20">
        <v>89</v>
      </c>
      <c r="E25" s="20">
        <v>0</v>
      </c>
      <c r="F25" s="20">
        <v>14</v>
      </c>
      <c r="G25" s="20">
        <v>41</v>
      </c>
      <c r="H25" s="20">
        <v>742</v>
      </c>
      <c r="I25" s="20">
        <v>647</v>
      </c>
      <c r="J25" s="20">
        <v>0</v>
      </c>
      <c r="K25" s="20">
        <v>2</v>
      </c>
      <c r="L25" s="20">
        <v>0</v>
      </c>
      <c r="M25" s="20">
        <v>0</v>
      </c>
      <c r="N25" s="20">
        <v>6</v>
      </c>
      <c r="O25" s="20">
        <v>457</v>
      </c>
      <c r="P25" s="40">
        <v>0</v>
      </c>
    </row>
    <row r="26" spans="1:16" s="21" customFormat="1" ht="14.25" customHeight="1">
      <c r="A26" s="19" t="s">
        <v>609</v>
      </c>
      <c r="B26" s="20">
        <v>11149</v>
      </c>
      <c r="C26" s="20">
        <v>10222</v>
      </c>
      <c r="D26" s="20">
        <v>535</v>
      </c>
      <c r="E26" s="20">
        <v>392</v>
      </c>
      <c r="F26" s="20">
        <v>1</v>
      </c>
      <c r="G26" s="20">
        <v>236</v>
      </c>
      <c r="H26" s="20">
        <v>131</v>
      </c>
      <c r="I26" s="20">
        <v>2473</v>
      </c>
      <c r="J26" s="20">
        <v>0</v>
      </c>
      <c r="K26" s="20">
        <v>3</v>
      </c>
      <c r="L26" s="20">
        <v>0</v>
      </c>
      <c r="M26" s="20">
        <v>74</v>
      </c>
      <c r="N26" s="20">
        <v>52</v>
      </c>
      <c r="O26" s="20">
        <v>456</v>
      </c>
      <c r="P26" s="40">
        <v>31</v>
      </c>
    </row>
    <row r="27" spans="1:16" s="21" customFormat="1" ht="14.25" customHeight="1">
      <c r="A27" s="19" t="s">
        <v>610</v>
      </c>
      <c r="B27" s="20">
        <v>9628</v>
      </c>
      <c r="C27" s="20">
        <v>8226</v>
      </c>
      <c r="D27" s="20">
        <v>351</v>
      </c>
      <c r="E27" s="20">
        <v>1051</v>
      </c>
      <c r="F27" s="20">
        <v>3</v>
      </c>
      <c r="G27" s="20">
        <v>174</v>
      </c>
      <c r="H27" s="20">
        <v>1</v>
      </c>
      <c r="I27" s="20">
        <v>1931</v>
      </c>
      <c r="J27" s="20">
        <v>0</v>
      </c>
      <c r="K27" s="20">
        <v>196</v>
      </c>
      <c r="L27" s="20">
        <v>0</v>
      </c>
      <c r="M27" s="20">
        <v>0</v>
      </c>
      <c r="N27" s="20">
        <v>26</v>
      </c>
      <c r="O27" s="20">
        <v>199</v>
      </c>
      <c r="P27" s="40">
        <v>23</v>
      </c>
    </row>
    <row r="28" spans="1:16" s="21" customFormat="1" ht="14.25" customHeight="1">
      <c r="A28" s="23" t="s">
        <v>611</v>
      </c>
      <c r="B28" s="18">
        <v>3378</v>
      </c>
      <c r="C28" s="18">
        <v>1780</v>
      </c>
      <c r="D28" s="18">
        <v>593</v>
      </c>
      <c r="E28" s="18">
        <v>1005</v>
      </c>
      <c r="F28" s="18">
        <v>0</v>
      </c>
      <c r="G28" s="18">
        <v>0</v>
      </c>
      <c r="H28" s="18">
        <v>5</v>
      </c>
      <c r="I28" s="18">
        <v>997</v>
      </c>
      <c r="J28" s="18">
        <v>0</v>
      </c>
      <c r="K28" s="18">
        <v>2</v>
      </c>
      <c r="L28" s="18">
        <v>0</v>
      </c>
      <c r="M28" s="18">
        <v>0</v>
      </c>
      <c r="N28" s="18">
        <v>9</v>
      </c>
      <c r="O28" s="18">
        <v>43</v>
      </c>
      <c r="P28" s="39">
        <v>5</v>
      </c>
    </row>
    <row r="29" spans="1:16" s="4" customFormat="1" ht="14.25" customHeight="1">
      <c r="A29" s="19" t="s">
        <v>612</v>
      </c>
      <c r="B29" s="20">
        <v>3013</v>
      </c>
      <c r="C29" s="20">
        <v>1621</v>
      </c>
      <c r="D29" s="20">
        <v>423</v>
      </c>
      <c r="E29" s="20">
        <v>969</v>
      </c>
      <c r="F29" s="20">
        <v>0</v>
      </c>
      <c r="G29" s="20">
        <v>0</v>
      </c>
      <c r="H29" s="20">
        <v>5</v>
      </c>
      <c r="I29" s="20">
        <v>945</v>
      </c>
      <c r="J29" s="20">
        <v>0</v>
      </c>
      <c r="K29" s="20">
        <v>0</v>
      </c>
      <c r="L29" s="20">
        <v>0</v>
      </c>
      <c r="M29" s="20">
        <v>0</v>
      </c>
      <c r="N29" s="20">
        <v>6</v>
      </c>
      <c r="O29" s="20">
        <v>25</v>
      </c>
      <c r="P29" s="40">
        <v>3</v>
      </c>
    </row>
    <row r="30" spans="1:16" s="4" customFormat="1" ht="14.25" customHeight="1">
      <c r="A30" s="19" t="s">
        <v>613</v>
      </c>
      <c r="B30" s="20">
        <v>365</v>
      </c>
      <c r="C30" s="20">
        <v>159</v>
      </c>
      <c r="D30" s="20">
        <v>170</v>
      </c>
      <c r="E30" s="20">
        <v>36</v>
      </c>
      <c r="F30" s="20">
        <v>0</v>
      </c>
      <c r="G30" s="20">
        <v>0</v>
      </c>
      <c r="H30" s="20">
        <v>0</v>
      </c>
      <c r="I30" s="20">
        <v>52</v>
      </c>
      <c r="J30" s="20">
        <v>0</v>
      </c>
      <c r="K30" s="20">
        <v>2</v>
      </c>
      <c r="L30" s="20">
        <v>0</v>
      </c>
      <c r="M30" s="20">
        <v>0</v>
      </c>
      <c r="N30" s="20">
        <v>3</v>
      </c>
      <c r="O30" s="20">
        <v>18</v>
      </c>
      <c r="P30" s="40">
        <v>2</v>
      </c>
    </row>
    <row r="31" spans="1:16" s="4" customFormat="1" ht="12">
      <c r="A31" s="60" t="s">
        <v>614</v>
      </c>
      <c r="B31" s="35">
        <v>331</v>
      </c>
      <c r="C31" s="35">
        <v>279</v>
      </c>
      <c r="D31" s="35">
        <v>11</v>
      </c>
      <c r="E31" s="35">
        <v>41</v>
      </c>
      <c r="F31" s="35">
        <v>0</v>
      </c>
      <c r="G31" s="35">
        <v>1</v>
      </c>
      <c r="H31" s="35">
        <v>44</v>
      </c>
      <c r="I31" s="35">
        <v>50</v>
      </c>
      <c r="J31" s="35">
        <v>0</v>
      </c>
      <c r="K31" s="35">
        <v>5</v>
      </c>
      <c r="L31" s="35">
        <v>0</v>
      </c>
      <c r="M31" s="35">
        <v>0</v>
      </c>
      <c r="N31" s="35">
        <v>6</v>
      </c>
      <c r="O31" s="35">
        <v>22</v>
      </c>
      <c r="P31" s="41">
        <v>5</v>
      </c>
    </row>
    <row r="32" spans="1:16" s="21" customFormat="1" ht="14.25" customHeight="1">
      <c r="A32" s="19" t="s">
        <v>615</v>
      </c>
      <c r="B32" s="20">
        <v>47</v>
      </c>
      <c r="C32" s="20">
        <v>28</v>
      </c>
      <c r="D32" s="20">
        <v>0</v>
      </c>
      <c r="E32" s="20">
        <v>19</v>
      </c>
      <c r="F32" s="20">
        <v>0</v>
      </c>
      <c r="G32" s="20">
        <v>0</v>
      </c>
      <c r="H32" s="20">
        <v>0</v>
      </c>
      <c r="I32" s="20">
        <v>14</v>
      </c>
      <c r="J32" s="20">
        <v>0</v>
      </c>
      <c r="K32" s="20">
        <v>0</v>
      </c>
      <c r="L32" s="20">
        <v>0</v>
      </c>
      <c r="M32" s="20">
        <v>0</v>
      </c>
      <c r="N32" s="20">
        <v>2</v>
      </c>
      <c r="O32" s="20">
        <v>6</v>
      </c>
      <c r="P32" s="40">
        <v>0</v>
      </c>
    </row>
    <row r="33" spans="1:16" s="21" customFormat="1" ht="14.25" customHeight="1">
      <c r="A33" s="19" t="s">
        <v>616</v>
      </c>
      <c r="B33" s="20">
        <v>151</v>
      </c>
      <c r="C33" s="20">
        <v>118</v>
      </c>
      <c r="D33" s="20">
        <v>11</v>
      </c>
      <c r="E33" s="20">
        <v>22</v>
      </c>
      <c r="F33" s="20">
        <v>0</v>
      </c>
      <c r="G33" s="20">
        <v>1</v>
      </c>
      <c r="H33" s="20">
        <v>22</v>
      </c>
      <c r="I33" s="20">
        <v>17</v>
      </c>
      <c r="J33" s="20">
        <v>0</v>
      </c>
      <c r="K33" s="20">
        <v>3</v>
      </c>
      <c r="L33" s="20">
        <v>0</v>
      </c>
      <c r="M33" s="20">
        <v>0</v>
      </c>
      <c r="N33" s="20">
        <v>0</v>
      </c>
      <c r="O33" s="20">
        <v>2</v>
      </c>
      <c r="P33" s="40">
        <v>5</v>
      </c>
    </row>
    <row r="34" spans="1:16" s="21" customFormat="1" ht="14.25" customHeight="1">
      <c r="A34" s="19" t="s">
        <v>617</v>
      </c>
      <c r="B34" s="20">
        <v>126</v>
      </c>
      <c r="C34" s="20">
        <v>126</v>
      </c>
      <c r="D34" s="20">
        <v>0</v>
      </c>
      <c r="E34" s="20">
        <v>0</v>
      </c>
      <c r="F34" s="20">
        <v>0</v>
      </c>
      <c r="G34" s="20">
        <v>0</v>
      </c>
      <c r="H34" s="20">
        <v>22</v>
      </c>
      <c r="I34" s="20">
        <v>17</v>
      </c>
      <c r="J34" s="20">
        <v>0</v>
      </c>
      <c r="K34" s="20">
        <v>2</v>
      </c>
      <c r="L34" s="20">
        <v>0</v>
      </c>
      <c r="M34" s="20">
        <v>0</v>
      </c>
      <c r="N34" s="20">
        <v>3</v>
      </c>
      <c r="O34" s="20">
        <v>14</v>
      </c>
      <c r="P34" s="40">
        <v>0</v>
      </c>
    </row>
    <row r="35" spans="1:16" s="21" customFormat="1" ht="14.25" customHeight="1">
      <c r="A35" s="19" t="s">
        <v>618</v>
      </c>
      <c r="B35" s="20">
        <v>7</v>
      </c>
      <c r="C35" s="20">
        <v>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  <c r="K35" s="20">
        <v>0</v>
      </c>
      <c r="L35" s="20">
        <v>0</v>
      </c>
      <c r="M35" s="20">
        <v>0</v>
      </c>
      <c r="N35" s="20">
        <v>1</v>
      </c>
      <c r="O35" s="20">
        <v>0</v>
      </c>
      <c r="P35" s="40">
        <v>0</v>
      </c>
    </row>
    <row r="36" spans="1:16" ht="13.5" customHeight="1">
      <c r="A36" s="95" t="s">
        <v>619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26" ht="14.25" customHeight="1">
      <c r="A37" s="61" t="s">
        <v>22</v>
      </c>
      <c r="H37" s="50"/>
      <c r="I37" s="50"/>
      <c r="M37" s="50"/>
      <c r="N37" s="50"/>
      <c r="Z37" s="50"/>
    </row>
    <row r="38" spans="1:16" ht="21" customHeight="1" hidden="1">
      <c r="A38" s="57" t="s">
        <v>620</v>
      </c>
      <c r="B38" s="51">
        <f>B6-SUM(B7:B13)-B28-B31</f>
        <v>0</v>
      </c>
      <c r="C38" s="51">
        <f aca="true" t="shared" si="0" ref="C38:P38">C6-SUM(C7:C13)-C28-C31</f>
        <v>0</v>
      </c>
      <c r="D38" s="51">
        <f t="shared" si="0"/>
        <v>0</v>
      </c>
      <c r="E38" s="51">
        <f t="shared" si="0"/>
        <v>0</v>
      </c>
      <c r="F38" s="51">
        <f t="shared" si="0"/>
        <v>0</v>
      </c>
      <c r="G38" s="51">
        <f t="shared" si="0"/>
        <v>0</v>
      </c>
      <c r="H38" s="51">
        <f t="shared" si="0"/>
        <v>0</v>
      </c>
      <c r="I38" s="51">
        <f t="shared" si="0"/>
        <v>0</v>
      </c>
      <c r="J38" s="51">
        <f t="shared" si="0"/>
        <v>0</v>
      </c>
      <c r="K38" s="51">
        <f t="shared" si="0"/>
        <v>0</v>
      </c>
      <c r="L38" s="51">
        <f t="shared" si="0"/>
        <v>0</v>
      </c>
      <c r="M38" s="51">
        <f t="shared" si="0"/>
        <v>0</v>
      </c>
      <c r="N38" s="51">
        <f t="shared" si="0"/>
        <v>0</v>
      </c>
      <c r="O38" s="51">
        <f t="shared" si="0"/>
        <v>0</v>
      </c>
      <c r="P38" s="51">
        <f t="shared" si="0"/>
        <v>0</v>
      </c>
    </row>
    <row r="39" spans="1:16" ht="21" customHeight="1" hidden="1">
      <c r="A39" s="57" t="s">
        <v>621</v>
      </c>
      <c r="B39" s="51">
        <f>B13-SUM(B14:B27)</f>
        <v>0</v>
      </c>
      <c r="C39" s="51">
        <f aca="true" t="shared" si="1" ref="C39:P39">C13-SUM(C14:C27)</f>
        <v>0</v>
      </c>
      <c r="D39" s="51">
        <f t="shared" si="1"/>
        <v>0</v>
      </c>
      <c r="E39" s="51">
        <f t="shared" si="1"/>
        <v>0</v>
      </c>
      <c r="F39" s="51">
        <f t="shared" si="1"/>
        <v>0</v>
      </c>
      <c r="G39" s="51">
        <f t="shared" si="1"/>
        <v>0</v>
      </c>
      <c r="H39" s="51">
        <f t="shared" si="1"/>
        <v>0</v>
      </c>
      <c r="I39" s="51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</row>
    <row r="40" spans="1:16" ht="21" customHeight="1" hidden="1">
      <c r="A40" s="57" t="s">
        <v>622</v>
      </c>
      <c r="B40" s="51">
        <f>B28-B29-B30</f>
        <v>0</v>
      </c>
      <c r="C40" s="51">
        <f aca="true" t="shared" si="2" ref="C40:P40">C28-C29-C30</f>
        <v>0</v>
      </c>
      <c r="D40" s="51">
        <f t="shared" si="2"/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  <c r="P40" s="51">
        <f t="shared" si="2"/>
        <v>0</v>
      </c>
    </row>
    <row r="41" spans="1:17" ht="21" customHeight="1" hidden="1">
      <c r="A41" s="57" t="s">
        <v>623</v>
      </c>
      <c r="B41" s="51">
        <f>B6-'年月Monthly'!B255</f>
        <v>0</v>
      </c>
      <c r="C41" s="51">
        <f>C6-'年月Monthly'!C255</f>
        <v>0</v>
      </c>
      <c r="D41" s="51">
        <f>D6-'年月Monthly'!D255</f>
        <v>0</v>
      </c>
      <c r="E41" s="51">
        <f>E6-'年月Monthly'!E255</f>
        <v>0</v>
      </c>
      <c r="F41" s="51">
        <f>F6-'年月Monthly'!F255</f>
        <v>0</v>
      </c>
      <c r="G41" s="51">
        <f>G6-'年月Monthly'!G255</f>
        <v>0</v>
      </c>
      <c r="H41" s="51">
        <f>H6-'年月Monthly'!H255</f>
        <v>0</v>
      </c>
      <c r="I41" s="51">
        <f>I6-'年月Monthly'!I255</f>
        <v>0</v>
      </c>
      <c r="J41" s="51">
        <f>J6-'年月Monthly'!J255</f>
        <v>0</v>
      </c>
      <c r="K41" s="51">
        <f>K6-'年月Monthly'!K255</f>
        <v>0</v>
      </c>
      <c r="L41" s="51">
        <f>L6-'年月Monthly'!L255</f>
        <v>0</v>
      </c>
      <c r="M41" s="51">
        <f>M6-'年月Monthly'!M255</f>
        <v>0</v>
      </c>
      <c r="N41" s="51">
        <f>N6-'年月Monthly'!N255</f>
        <v>0</v>
      </c>
      <c r="O41" s="51">
        <f>O6-'年月Monthly'!O255</f>
        <v>0</v>
      </c>
      <c r="P41" s="51">
        <f>P6-'年月Monthly'!P255</f>
        <v>0</v>
      </c>
      <c r="Q41" s="51"/>
    </row>
    <row r="42" spans="2:16" ht="21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23.25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23.2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23.25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</sheetData>
  <sheetProtection/>
  <mergeCells count="13">
    <mergeCell ref="P3:P5"/>
    <mergeCell ref="K4:K5"/>
    <mergeCell ref="L4:L5"/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</mergeCells>
  <conditionalFormatting sqref="B38:P40 B41:Q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8" sqref="A58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563457</v>
      </c>
      <c r="C6" s="18">
        <v>501080</v>
      </c>
      <c r="D6" s="18">
        <v>47700</v>
      </c>
      <c r="E6" s="18">
        <v>14677</v>
      </c>
      <c r="F6" s="18">
        <v>1390</v>
      </c>
      <c r="G6" s="18">
        <v>10815</v>
      </c>
      <c r="H6" s="18">
        <v>5458</v>
      </c>
      <c r="I6" s="18">
        <v>136495</v>
      </c>
      <c r="J6" s="18">
        <v>1949</v>
      </c>
      <c r="K6" s="18">
        <v>4691</v>
      </c>
      <c r="L6" s="18">
        <v>94</v>
      </c>
      <c r="M6" s="18">
        <v>1808</v>
      </c>
      <c r="N6" s="18">
        <v>4866</v>
      </c>
      <c r="O6" s="18">
        <v>28309</v>
      </c>
      <c r="P6" s="39">
        <v>6197</v>
      </c>
    </row>
    <row r="7" spans="1:16" s="4" customFormat="1" ht="14.25" customHeight="1">
      <c r="A7" s="7" t="s">
        <v>418</v>
      </c>
      <c r="B7" s="18">
        <v>134150</v>
      </c>
      <c r="C7" s="18">
        <v>132299</v>
      </c>
      <c r="D7" s="18">
        <v>1749</v>
      </c>
      <c r="E7" s="18">
        <v>102</v>
      </c>
      <c r="F7" s="18">
        <v>727</v>
      </c>
      <c r="G7" s="18">
        <v>3178</v>
      </c>
      <c r="H7" s="18">
        <v>372</v>
      </c>
      <c r="I7" s="18">
        <v>28423</v>
      </c>
      <c r="J7" s="18">
        <v>2</v>
      </c>
      <c r="K7" s="18">
        <v>1546</v>
      </c>
      <c r="L7" s="18">
        <v>0</v>
      </c>
      <c r="M7" s="18">
        <v>0</v>
      </c>
      <c r="N7" s="18">
        <v>1203</v>
      </c>
      <c r="O7" s="18">
        <v>9001</v>
      </c>
      <c r="P7" s="39">
        <v>698</v>
      </c>
    </row>
    <row r="8" spans="1:16" s="21" customFormat="1" ht="14.25" customHeight="1">
      <c r="A8" s="7" t="s">
        <v>41</v>
      </c>
      <c r="B8" s="18">
        <v>67943</v>
      </c>
      <c r="C8" s="18">
        <v>66463</v>
      </c>
      <c r="D8" s="18">
        <v>1459</v>
      </c>
      <c r="E8" s="18">
        <v>21</v>
      </c>
      <c r="F8" s="18">
        <v>227</v>
      </c>
      <c r="G8" s="18">
        <v>2482</v>
      </c>
      <c r="H8" s="18">
        <v>51</v>
      </c>
      <c r="I8" s="18">
        <v>15583</v>
      </c>
      <c r="J8" s="18">
        <v>345</v>
      </c>
      <c r="K8" s="18">
        <v>99</v>
      </c>
      <c r="L8" s="18">
        <v>54</v>
      </c>
      <c r="M8" s="18">
        <v>52</v>
      </c>
      <c r="N8" s="18">
        <v>1314</v>
      </c>
      <c r="O8" s="18">
        <v>4432</v>
      </c>
      <c r="P8" s="39">
        <v>148</v>
      </c>
    </row>
    <row r="9" spans="1:16" s="21" customFormat="1" ht="14.25" customHeight="1">
      <c r="A9" s="7" t="s">
        <v>508</v>
      </c>
      <c r="B9" s="18">
        <v>51977</v>
      </c>
      <c r="C9" s="18">
        <v>50800</v>
      </c>
      <c r="D9" s="18">
        <v>848</v>
      </c>
      <c r="E9" s="18">
        <v>329</v>
      </c>
      <c r="F9" s="18">
        <v>20</v>
      </c>
      <c r="G9" s="18">
        <v>1176</v>
      </c>
      <c r="H9" s="18">
        <v>221</v>
      </c>
      <c r="I9" s="18">
        <v>16197</v>
      </c>
      <c r="J9" s="18">
        <v>240</v>
      </c>
      <c r="K9" s="18">
        <v>319</v>
      </c>
      <c r="L9" s="18">
        <v>10</v>
      </c>
      <c r="M9" s="18">
        <v>0</v>
      </c>
      <c r="N9" s="18">
        <v>277</v>
      </c>
      <c r="O9" s="18">
        <v>2255</v>
      </c>
      <c r="P9" s="39">
        <v>981</v>
      </c>
    </row>
    <row r="10" spans="1:16" s="21" customFormat="1" ht="14.25" customHeight="1">
      <c r="A10" s="7" t="s">
        <v>419</v>
      </c>
      <c r="B10" s="18">
        <v>63079</v>
      </c>
      <c r="C10" s="18">
        <v>54410</v>
      </c>
      <c r="D10" s="18">
        <v>8669</v>
      </c>
      <c r="E10" s="18">
        <v>0</v>
      </c>
      <c r="F10" s="18">
        <v>41</v>
      </c>
      <c r="G10" s="18">
        <v>511</v>
      </c>
      <c r="H10" s="18">
        <v>1605</v>
      </c>
      <c r="I10" s="18">
        <v>14400</v>
      </c>
      <c r="J10" s="18">
        <v>10</v>
      </c>
      <c r="K10" s="18">
        <v>301</v>
      </c>
      <c r="L10" s="18">
        <v>12</v>
      </c>
      <c r="M10" s="18">
        <v>921</v>
      </c>
      <c r="N10" s="18">
        <v>67</v>
      </c>
      <c r="O10" s="18">
        <v>2250</v>
      </c>
      <c r="P10" s="39">
        <v>0</v>
      </c>
    </row>
    <row r="11" spans="1:16" s="21" customFormat="1" ht="14.25" customHeight="1">
      <c r="A11" s="7" t="s">
        <v>420</v>
      </c>
      <c r="B11" s="18">
        <v>44050</v>
      </c>
      <c r="C11" s="18">
        <v>33264</v>
      </c>
      <c r="D11" s="18">
        <v>9972</v>
      </c>
      <c r="E11" s="18">
        <v>814</v>
      </c>
      <c r="F11" s="18">
        <v>61</v>
      </c>
      <c r="G11" s="18">
        <v>529</v>
      </c>
      <c r="H11" s="18">
        <v>960</v>
      </c>
      <c r="I11" s="18">
        <v>7678</v>
      </c>
      <c r="J11" s="18">
        <v>0</v>
      </c>
      <c r="K11" s="18">
        <v>770</v>
      </c>
      <c r="L11" s="18">
        <v>0</v>
      </c>
      <c r="M11" s="18">
        <v>0</v>
      </c>
      <c r="N11" s="18">
        <v>561</v>
      </c>
      <c r="O11" s="18">
        <v>1213</v>
      </c>
      <c r="P11" s="39">
        <v>3614</v>
      </c>
    </row>
    <row r="12" spans="1:16" s="21" customFormat="1" ht="14.25" customHeight="1">
      <c r="A12" s="7" t="s">
        <v>42</v>
      </c>
      <c r="B12" s="18">
        <v>57890</v>
      </c>
      <c r="C12" s="18">
        <v>54509</v>
      </c>
      <c r="D12" s="18">
        <v>1098</v>
      </c>
      <c r="E12" s="18">
        <v>2283</v>
      </c>
      <c r="F12" s="18">
        <v>87</v>
      </c>
      <c r="G12" s="18">
        <v>1740</v>
      </c>
      <c r="H12" s="18">
        <v>247</v>
      </c>
      <c r="I12" s="18">
        <v>12883</v>
      </c>
      <c r="J12" s="18">
        <v>431</v>
      </c>
      <c r="K12" s="18">
        <v>139</v>
      </c>
      <c r="L12" s="18">
        <v>0</v>
      </c>
      <c r="M12" s="18">
        <v>483</v>
      </c>
      <c r="N12" s="18">
        <v>969</v>
      </c>
      <c r="O12" s="18">
        <v>2775</v>
      </c>
      <c r="P12" s="39">
        <v>172</v>
      </c>
    </row>
    <row r="13" spans="1:16" s="21" customFormat="1" ht="14.25" customHeight="1">
      <c r="A13" s="7" t="s">
        <v>421</v>
      </c>
      <c r="B13" s="18">
        <v>139648</v>
      </c>
      <c r="C13" s="18">
        <v>106058</v>
      </c>
      <c r="D13" s="18">
        <v>23194</v>
      </c>
      <c r="E13" s="18">
        <v>10396</v>
      </c>
      <c r="F13" s="18">
        <v>227</v>
      </c>
      <c r="G13" s="18">
        <v>1197</v>
      </c>
      <c r="H13" s="18">
        <v>1878</v>
      </c>
      <c r="I13" s="18">
        <v>40060</v>
      </c>
      <c r="J13" s="18">
        <v>920</v>
      </c>
      <c r="K13" s="18">
        <v>1510</v>
      </c>
      <c r="L13" s="18">
        <v>18</v>
      </c>
      <c r="M13" s="18">
        <v>352</v>
      </c>
      <c r="N13" s="18">
        <v>464</v>
      </c>
      <c r="O13" s="18">
        <v>6282</v>
      </c>
      <c r="P13" s="39">
        <v>569</v>
      </c>
    </row>
    <row r="14" spans="1:16" s="21" customFormat="1" ht="14.25" customHeight="1">
      <c r="A14" s="22" t="s">
        <v>422</v>
      </c>
      <c r="B14" s="20">
        <v>7038</v>
      </c>
      <c r="C14" s="20">
        <v>4560</v>
      </c>
      <c r="D14" s="20">
        <v>1981</v>
      </c>
      <c r="E14" s="20">
        <v>497</v>
      </c>
      <c r="F14" s="20">
        <v>7</v>
      </c>
      <c r="G14" s="20">
        <v>37</v>
      </c>
      <c r="H14" s="20">
        <v>71</v>
      </c>
      <c r="I14" s="20">
        <v>1615</v>
      </c>
      <c r="J14" s="20">
        <v>65</v>
      </c>
      <c r="K14" s="20">
        <v>47</v>
      </c>
      <c r="L14" s="20">
        <v>14</v>
      </c>
      <c r="M14" s="20">
        <v>22</v>
      </c>
      <c r="N14" s="20">
        <v>5</v>
      </c>
      <c r="O14" s="20">
        <v>543</v>
      </c>
      <c r="P14" s="40">
        <v>3</v>
      </c>
    </row>
    <row r="15" spans="1:16" s="21" customFormat="1" ht="14.25" customHeight="1">
      <c r="A15" s="22" t="s">
        <v>424</v>
      </c>
      <c r="B15" s="20">
        <v>8450</v>
      </c>
      <c r="C15" s="20">
        <v>7891</v>
      </c>
      <c r="D15" s="20">
        <v>491</v>
      </c>
      <c r="E15" s="20">
        <v>68</v>
      </c>
      <c r="F15" s="20">
        <v>45</v>
      </c>
      <c r="G15" s="20">
        <v>18</v>
      </c>
      <c r="H15" s="20">
        <v>88</v>
      </c>
      <c r="I15" s="20">
        <v>2965</v>
      </c>
      <c r="J15" s="20">
        <v>0</v>
      </c>
      <c r="K15" s="20">
        <v>6</v>
      </c>
      <c r="L15" s="20">
        <v>0</v>
      </c>
      <c r="M15" s="20">
        <v>0</v>
      </c>
      <c r="N15" s="20">
        <v>5</v>
      </c>
      <c r="O15" s="20">
        <v>337</v>
      </c>
      <c r="P15" s="40">
        <v>156</v>
      </c>
    </row>
    <row r="16" spans="1:16" s="21" customFormat="1" ht="14.25" customHeight="1">
      <c r="A16" s="22" t="s">
        <v>425</v>
      </c>
      <c r="B16" s="20">
        <v>10814</v>
      </c>
      <c r="C16" s="20">
        <v>8538</v>
      </c>
      <c r="D16" s="20">
        <v>1836</v>
      </c>
      <c r="E16" s="20">
        <v>440</v>
      </c>
      <c r="F16" s="20">
        <v>7</v>
      </c>
      <c r="G16" s="20">
        <v>114</v>
      </c>
      <c r="H16" s="20">
        <v>56</v>
      </c>
      <c r="I16" s="20">
        <v>3248</v>
      </c>
      <c r="J16" s="20">
        <v>784</v>
      </c>
      <c r="K16" s="20">
        <v>223</v>
      </c>
      <c r="L16" s="20">
        <v>0</v>
      </c>
      <c r="M16" s="20">
        <v>22</v>
      </c>
      <c r="N16" s="20">
        <v>99</v>
      </c>
      <c r="O16" s="20">
        <v>264</v>
      </c>
      <c r="P16" s="40">
        <v>0</v>
      </c>
    </row>
    <row r="17" spans="1:16" s="21" customFormat="1" ht="14.25" customHeight="1">
      <c r="A17" s="22" t="s">
        <v>426</v>
      </c>
      <c r="B17" s="20">
        <v>22611</v>
      </c>
      <c r="C17" s="20">
        <v>18732</v>
      </c>
      <c r="D17" s="20">
        <v>1505</v>
      </c>
      <c r="E17" s="20">
        <v>2374</v>
      </c>
      <c r="F17" s="20">
        <v>22</v>
      </c>
      <c r="G17" s="20">
        <v>228</v>
      </c>
      <c r="H17" s="20">
        <v>505</v>
      </c>
      <c r="I17" s="20">
        <v>8172</v>
      </c>
      <c r="J17" s="20">
        <v>0</v>
      </c>
      <c r="K17" s="20">
        <v>359</v>
      </c>
      <c r="L17" s="20">
        <v>0</v>
      </c>
      <c r="M17" s="20">
        <v>130</v>
      </c>
      <c r="N17" s="20">
        <v>93</v>
      </c>
      <c r="O17" s="20">
        <v>837</v>
      </c>
      <c r="P17" s="40">
        <v>85</v>
      </c>
    </row>
    <row r="18" spans="1:16" s="21" customFormat="1" ht="14.25" customHeight="1">
      <c r="A18" s="22" t="s">
        <v>427</v>
      </c>
      <c r="B18" s="20">
        <v>9745</v>
      </c>
      <c r="C18" s="20">
        <v>5182</v>
      </c>
      <c r="D18" s="20">
        <v>1651</v>
      </c>
      <c r="E18" s="20">
        <v>2912</v>
      </c>
      <c r="F18" s="20">
        <v>2</v>
      </c>
      <c r="G18" s="20">
        <v>37</v>
      </c>
      <c r="H18" s="20">
        <v>75</v>
      </c>
      <c r="I18" s="20">
        <v>3329</v>
      </c>
      <c r="J18" s="20">
        <v>0</v>
      </c>
      <c r="K18" s="20">
        <v>117</v>
      </c>
      <c r="L18" s="20">
        <v>0</v>
      </c>
      <c r="M18" s="20">
        <v>0</v>
      </c>
      <c r="N18" s="20">
        <v>1</v>
      </c>
      <c r="O18" s="20">
        <v>346</v>
      </c>
      <c r="P18" s="40">
        <v>0</v>
      </c>
    </row>
    <row r="19" spans="1:16" s="21" customFormat="1" ht="14.25" customHeight="1">
      <c r="A19" s="22" t="s">
        <v>428</v>
      </c>
      <c r="B19" s="20">
        <v>18027</v>
      </c>
      <c r="C19" s="20">
        <v>10490</v>
      </c>
      <c r="D19" s="20">
        <v>6441</v>
      </c>
      <c r="E19" s="20">
        <v>1096</v>
      </c>
      <c r="F19" s="20">
        <v>10</v>
      </c>
      <c r="G19" s="20">
        <v>31</v>
      </c>
      <c r="H19" s="20">
        <v>2</v>
      </c>
      <c r="I19" s="20">
        <v>4558</v>
      </c>
      <c r="J19" s="20">
        <v>11</v>
      </c>
      <c r="K19" s="20">
        <v>195</v>
      </c>
      <c r="L19" s="20">
        <v>0</v>
      </c>
      <c r="M19" s="20">
        <v>9</v>
      </c>
      <c r="N19" s="20">
        <v>0</v>
      </c>
      <c r="O19" s="20">
        <v>541</v>
      </c>
      <c r="P19" s="40">
        <v>0</v>
      </c>
    </row>
    <row r="20" spans="1:16" s="21" customFormat="1" ht="14.25" customHeight="1">
      <c r="A20" s="22" t="s">
        <v>429</v>
      </c>
      <c r="B20" s="20">
        <v>10867</v>
      </c>
      <c r="C20" s="20">
        <v>8178</v>
      </c>
      <c r="D20" s="20">
        <v>2223</v>
      </c>
      <c r="E20" s="20">
        <v>466</v>
      </c>
      <c r="F20" s="20">
        <v>0</v>
      </c>
      <c r="G20" s="20">
        <v>12</v>
      </c>
      <c r="H20" s="20">
        <v>2</v>
      </c>
      <c r="I20" s="20">
        <v>3872</v>
      </c>
      <c r="J20" s="20">
        <v>0</v>
      </c>
      <c r="K20" s="20">
        <v>153</v>
      </c>
      <c r="L20" s="20">
        <v>0</v>
      </c>
      <c r="M20" s="20">
        <v>0</v>
      </c>
      <c r="N20" s="20">
        <v>50</v>
      </c>
      <c r="O20" s="20">
        <v>440</v>
      </c>
      <c r="P20" s="40">
        <v>102</v>
      </c>
    </row>
    <row r="21" spans="1:16" s="21" customFormat="1" ht="14.25" customHeight="1">
      <c r="A21" s="22" t="s">
        <v>430</v>
      </c>
      <c r="B21" s="20">
        <v>10961</v>
      </c>
      <c r="C21" s="20">
        <v>9058</v>
      </c>
      <c r="D21" s="20">
        <v>1618</v>
      </c>
      <c r="E21" s="20">
        <v>285</v>
      </c>
      <c r="F21" s="20">
        <v>1</v>
      </c>
      <c r="G21" s="20">
        <v>132</v>
      </c>
      <c r="H21" s="20">
        <v>161</v>
      </c>
      <c r="I21" s="20">
        <v>3385</v>
      </c>
      <c r="J21" s="20">
        <v>0</v>
      </c>
      <c r="K21" s="20">
        <v>36</v>
      </c>
      <c r="L21" s="20">
        <v>0</v>
      </c>
      <c r="M21" s="20">
        <v>0</v>
      </c>
      <c r="N21" s="20">
        <v>0</v>
      </c>
      <c r="O21" s="20">
        <v>973</v>
      </c>
      <c r="P21" s="40">
        <v>141</v>
      </c>
    </row>
    <row r="22" spans="1:16" s="21" customFormat="1" ht="14.25" customHeight="1">
      <c r="A22" s="22" t="s">
        <v>431</v>
      </c>
      <c r="B22" s="20">
        <v>6525</v>
      </c>
      <c r="C22" s="20">
        <v>4685</v>
      </c>
      <c r="D22" s="20">
        <v>1557</v>
      </c>
      <c r="E22" s="20">
        <v>283</v>
      </c>
      <c r="F22" s="20">
        <v>0</v>
      </c>
      <c r="G22" s="20">
        <v>90</v>
      </c>
      <c r="H22" s="20">
        <v>0</v>
      </c>
      <c r="I22" s="20">
        <v>1863</v>
      </c>
      <c r="J22" s="20">
        <v>0</v>
      </c>
      <c r="K22" s="20">
        <v>123</v>
      </c>
      <c r="L22" s="20">
        <v>3</v>
      </c>
      <c r="M22" s="20">
        <v>71</v>
      </c>
      <c r="N22" s="20">
        <v>99</v>
      </c>
      <c r="O22" s="20">
        <v>242</v>
      </c>
      <c r="P22" s="40">
        <v>0</v>
      </c>
    </row>
    <row r="23" spans="1:16" s="21" customFormat="1" ht="14.25" customHeight="1">
      <c r="A23" s="22" t="s">
        <v>432</v>
      </c>
      <c r="B23" s="20">
        <v>6730</v>
      </c>
      <c r="C23" s="20">
        <v>4719</v>
      </c>
      <c r="D23" s="20">
        <v>1469</v>
      </c>
      <c r="E23" s="20">
        <v>542</v>
      </c>
      <c r="F23" s="20">
        <v>4</v>
      </c>
      <c r="G23" s="20">
        <v>97</v>
      </c>
      <c r="H23" s="20">
        <v>11</v>
      </c>
      <c r="I23" s="20">
        <v>1994</v>
      </c>
      <c r="J23" s="20">
        <v>3</v>
      </c>
      <c r="K23" s="20">
        <v>70</v>
      </c>
      <c r="L23" s="20">
        <v>0</v>
      </c>
      <c r="M23" s="20">
        <v>13</v>
      </c>
      <c r="N23" s="20">
        <v>4</v>
      </c>
      <c r="O23" s="20">
        <v>545</v>
      </c>
      <c r="P23" s="40">
        <v>2</v>
      </c>
    </row>
    <row r="24" spans="1:16" s="21" customFormat="1" ht="14.25" customHeight="1">
      <c r="A24" s="22" t="s">
        <v>433</v>
      </c>
      <c r="B24" s="20">
        <v>2032</v>
      </c>
      <c r="C24" s="20">
        <v>1989</v>
      </c>
      <c r="D24" s="20">
        <v>43</v>
      </c>
      <c r="E24" s="20">
        <v>0</v>
      </c>
      <c r="F24" s="20">
        <v>0</v>
      </c>
      <c r="G24" s="20">
        <v>3</v>
      </c>
      <c r="H24" s="20">
        <v>36</v>
      </c>
      <c r="I24" s="20">
        <v>490</v>
      </c>
      <c r="J24" s="20">
        <v>0</v>
      </c>
      <c r="K24" s="20">
        <v>15</v>
      </c>
      <c r="L24" s="20">
        <v>1</v>
      </c>
      <c r="M24" s="20">
        <v>22</v>
      </c>
      <c r="N24" s="20">
        <v>0</v>
      </c>
      <c r="O24" s="20">
        <v>156</v>
      </c>
      <c r="P24" s="40">
        <v>2</v>
      </c>
    </row>
    <row r="25" spans="1:16" s="21" customFormat="1" ht="14.25" customHeight="1">
      <c r="A25" s="22" t="s">
        <v>434</v>
      </c>
      <c r="B25" s="20">
        <v>6573</v>
      </c>
      <c r="C25" s="20">
        <v>6419</v>
      </c>
      <c r="D25" s="20">
        <v>154</v>
      </c>
      <c r="E25" s="20">
        <v>0</v>
      </c>
      <c r="F25" s="20">
        <v>1</v>
      </c>
      <c r="G25" s="20">
        <v>61</v>
      </c>
      <c r="H25" s="20">
        <v>752</v>
      </c>
      <c r="I25" s="20">
        <v>668</v>
      </c>
      <c r="J25" s="20">
        <v>57</v>
      </c>
      <c r="K25" s="20">
        <v>18</v>
      </c>
      <c r="L25" s="20">
        <v>0</v>
      </c>
      <c r="M25" s="20">
        <v>0</v>
      </c>
      <c r="N25" s="20">
        <v>5</v>
      </c>
      <c r="O25" s="20">
        <v>488</v>
      </c>
      <c r="P25" s="40">
        <v>0</v>
      </c>
    </row>
    <row r="26" spans="1:16" s="21" customFormat="1" ht="14.25" customHeight="1">
      <c r="A26" s="22" t="s">
        <v>435</v>
      </c>
      <c r="B26" s="20">
        <v>9770</v>
      </c>
      <c r="C26" s="20">
        <v>8711</v>
      </c>
      <c r="D26" s="20">
        <v>954</v>
      </c>
      <c r="E26" s="20">
        <v>105</v>
      </c>
      <c r="F26" s="20">
        <v>0</v>
      </c>
      <c r="G26" s="20">
        <v>202</v>
      </c>
      <c r="H26" s="20">
        <v>116</v>
      </c>
      <c r="I26" s="20">
        <v>2215</v>
      </c>
      <c r="J26" s="20">
        <v>0</v>
      </c>
      <c r="K26" s="20">
        <v>3</v>
      </c>
      <c r="L26" s="20">
        <v>0</v>
      </c>
      <c r="M26" s="20">
        <v>63</v>
      </c>
      <c r="N26" s="20">
        <v>73</v>
      </c>
      <c r="O26" s="20">
        <v>430</v>
      </c>
      <c r="P26" s="40">
        <v>38</v>
      </c>
    </row>
    <row r="27" spans="1:16" s="21" customFormat="1" ht="14.25" customHeight="1">
      <c r="A27" s="22" t="s">
        <v>436</v>
      </c>
      <c r="B27" s="20">
        <v>9505</v>
      </c>
      <c r="C27" s="20">
        <v>6906</v>
      </c>
      <c r="D27" s="20">
        <v>1271</v>
      </c>
      <c r="E27" s="20">
        <v>1328</v>
      </c>
      <c r="F27" s="20">
        <v>128</v>
      </c>
      <c r="G27" s="20">
        <v>135</v>
      </c>
      <c r="H27" s="20">
        <v>3</v>
      </c>
      <c r="I27" s="20">
        <v>1686</v>
      </c>
      <c r="J27" s="20">
        <v>0</v>
      </c>
      <c r="K27" s="20">
        <v>145</v>
      </c>
      <c r="L27" s="20">
        <v>0</v>
      </c>
      <c r="M27" s="20">
        <v>0</v>
      </c>
      <c r="N27" s="20">
        <v>30</v>
      </c>
      <c r="O27" s="20">
        <v>140</v>
      </c>
      <c r="P27" s="40">
        <v>40</v>
      </c>
    </row>
    <row r="28" spans="1:16" s="21" customFormat="1" ht="14.25" customHeight="1">
      <c r="A28" s="7" t="s">
        <v>43</v>
      </c>
      <c r="B28" s="18">
        <v>4113</v>
      </c>
      <c r="C28" s="18">
        <v>2758</v>
      </c>
      <c r="D28" s="18">
        <v>671</v>
      </c>
      <c r="E28" s="18">
        <v>684</v>
      </c>
      <c r="F28" s="18">
        <v>0</v>
      </c>
      <c r="G28" s="18">
        <v>1</v>
      </c>
      <c r="H28" s="18">
        <v>35</v>
      </c>
      <c r="I28" s="18">
        <v>1193</v>
      </c>
      <c r="J28" s="18">
        <v>1</v>
      </c>
      <c r="K28" s="18">
        <v>2</v>
      </c>
      <c r="L28" s="18">
        <v>0</v>
      </c>
      <c r="M28" s="18">
        <v>0</v>
      </c>
      <c r="N28" s="18">
        <v>5</v>
      </c>
      <c r="O28" s="18">
        <v>61</v>
      </c>
      <c r="P28" s="39">
        <v>7</v>
      </c>
    </row>
    <row r="29" spans="1:16" s="4" customFormat="1" ht="14.25" customHeight="1">
      <c r="A29" s="22" t="s">
        <v>44</v>
      </c>
      <c r="B29" s="20">
        <v>3560</v>
      </c>
      <c r="C29" s="20">
        <v>2574</v>
      </c>
      <c r="D29" s="20">
        <v>409</v>
      </c>
      <c r="E29" s="20">
        <v>577</v>
      </c>
      <c r="F29" s="20">
        <v>0</v>
      </c>
      <c r="G29" s="20">
        <v>1</v>
      </c>
      <c r="H29" s="20">
        <v>31</v>
      </c>
      <c r="I29" s="20">
        <v>1120</v>
      </c>
      <c r="J29" s="20">
        <v>0</v>
      </c>
      <c r="K29" s="20">
        <v>0</v>
      </c>
      <c r="L29" s="20">
        <v>0</v>
      </c>
      <c r="M29" s="20">
        <v>0</v>
      </c>
      <c r="N29" s="20">
        <v>2</v>
      </c>
      <c r="O29" s="20">
        <v>36</v>
      </c>
      <c r="P29" s="40">
        <v>4</v>
      </c>
    </row>
    <row r="30" spans="1:16" s="4" customFormat="1" ht="14.25" customHeight="1">
      <c r="A30" s="22" t="s">
        <v>437</v>
      </c>
      <c r="B30" s="20">
        <v>553</v>
      </c>
      <c r="C30" s="20">
        <v>184</v>
      </c>
      <c r="D30" s="20">
        <v>262</v>
      </c>
      <c r="E30" s="20">
        <v>107</v>
      </c>
      <c r="F30" s="20">
        <v>0</v>
      </c>
      <c r="G30" s="20">
        <v>0</v>
      </c>
      <c r="H30" s="20">
        <v>4</v>
      </c>
      <c r="I30" s="20">
        <v>73</v>
      </c>
      <c r="J30" s="20">
        <v>1</v>
      </c>
      <c r="K30" s="20">
        <v>2</v>
      </c>
      <c r="L30" s="20">
        <v>0</v>
      </c>
      <c r="M30" s="20">
        <v>0</v>
      </c>
      <c r="N30" s="20">
        <v>3</v>
      </c>
      <c r="O30" s="20">
        <v>25</v>
      </c>
      <c r="P30" s="40">
        <v>3</v>
      </c>
    </row>
    <row r="31" spans="1:16" s="4" customFormat="1" ht="12">
      <c r="A31" s="34" t="s">
        <v>374</v>
      </c>
      <c r="B31" s="35">
        <v>607</v>
      </c>
      <c r="C31" s="35">
        <v>519</v>
      </c>
      <c r="D31" s="35">
        <v>40</v>
      </c>
      <c r="E31" s="35">
        <v>48</v>
      </c>
      <c r="F31" s="35">
        <v>0</v>
      </c>
      <c r="G31" s="35">
        <v>1</v>
      </c>
      <c r="H31" s="35">
        <v>89</v>
      </c>
      <c r="I31" s="35">
        <v>78</v>
      </c>
      <c r="J31" s="35">
        <v>0</v>
      </c>
      <c r="K31" s="35">
        <v>5</v>
      </c>
      <c r="L31" s="35">
        <v>0</v>
      </c>
      <c r="M31" s="35">
        <v>0</v>
      </c>
      <c r="N31" s="35">
        <v>6</v>
      </c>
      <c r="O31" s="35">
        <v>40</v>
      </c>
      <c r="P31" s="41">
        <v>8</v>
      </c>
    </row>
    <row r="32" spans="1:16" s="21" customFormat="1" ht="14.25" customHeight="1">
      <c r="A32" s="22" t="s">
        <v>37</v>
      </c>
      <c r="B32" s="20">
        <v>15</v>
      </c>
      <c r="C32" s="20">
        <v>14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4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2</v>
      </c>
      <c r="P32" s="40">
        <v>0</v>
      </c>
    </row>
    <row r="33" spans="1:16" s="21" customFormat="1" ht="14.25" customHeight="1">
      <c r="A33" s="22" t="s">
        <v>38</v>
      </c>
      <c r="B33" s="20">
        <v>301</v>
      </c>
      <c r="C33" s="20">
        <v>218</v>
      </c>
      <c r="D33" s="20">
        <v>40</v>
      </c>
      <c r="E33" s="20">
        <v>43</v>
      </c>
      <c r="F33" s="20">
        <v>0</v>
      </c>
      <c r="G33" s="20">
        <v>1</v>
      </c>
      <c r="H33" s="20">
        <v>33</v>
      </c>
      <c r="I33" s="20">
        <v>33</v>
      </c>
      <c r="J33" s="20">
        <v>0</v>
      </c>
      <c r="K33" s="20">
        <v>2</v>
      </c>
      <c r="L33" s="20">
        <v>0</v>
      </c>
      <c r="M33" s="20">
        <v>0</v>
      </c>
      <c r="N33" s="20">
        <v>0</v>
      </c>
      <c r="O33" s="20">
        <v>6</v>
      </c>
      <c r="P33" s="40">
        <v>7</v>
      </c>
    </row>
    <row r="34" spans="1:16" s="21" customFormat="1" ht="14.25" customHeight="1">
      <c r="A34" s="22" t="s">
        <v>39</v>
      </c>
      <c r="B34" s="20">
        <v>267</v>
      </c>
      <c r="C34" s="20">
        <v>267</v>
      </c>
      <c r="D34" s="20">
        <v>0</v>
      </c>
      <c r="E34" s="20">
        <v>0</v>
      </c>
      <c r="F34" s="20">
        <v>0</v>
      </c>
      <c r="G34" s="20">
        <v>0</v>
      </c>
      <c r="H34" s="20">
        <v>55</v>
      </c>
      <c r="I34" s="20">
        <v>35</v>
      </c>
      <c r="J34" s="20">
        <v>0</v>
      </c>
      <c r="K34" s="20">
        <v>3</v>
      </c>
      <c r="L34" s="20">
        <v>0</v>
      </c>
      <c r="M34" s="20">
        <v>0</v>
      </c>
      <c r="N34" s="20">
        <v>4</v>
      </c>
      <c r="O34" s="20">
        <v>29</v>
      </c>
      <c r="P34" s="40">
        <v>0</v>
      </c>
    </row>
    <row r="35" spans="1:16" s="21" customFormat="1" ht="14.25" customHeight="1">
      <c r="A35" s="22" t="s">
        <v>40</v>
      </c>
      <c r="B35" s="20">
        <v>24</v>
      </c>
      <c r="C35" s="20">
        <v>20</v>
      </c>
      <c r="D35" s="20">
        <v>0</v>
      </c>
      <c r="E35" s="20">
        <v>4</v>
      </c>
      <c r="F35" s="20">
        <v>0</v>
      </c>
      <c r="G35" s="20">
        <v>0</v>
      </c>
      <c r="H35" s="20">
        <v>0</v>
      </c>
      <c r="I35" s="20">
        <v>6</v>
      </c>
      <c r="J35" s="20">
        <v>0</v>
      </c>
      <c r="K35" s="20">
        <v>0</v>
      </c>
      <c r="L35" s="20">
        <v>0</v>
      </c>
      <c r="M35" s="20">
        <v>0</v>
      </c>
      <c r="N35" s="20">
        <v>2</v>
      </c>
      <c r="O35" s="20">
        <v>3</v>
      </c>
      <c r="P35" s="40">
        <v>1</v>
      </c>
    </row>
    <row r="36" spans="1:16" ht="13.5" customHeight="1">
      <c r="A36" s="108" t="s">
        <v>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B6-'年月Monthly'!B242</f>
        <v>0</v>
      </c>
      <c r="C41" s="26">
        <f>C6-'年月Monthly'!C242</f>
        <v>0</v>
      </c>
      <c r="D41" s="26">
        <f>D6-'年月Monthly'!D242</f>
        <v>0</v>
      </c>
      <c r="E41" s="26">
        <f>E6-'年月Monthly'!E242</f>
        <v>0</v>
      </c>
      <c r="F41" s="26">
        <f>F6-'年月Monthly'!F242</f>
        <v>0</v>
      </c>
      <c r="G41" s="26">
        <f>G6-'年月Monthly'!G242</f>
        <v>0</v>
      </c>
      <c r="H41" s="26">
        <f>H6-'年月Monthly'!H242</f>
        <v>0</v>
      </c>
      <c r="I41" s="26">
        <f>I6-'年月Monthly'!I242</f>
        <v>0</v>
      </c>
      <c r="J41" s="26">
        <f>J6-'年月Monthly'!J242</f>
        <v>0</v>
      </c>
      <c r="K41" s="26">
        <f>K6-'年月Monthly'!K242</f>
        <v>0</v>
      </c>
      <c r="L41" s="26">
        <f>L6-'年月Monthly'!L242</f>
        <v>0</v>
      </c>
      <c r="M41" s="26">
        <f>M6-'年月Monthly'!M242</f>
        <v>0</v>
      </c>
      <c r="N41" s="26">
        <f>N6-'年月Monthly'!N242</f>
        <v>0</v>
      </c>
      <c r="O41" s="26">
        <f>O6-'年月Monthly'!O242</f>
        <v>0</v>
      </c>
      <c r="P41" s="26">
        <f>P6-'年月Monthly'!P242</f>
        <v>1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M4:M5"/>
    <mergeCell ref="N4:N5"/>
    <mergeCell ref="A36:P36"/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8" sqref="A58"/>
    </sheetView>
  </sheetViews>
  <sheetFormatPr defaultColWidth="9.33203125" defaultRowHeight="23.25" customHeight="1"/>
  <cols>
    <col min="1" max="1" width="25.83203125" style="1" customWidth="1"/>
    <col min="2" max="3" width="8.33203125" style="0" customWidth="1"/>
    <col min="4" max="4" width="9" style="0" customWidth="1"/>
    <col min="5" max="5" width="7.16015625" style="0" customWidth="1"/>
    <col min="6" max="6" width="9.16015625" style="0" customWidth="1"/>
    <col min="7" max="7" width="7.16015625" style="0" customWidth="1"/>
    <col min="8" max="8" width="9.83203125" style="0" customWidth="1"/>
    <col min="9" max="9" width="10.33203125" style="0" customWidth="1"/>
    <col min="10" max="10" width="12.83203125" style="0" customWidth="1"/>
    <col min="11" max="12" width="7.66015625" style="0" customWidth="1"/>
    <col min="13" max="13" width="10.33203125" style="0" customWidth="1"/>
    <col min="14" max="14" width="10.66015625" style="0" customWidth="1"/>
    <col min="15" max="15" width="8.83203125" style="0" customWidth="1"/>
    <col min="16" max="16" width="10.83203125" style="0" customWidth="1"/>
  </cols>
  <sheetData>
    <row r="1" spans="1:16" s="17" customFormat="1" ht="23.25" customHeight="1">
      <c r="A1" s="94" t="s">
        <v>263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7" customFormat="1" ht="12.75" customHeight="1">
      <c r="A2" s="15" t="s">
        <v>515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3.25" customHeight="1">
      <c r="A3" s="78" t="s">
        <v>35</v>
      </c>
      <c r="B3" s="96" t="s">
        <v>382</v>
      </c>
      <c r="C3" s="96"/>
      <c r="D3" s="96"/>
      <c r="E3" s="96"/>
      <c r="F3" s="97" t="s">
        <v>32</v>
      </c>
      <c r="G3" s="100" t="s">
        <v>23</v>
      </c>
      <c r="H3" s="101"/>
      <c r="I3" s="101"/>
      <c r="J3" s="102"/>
      <c r="K3" s="100" t="s">
        <v>511</v>
      </c>
      <c r="L3" s="101"/>
      <c r="M3" s="101"/>
      <c r="N3" s="102"/>
      <c r="O3" s="97" t="s">
        <v>34</v>
      </c>
      <c r="P3" s="103" t="s">
        <v>512</v>
      </c>
    </row>
    <row r="4" spans="1:16" ht="23.25" customHeight="1">
      <c r="A4" s="79"/>
      <c r="B4" s="12" t="s">
        <v>0</v>
      </c>
      <c r="C4" s="12" t="s">
        <v>1</v>
      </c>
      <c r="D4" s="12" t="s">
        <v>2</v>
      </c>
      <c r="E4" s="12" t="s">
        <v>6</v>
      </c>
      <c r="F4" s="98"/>
      <c r="G4" s="12" t="s">
        <v>3</v>
      </c>
      <c r="H4" s="12" t="s">
        <v>4</v>
      </c>
      <c r="I4" s="12" t="s">
        <v>381</v>
      </c>
      <c r="J4" s="12" t="s">
        <v>7</v>
      </c>
      <c r="K4" s="97" t="s">
        <v>267</v>
      </c>
      <c r="L4" s="97" t="s">
        <v>33</v>
      </c>
      <c r="M4" s="106" t="s">
        <v>510</v>
      </c>
      <c r="N4" s="92" t="s">
        <v>471</v>
      </c>
      <c r="O4" s="98"/>
      <c r="P4" s="104"/>
    </row>
    <row r="5" spans="1:16" ht="36.75" customHeight="1">
      <c r="A5" s="80"/>
      <c r="B5" s="14" t="s">
        <v>24</v>
      </c>
      <c r="C5" s="14" t="s">
        <v>264</v>
      </c>
      <c r="D5" s="14" t="s">
        <v>265</v>
      </c>
      <c r="E5" s="14" t="s">
        <v>27</v>
      </c>
      <c r="F5" s="99"/>
      <c r="G5" s="14" t="s">
        <v>28</v>
      </c>
      <c r="H5" s="14" t="s">
        <v>29</v>
      </c>
      <c r="I5" s="14" t="s">
        <v>383</v>
      </c>
      <c r="J5" s="14" t="s">
        <v>31</v>
      </c>
      <c r="K5" s="99"/>
      <c r="L5" s="99"/>
      <c r="M5" s="107"/>
      <c r="N5" s="93"/>
      <c r="O5" s="99"/>
      <c r="P5" s="105"/>
    </row>
    <row r="6" spans="1:16" s="4" customFormat="1" ht="14.25" customHeight="1">
      <c r="A6" s="7" t="s">
        <v>417</v>
      </c>
      <c r="B6" s="18">
        <v>571358</v>
      </c>
      <c r="C6" s="18">
        <v>495086</v>
      </c>
      <c r="D6" s="18">
        <v>53770</v>
      </c>
      <c r="E6" s="18">
        <v>22502</v>
      </c>
      <c r="F6" s="18">
        <v>968</v>
      </c>
      <c r="G6" s="18">
        <v>10812</v>
      </c>
      <c r="H6" s="18">
        <v>5564</v>
      </c>
      <c r="I6" s="18">
        <v>135153</v>
      </c>
      <c r="J6" s="18">
        <v>1128</v>
      </c>
      <c r="K6" s="18">
        <v>4727</v>
      </c>
      <c r="L6" s="18">
        <v>202</v>
      </c>
      <c r="M6" s="18">
        <v>1684</v>
      </c>
      <c r="N6" s="18">
        <v>5198</v>
      </c>
      <c r="O6" s="18">
        <v>28720</v>
      </c>
      <c r="P6" s="39">
        <v>4623</v>
      </c>
    </row>
    <row r="7" spans="1:16" s="4" customFormat="1" ht="14.25" customHeight="1">
      <c r="A7" s="7" t="s">
        <v>418</v>
      </c>
      <c r="B7" s="18">
        <v>133245</v>
      </c>
      <c r="C7" s="18">
        <v>125379</v>
      </c>
      <c r="D7" s="18">
        <v>7497</v>
      </c>
      <c r="E7" s="18">
        <v>369</v>
      </c>
      <c r="F7" s="18">
        <v>154</v>
      </c>
      <c r="G7" s="18">
        <v>2872</v>
      </c>
      <c r="H7" s="18">
        <v>273</v>
      </c>
      <c r="I7" s="18">
        <v>26091</v>
      </c>
      <c r="J7" s="18">
        <v>3</v>
      </c>
      <c r="K7" s="18">
        <v>1480</v>
      </c>
      <c r="L7" s="18">
        <v>0</v>
      </c>
      <c r="M7" s="18">
        <v>0</v>
      </c>
      <c r="N7" s="18">
        <v>1527</v>
      </c>
      <c r="O7" s="18">
        <v>8482</v>
      </c>
      <c r="P7" s="39">
        <v>219</v>
      </c>
    </row>
    <row r="8" spans="1:16" s="21" customFormat="1" ht="14.25" customHeight="1">
      <c r="A8" s="7" t="s">
        <v>41</v>
      </c>
      <c r="B8" s="18">
        <v>71251</v>
      </c>
      <c r="C8" s="18">
        <v>69757</v>
      </c>
      <c r="D8" s="18">
        <v>1480</v>
      </c>
      <c r="E8" s="18">
        <v>14</v>
      </c>
      <c r="F8" s="18">
        <v>332</v>
      </c>
      <c r="G8" s="18">
        <v>2754</v>
      </c>
      <c r="H8" s="18">
        <v>32</v>
      </c>
      <c r="I8" s="18">
        <v>16902</v>
      </c>
      <c r="J8" s="18">
        <v>42</v>
      </c>
      <c r="K8" s="18">
        <v>99</v>
      </c>
      <c r="L8" s="18">
        <v>69</v>
      </c>
      <c r="M8" s="18">
        <v>42</v>
      </c>
      <c r="N8" s="18">
        <v>1614</v>
      </c>
      <c r="O8" s="18">
        <v>5212</v>
      </c>
      <c r="P8" s="39">
        <v>3</v>
      </c>
    </row>
    <row r="9" spans="1:16" s="21" customFormat="1" ht="14.25" customHeight="1">
      <c r="A9" s="7" t="s">
        <v>508</v>
      </c>
      <c r="B9" s="18">
        <v>55669</v>
      </c>
      <c r="C9" s="18">
        <v>54266</v>
      </c>
      <c r="D9" s="18">
        <v>1092</v>
      </c>
      <c r="E9" s="18">
        <v>311</v>
      </c>
      <c r="F9" s="18">
        <v>64</v>
      </c>
      <c r="G9" s="18">
        <v>1252</v>
      </c>
      <c r="H9" s="18">
        <v>330</v>
      </c>
      <c r="I9" s="18">
        <v>18145</v>
      </c>
      <c r="J9" s="18">
        <v>75</v>
      </c>
      <c r="K9" s="18">
        <v>508</v>
      </c>
      <c r="L9" s="18">
        <v>112</v>
      </c>
      <c r="M9" s="18">
        <v>0</v>
      </c>
      <c r="N9" s="18">
        <v>251</v>
      </c>
      <c r="O9" s="18">
        <v>2672</v>
      </c>
      <c r="P9" s="39">
        <v>996</v>
      </c>
    </row>
    <row r="10" spans="1:16" s="21" customFormat="1" ht="14.25" customHeight="1">
      <c r="A10" s="7" t="s">
        <v>419</v>
      </c>
      <c r="B10" s="18">
        <v>75920</v>
      </c>
      <c r="C10" s="18">
        <v>59577</v>
      </c>
      <c r="D10" s="18">
        <v>10729</v>
      </c>
      <c r="E10" s="18">
        <v>5614</v>
      </c>
      <c r="F10" s="18">
        <v>71</v>
      </c>
      <c r="G10" s="18">
        <v>711</v>
      </c>
      <c r="H10" s="18">
        <v>1715</v>
      </c>
      <c r="I10" s="18">
        <v>16075</v>
      </c>
      <c r="J10" s="18">
        <v>6</v>
      </c>
      <c r="K10" s="18">
        <v>353</v>
      </c>
      <c r="L10" s="18">
        <v>10</v>
      </c>
      <c r="M10" s="18">
        <v>898</v>
      </c>
      <c r="N10" s="18">
        <v>160</v>
      </c>
      <c r="O10" s="18">
        <v>2553</v>
      </c>
      <c r="P10" s="39">
        <v>1</v>
      </c>
    </row>
    <row r="11" spans="1:16" s="21" customFormat="1" ht="14.25" customHeight="1">
      <c r="A11" s="7" t="s">
        <v>420</v>
      </c>
      <c r="B11" s="18">
        <v>43011</v>
      </c>
      <c r="C11" s="18">
        <v>32387</v>
      </c>
      <c r="D11" s="18">
        <v>8378</v>
      </c>
      <c r="E11" s="18">
        <v>2246</v>
      </c>
      <c r="F11" s="18">
        <v>11</v>
      </c>
      <c r="G11" s="18">
        <v>506</v>
      </c>
      <c r="H11" s="18">
        <v>1065</v>
      </c>
      <c r="I11" s="18">
        <v>8060</v>
      </c>
      <c r="J11" s="18">
        <v>0</v>
      </c>
      <c r="K11" s="18">
        <v>763</v>
      </c>
      <c r="L11" s="18">
        <v>0</v>
      </c>
      <c r="M11" s="18">
        <v>0</v>
      </c>
      <c r="N11" s="18">
        <v>488</v>
      </c>
      <c r="O11" s="18">
        <v>1227</v>
      </c>
      <c r="P11" s="39">
        <v>2655</v>
      </c>
    </row>
    <row r="12" spans="1:16" s="21" customFormat="1" ht="14.25" customHeight="1">
      <c r="A12" s="7" t="s">
        <v>42</v>
      </c>
      <c r="B12" s="18">
        <v>51916</v>
      </c>
      <c r="C12" s="18">
        <v>50463</v>
      </c>
      <c r="D12" s="18">
        <v>1228</v>
      </c>
      <c r="E12" s="18">
        <v>225</v>
      </c>
      <c r="F12" s="18">
        <v>67</v>
      </c>
      <c r="G12" s="18">
        <v>1648</v>
      </c>
      <c r="H12" s="18">
        <v>150</v>
      </c>
      <c r="I12" s="18">
        <v>11535</v>
      </c>
      <c r="J12" s="18">
        <v>384</v>
      </c>
      <c r="K12" s="18">
        <v>102</v>
      </c>
      <c r="L12" s="18">
        <v>0</v>
      </c>
      <c r="M12" s="18">
        <v>363</v>
      </c>
      <c r="N12" s="18">
        <v>745</v>
      </c>
      <c r="O12" s="18">
        <v>2703</v>
      </c>
      <c r="P12" s="39">
        <v>136</v>
      </c>
    </row>
    <row r="13" spans="1:16" s="21" customFormat="1" ht="14.25" customHeight="1">
      <c r="A13" s="7" t="s">
        <v>421</v>
      </c>
      <c r="B13" s="18">
        <v>135975</v>
      </c>
      <c r="C13" s="18">
        <v>100015</v>
      </c>
      <c r="D13" s="18">
        <v>22634</v>
      </c>
      <c r="E13" s="18">
        <v>13326</v>
      </c>
      <c r="F13" s="18">
        <v>269</v>
      </c>
      <c r="G13" s="18">
        <v>1066</v>
      </c>
      <c r="H13" s="18">
        <v>1887</v>
      </c>
      <c r="I13" s="18">
        <v>37244</v>
      </c>
      <c r="J13" s="18">
        <v>618</v>
      </c>
      <c r="K13" s="18">
        <v>1407</v>
      </c>
      <c r="L13" s="18">
        <v>11</v>
      </c>
      <c r="M13" s="18">
        <v>381</v>
      </c>
      <c r="N13" s="18">
        <v>406</v>
      </c>
      <c r="O13" s="18">
        <v>5775</v>
      </c>
      <c r="P13" s="39">
        <v>571</v>
      </c>
    </row>
    <row r="14" spans="1:16" s="21" customFormat="1" ht="14.25" customHeight="1">
      <c r="A14" s="22" t="s">
        <v>422</v>
      </c>
      <c r="B14" s="20">
        <v>7714</v>
      </c>
      <c r="C14" s="20">
        <v>4339</v>
      </c>
      <c r="D14" s="20">
        <v>2296</v>
      </c>
      <c r="E14" s="20">
        <v>1079</v>
      </c>
      <c r="F14" s="20">
        <v>56</v>
      </c>
      <c r="G14" s="20">
        <v>122</v>
      </c>
      <c r="H14" s="20">
        <v>77</v>
      </c>
      <c r="I14" s="20">
        <v>1579</v>
      </c>
      <c r="J14" s="20">
        <v>18</v>
      </c>
      <c r="K14" s="20">
        <v>46</v>
      </c>
      <c r="L14" s="20">
        <v>9</v>
      </c>
      <c r="M14" s="20">
        <v>27</v>
      </c>
      <c r="N14" s="20">
        <v>5</v>
      </c>
      <c r="O14" s="20">
        <v>546</v>
      </c>
      <c r="P14" s="40">
        <v>6</v>
      </c>
    </row>
    <row r="15" spans="1:16" s="21" customFormat="1" ht="14.25" customHeight="1">
      <c r="A15" s="22" t="s">
        <v>424</v>
      </c>
      <c r="B15" s="20">
        <v>8108</v>
      </c>
      <c r="C15" s="20">
        <v>7296</v>
      </c>
      <c r="D15" s="20">
        <v>661</v>
      </c>
      <c r="E15" s="20">
        <v>151</v>
      </c>
      <c r="F15" s="20">
        <v>14</v>
      </c>
      <c r="G15" s="20">
        <v>13</v>
      </c>
      <c r="H15" s="20">
        <v>50</v>
      </c>
      <c r="I15" s="20">
        <v>2894</v>
      </c>
      <c r="J15" s="20">
        <v>0</v>
      </c>
      <c r="K15" s="20">
        <v>5</v>
      </c>
      <c r="L15" s="20">
        <v>0</v>
      </c>
      <c r="M15" s="20">
        <v>0</v>
      </c>
      <c r="N15" s="20">
        <v>10</v>
      </c>
      <c r="O15" s="20">
        <v>262</v>
      </c>
      <c r="P15" s="40">
        <v>152</v>
      </c>
    </row>
    <row r="16" spans="1:16" s="21" customFormat="1" ht="14.25" customHeight="1">
      <c r="A16" s="22" t="s">
        <v>425</v>
      </c>
      <c r="B16" s="20">
        <v>11581</v>
      </c>
      <c r="C16" s="20">
        <v>8456</v>
      </c>
      <c r="D16" s="20">
        <v>1972</v>
      </c>
      <c r="E16" s="20">
        <v>1153</v>
      </c>
      <c r="F16" s="20">
        <v>6</v>
      </c>
      <c r="G16" s="20">
        <v>80</v>
      </c>
      <c r="H16" s="20">
        <v>161</v>
      </c>
      <c r="I16" s="20">
        <v>3257</v>
      </c>
      <c r="J16" s="20">
        <v>585</v>
      </c>
      <c r="K16" s="20">
        <v>263</v>
      </c>
      <c r="L16" s="20">
        <v>0</v>
      </c>
      <c r="M16" s="20">
        <v>41</v>
      </c>
      <c r="N16" s="20">
        <v>48</v>
      </c>
      <c r="O16" s="20">
        <v>302</v>
      </c>
      <c r="P16" s="40">
        <v>2</v>
      </c>
    </row>
    <row r="17" spans="1:16" s="21" customFormat="1" ht="14.25" customHeight="1">
      <c r="A17" s="22" t="s">
        <v>426</v>
      </c>
      <c r="B17" s="20">
        <v>24072</v>
      </c>
      <c r="C17" s="20">
        <v>19542</v>
      </c>
      <c r="D17" s="20">
        <v>1151</v>
      </c>
      <c r="E17" s="20">
        <v>3379</v>
      </c>
      <c r="F17" s="20">
        <v>166</v>
      </c>
      <c r="G17" s="20">
        <v>186</v>
      </c>
      <c r="H17" s="20">
        <v>554</v>
      </c>
      <c r="I17" s="20">
        <v>8299</v>
      </c>
      <c r="J17" s="20">
        <v>0</v>
      </c>
      <c r="K17" s="20">
        <v>360</v>
      </c>
      <c r="L17" s="20">
        <v>0</v>
      </c>
      <c r="M17" s="20">
        <v>148</v>
      </c>
      <c r="N17" s="20">
        <v>155</v>
      </c>
      <c r="O17" s="20">
        <v>904</v>
      </c>
      <c r="P17" s="40">
        <v>133</v>
      </c>
    </row>
    <row r="18" spans="1:16" s="21" customFormat="1" ht="14.25" customHeight="1">
      <c r="A18" s="22" t="s">
        <v>427</v>
      </c>
      <c r="B18" s="20">
        <v>9478</v>
      </c>
      <c r="C18" s="20">
        <v>5038</v>
      </c>
      <c r="D18" s="20">
        <v>1593</v>
      </c>
      <c r="E18" s="20">
        <v>2847</v>
      </c>
      <c r="F18" s="20">
        <v>1</v>
      </c>
      <c r="G18" s="20">
        <v>41</v>
      </c>
      <c r="H18" s="20">
        <v>70</v>
      </c>
      <c r="I18" s="20">
        <v>3161</v>
      </c>
      <c r="J18" s="20">
        <v>11</v>
      </c>
      <c r="K18" s="20">
        <v>112</v>
      </c>
      <c r="L18" s="20">
        <v>0</v>
      </c>
      <c r="M18" s="20">
        <v>35</v>
      </c>
      <c r="N18" s="20">
        <v>2</v>
      </c>
      <c r="O18" s="20">
        <v>428</v>
      </c>
      <c r="P18" s="40">
        <v>0</v>
      </c>
    </row>
    <row r="19" spans="1:16" s="21" customFormat="1" ht="14.25" customHeight="1">
      <c r="A19" s="22" t="s">
        <v>428</v>
      </c>
      <c r="B19" s="20">
        <v>17307</v>
      </c>
      <c r="C19" s="20">
        <v>9735</v>
      </c>
      <c r="D19" s="20">
        <v>6196</v>
      </c>
      <c r="E19" s="20">
        <v>1376</v>
      </c>
      <c r="F19" s="20">
        <v>4</v>
      </c>
      <c r="G19" s="20">
        <v>9</v>
      </c>
      <c r="H19" s="20">
        <v>2</v>
      </c>
      <c r="I19" s="20">
        <v>4262</v>
      </c>
      <c r="J19" s="20">
        <v>1</v>
      </c>
      <c r="K19" s="20">
        <v>185</v>
      </c>
      <c r="L19" s="20">
        <v>0</v>
      </c>
      <c r="M19" s="20">
        <v>16</v>
      </c>
      <c r="N19" s="20">
        <v>0</v>
      </c>
      <c r="O19" s="20">
        <v>530</v>
      </c>
      <c r="P19" s="40">
        <v>1</v>
      </c>
    </row>
    <row r="20" spans="1:16" s="21" customFormat="1" ht="14.25" customHeight="1">
      <c r="A20" s="22" t="s">
        <v>429</v>
      </c>
      <c r="B20" s="20">
        <v>10605</v>
      </c>
      <c r="C20" s="20">
        <v>7332</v>
      </c>
      <c r="D20" s="20">
        <v>2257</v>
      </c>
      <c r="E20" s="20">
        <v>1016</v>
      </c>
      <c r="F20" s="20">
        <v>1</v>
      </c>
      <c r="G20" s="20">
        <v>3</v>
      </c>
      <c r="H20" s="20">
        <v>3</v>
      </c>
      <c r="I20" s="20">
        <v>3267</v>
      </c>
      <c r="J20" s="20">
        <v>0</v>
      </c>
      <c r="K20" s="20">
        <v>109</v>
      </c>
      <c r="L20" s="20">
        <v>0</v>
      </c>
      <c r="M20" s="20">
        <v>0</v>
      </c>
      <c r="N20" s="20">
        <v>47</v>
      </c>
      <c r="O20" s="20">
        <v>385</v>
      </c>
      <c r="P20" s="40">
        <v>80</v>
      </c>
    </row>
    <row r="21" spans="1:16" s="21" customFormat="1" ht="14.25" customHeight="1">
      <c r="A21" s="22" t="s">
        <v>430</v>
      </c>
      <c r="B21" s="20">
        <v>8223</v>
      </c>
      <c r="C21" s="20">
        <v>6812</v>
      </c>
      <c r="D21" s="20">
        <v>1407</v>
      </c>
      <c r="E21" s="20">
        <v>4</v>
      </c>
      <c r="F21" s="20">
        <v>0</v>
      </c>
      <c r="G21" s="20">
        <v>98</v>
      </c>
      <c r="H21" s="20">
        <v>98</v>
      </c>
      <c r="I21" s="20">
        <v>2037</v>
      </c>
      <c r="J21" s="20">
        <v>2</v>
      </c>
      <c r="K21" s="20">
        <v>6</v>
      </c>
      <c r="L21" s="20">
        <v>1</v>
      </c>
      <c r="M21" s="20">
        <v>0</v>
      </c>
      <c r="N21" s="20">
        <v>0</v>
      </c>
      <c r="O21" s="20">
        <v>536</v>
      </c>
      <c r="P21" s="40">
        <v>144</v>
      </c>
    </row>
    <row r="22" spans="1:16" s="21" customFormat="1" ht="14.25" customHeight="1">
      <c r="A22" s="22" t="s">
        <v>431</v>
      </c>
      <c r="B22" s="20">
        <v>6687</v>
      </c>
      <c r="C22" s="20">
        <v>4284</v>
      </c>
      <c r="D22" s="20">
        <v>1476</v>
      </c>
      <c r="E22" s="20">
        <v>927</v>
      </c>
      <c r="F22" s="20">
        <v>0</v>
      </c>
      <c r="G22" s="20">
        <v>102</v>
      </c>
      <c r="H22" s="20">
        <v>0</v>
      </c>
      <c r="I22" s="20">
        <v>1801</v>
      </c>
      <c r="J22" s="20">
        <v>0</v>
      </c>
      <c r="K22" s="20">
        <v>88</v>
      </c>
      <c r="L22" s="20">
        <v>0</v>
      </c>
      <c r="M22" s="20">
        <v>41</v>
      </c>
      <c r="N22" s="20">
        <v>73</v>
      </c>
      <c r="O22" s="20">
        <v>304</v>
      </c>
      <c r="P22" s="40">
        <v>0</v>
      </c>
    </row>
    <row r="23" spans="1:16" s="21" customFormat="1" ht="14.25" customHeight="1">
      <c r="A23" s="22" t="s">
        <v>432</v>
      </c>
      <c r="B23" s="20">
        <v>7290</v>
      </c>
      <c r="C23" s="20">
        <v>4756</v>
      </c>
      <c r="D23" s="20">
        <v>1792</v>
      </c>
      <c r="E23" s="20">
        <v>742</v>
      </c>
      <c r="F23" s="20">
        <v>11</v>
      </c>
      <c r="G23" s="20">
        <v>68</v>
      </c>
      <c r="H23" s="20">
        <v>9</v>
      </c>
      <c r="I23" s="20">
        <v>1997</v>
      </c>
      <c r="J23" s="20">
        <v>0</v>
      </c>
      <c r="K23" s="20">
        <v>79</v>
      </c>
      <c r="L23" s="20">
        <v>0</v>
      </c>
      <c r="M23" s="20">
        <v>13</v>
      </c>
      <c r="N23" s="20">
        <v>1</v>
      </c>
      <c r="O23" s="20">
        <v>482</v>
      </c>
      <c r="P23" s="40">
        <v>0</v>
      </c>
    </row>
    <row r="24" spans="1:16" s="21" customFormat="1" ht="14.25" customHeight="1">
      <c r="A24" s="22" t="s">
        <v>433</v>
      </c>
      <c r="B24" s="20">
        <v>2065</v>
      </c>
      <c r="C24" s="20">
        <v>1989</v>
      </c>
      <c r="D24" s="20">
        <v>76</v>
      </c>
      <c r="E24" s="20">
        <v>0</v>
      </c>
      <c r="F24" s="20">
        <v>0</v>
      </c>
      <c r="G24" s="20">
        <v>6</v>
      </c>
      <c r="H24" s="20">
        <v>44</v>
      </c>
      <c r="I24" s="20">
        <v>508</v>
      </c>
      <c r="J24" s="20">
        <v>0</v>
      </c>
      <c r="K24" s="20">
        <v>8</v>
      </c>
      <c r="L24" s="20">
        <v>1</v>
      </c>
      <c r="M24" s="20">
        <v>29</v>
      </c>
      <c r="N24" s="20">
        <v>0</v>
      </c>
      <c r="O24" s="20">
        <v>163</v>
      </c>
      <c r="P24" s="40">
        <v>5</v>
      </c>
    </row>
    <row r="25" spans="1:16" s="21" customFormat="1" ht="14.25" customHeight="1">
      <c r="A25" s="22" t="s">
        <v>434</v>
      </c>
      <c r="B25" s="20">
        <v>6937</v>
      </c>
      <c r="C25" s="20">
        <v>6797</v>
      </c>
      <c r="D25" s="20">
        <v>140</v>
      </c>
      <c r="E25" s="20">
        <v>0</v>
      </c>
      <c r="F25" s="20">
        <v>0</v>
      </c>
      <c r="G25" s="20">
        <v>22</v>
      </c>
      <c r="H25" s="20">
        <v>736</v>
      </c>
      <c r="I25" s="20">
        <v>670</v>
      </c>
      <c r="J25" s="20">
        <v>0</v>
      </c>
      <c r="K25" s="20">
        <v>5</v>
      </c>
      <c r="L25" s="20">
        <v>0</v>
      </c>
      <c r="M25" s="20">
        <v>1</v>
      </c>
      <c r="N25" s="20">
        <v>8</v>
      </c>
      <c r="O25" s="20">
        <v>402</v>
      </c>
      <c r="P25" s="40">
        <v>0</v>
      </c>
    </row>
    <row r="26" spans="1:16" s="21" customFormat="1" ht="14.25" customHeight="1">
      <c r="A26" s="22" t="s">
        <v>435</v>
      </c>
      <c r="B26" s="20">
        <v>7957</v>
      </c>
      <c r="C26" s="20">
        <v>6778</v>
      </c>
      <c r="D26" s="20">
        <v>879</v>
      </c>
      <c r="E26" s="20">
        <v>300</v>
      </c>
      <c r="F26" s="20">
        <v>5</v>
      </c>
      <c r="G26" s="20">
        <v>175</v>
      </c>
      <c r="H26" s="20">
        <v>80</v>
      </c>
      <c r="I26" s="20">
        <v>1850</v>
      </c>
      <c r="J26" s="20">
        <v>0</v>
      </c>
      <c r="K26" s="20">
        <v>3</v>
      </c>
      <c r="L26" s="20">
        <v>0</v>
      </c>
      <c r="M26" s="20">
        <v>30</v>
      </c>
      <c r="N26" s="20">
        <v>43</v>
      </c>
      <c r="O26" s="20">
        <v>367</v>
      </c>
      <c r="P26" s="40">
        <v>26</v>
      </c>
    </row>
    <row r="27" spans="1:16" s="21" customFormat="1" ht="14.25" customHeight="1">
      <c r="A27" s="22" t="s">
        <v>436</v>
      </c>
      <c r="B27" s="20">
        <v>7951</v>
      </c>
      <c r="C27" s="20">
        <v>6861</v>
      </c>
      <c r="D27" s="20">
        <v>738</v>
      </c>
      <c r="E27" s="20">
        <v>352</v>
      </c>
      <c r="F27" s="20">
        <v>5</v>
      </c>
      <c r="G27" s="20">
        <v>141</v>
      </c>
      <c r="H27" s="20">
        <v>3</v>
      </c>
      <c r="I27" s="20">
        <v>1662</v>
      </c>
      <c r="J27" s="20">
        <v>1</v>
      </c>
      <c r="K27" s="20">
        <v>138</v>
      </c>
      <c r="L27" s="20">
        <v>0</v>
      </c>
      <c r="M27" s="20">
        <v>0</v>
      </c>
      <c r="N27" s="20">
        <v>14</v>
      </c>
      <c r="O27" s="20">
        <v>164</v>
      </c>
      <c r="P27" s="40">
        <v>22</v>
      </c>
    </row>
    <row r="28" spans="1:16" s="21" customFormat="1" ht="14.25" customHeight="1">
      <c r="A28" s="7" t="s">
        <v>43</v>
      </c>
      <c r="B28" s="18">
        <v>3716</v>
      </c>
      <c r="C28" s="18">
        <v>2765</v>
      </c>
      <c r="D28" s="18">
        <v>731</v>
      </c>
      <c r="E28" s="18">
        <v>220</v>
      </c>
      <c r="F28" s="18">
        <v>0</v>
      </c>
      <c r="G28" s="18">
        <v>1</v>
      </c>
      <c r="H28" s="18">
        <v>16</v>
      </c>
      <c r="I28" s="18">
        <v>1011</v>
      </c>
      <c r="J28" s="18">
        <v>0</v>
      </c>
      <c r="K28" s="18">
        <v>3</v>
      </c>
      <c r="L28" s="18">
        <v>0</v>
      </c>
      <c r="M28" s="18">
        <v>0</v>
      </c>
      <c r="N28" s="18">
        <v>2</v>
      </c>
      <c r="O28" s="18">
        <v>58</v>
      </c>
      <c r="P28" s="39">
        <v>15</v>
      </c>
    </row>
    <row r="29" spans="1:16" s="4" customFormat="1" ht="14.25" customHeight="1">
      <c r="A29" s="22" t="s">
        <v>44</v>
      </c>
      <c r="B29" s="20">
        <v>3354</v>
      </c>
      <c r="C29" s="20">
        <v>2657</v>
      </c>
      <c r="D29" s="20">
        <v>596</v>
      </c>
      <c r="E29" s="20">
        <v>101</v>
      </c>
      <c r="F29" s="20">
        <v>0</v>
      </c>
      <c r="G29" s="20">
        <v>0</v>
      </c>
      <c r="H29" s="20">
        <v>14</v>
      </c>
      <c r="I29" s="20">
        <v>965</v>
      </c>
      <c r="J29" s="20">
        <v>0</v>
      </c>
      <c r="K29" s="20">
        <v>3</v>
      </c>
      <c r="L29" s="20">
        <v>0</v>
      </c>
      <c r="M29" s="20">
        <v>0</v>
      </c>
      <c r="N29" s="20">
        <v>2</v>
      </c>
      <c r="O29" s="20">
        <v>42</v>
      </c>
      <c r="P29" s="40">
        <v>12</v>
      </c>
    </row>
    <row r="30" spans="1:16" s="4" customFormat="1" ht="14.25" customHeight="1">
      <c r="A30" s="22" t="s">
        <v>437</v>
      </c>
      <c r="B30" s="20">
        <v>362</v>
      </c>
      <c r="C30" s="20">
        <v>108</v>
      </c>
      <c r="D30" s="20">
        <v>135</v>
      </c>
      <c r="E30" s="20">
        <v>119</v>
      </c>
      <c r="F30" s="20">
        <v>0</v>
      </c>
      <c r="G30" s="20">
        <v>1</v>
      </c>
      <c r="H30" s="20">
        <v>2</v>
      </c>
      <c r="I30" s="20">
        <v>46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16</v>
      </c>
      <c r="P30" s="40">
        <v>3</v>
      </c>
    </row>
    <row r="31" spans="1:16" s="4" customFormat="1" ht="12">
      <c r="A31" s="34" t="s">
        <v>374</v>
      </c>
      <c r="B31" s="35">
        <v>655</v>
      </c>
      <c r="C31" s="35">
        <v>477</v>
      </c>
      <c r="D31" s="35">
        <v>1</v>
      </c>
      <c r="E31" s="35">
        <v>177</v>
      </c>
      <c r="F31" s="35">
        <v>0</v>
      </c>
      <c r="G31" s="35">
        <v>2</v>
      </c>
      <c r="H31" s="35">
        <v>96</v>
      </c>
      <c r="I31" s="35">
        <v>90</v>
      </c>
      <c r="J31" s="35">
        <v>0</v>
      </c>
      <c r="K31" s="35">
        <v>12</v>
      </c>
      <c r="L31" s="35">
        <v>0</v>
      </c>
      <c r="M31" s="35">
        <v>0</v>
      </c>
      <c r="N31" s="35">
        <v>5</v>
      </c>
      <c r="O31" s="35">
        <v>38</v>
      </c>
      <c r="P31" s="41">
        <v>27</v>
      </c>
    </row>
    <row r="32" spans="1:16" s="21" customFormat="1" ht="14.25" customHeight="1">
      <c r="A32" s="22" t="s">
        <v>37</v>
      </c>
      <c r="B32" s="20">
        <v>21</v>
      </c>
      <c r="C32" s="20">
        <v>17</v>
      </c>
      <c r="D32" s="20">
        <v>0</v>
      </c>
      <c r="E32" s="20">
        <v>4</v>
      </c>
      <c r="F32" s="20">
        <v>0</v>
      </c>
      <c r="G32" s="20">
        <v>0</v>
      </c>
      <c r="H32" s="20">
        <v>0</v>
      </c>
      <c r="I32" s="20">
        <v>4</v>
      </c>
      <c r="J32" s="20">
        <v>0</v>
      </c>
      <c r="K32" s="20">
        <v>1</v>
      </c>
      <c r="L32" s="20">
        <v>0</v>
      </c>
      <c r="M32" s="20">
        <v>0</v>
      </c>
      <c r="N32" s="20">
        <v>1</v>
      </c>
      <c r="O32" s="20">
        <v>2</v>
      </c>
      <c r="P32" s="40">
        <v>0</v>
      </c>
    </row>
    <row r="33" spans="1:16" s="21" customFormat="1" ht="14.25" customHeight="1">
      <c r="A33" s="22" t="s">
        <v>38</v>
      </c>
      <c r="B33" s="20">
        <v>313</v>
      </c>
      <c r="C33" s="20">
        <v>144</v>
      </c>
      <c r="D33" s="20">
        <v>0</v>
      </c>
      <c r="E33" s="20">
        <v>169</v>
      </c>
      <c r="F33" s="20">
        <v>0</v>
      </c>
      <c r="G33" s="20">
        <v>1</v>
      </c>
      <c r="H33" s="20">
        <v>43</v>
      </c>
      <c r="I33" s="20">
        <v>49</v>
      </c>
      <c r="J33" s="20">
        <v>0</v>
      </c>
      <c r="K33" s="20">
        <v>4</v>
      </c>
      <c r="L33" s="20">
        <v>0</v>
      </c>
      <c r="M33" s="20">
        <v>0</v>
      </c>
      <c r="N33" s="20">
        <v>0</v>
      </c>
      <c r="O33" s="20">
        <v>8</v>
      </c>
      <c r="P33" s="40">
        <v>27</v>
      </c>
    </row>
    <row r="34" spans="1:16" s="21" customFormat="1" ht="14.25" customHeight="1">
      <c r="A34" s="22" t="s">
        <v>39</v>
      </c>
      <c r="B34" s="20">
        <v>321</v>
      </c>
      <c r="C34" s="20">
        <v>316</v>
      </c>
      <c r="D34" s="20">
        <v>1</v>
      </c>
      <c r="E34" s="20">
        <v>4</v>
      </c>
      <c r="F34" s="20">
        <v>0</v>
      </c>
      <c r="G34" s="20">
        <v>1</v>
      </c>
      <c r="H34" s="20">
        <v>53</v>
      </c>
      <c r="I34" s="20">
        <v>37</v>
      </c>
      <c r="J34" s="20">
        <v>0</v>
      </c>
      <c r="K34" s="20">
        <v>7</v>
      </c>
      <c r="L34" s="20">
        <v>0</v>
      </c>
      <c r="M34" s="20">
        <v>0</v>
      </c>
      <c r="N34" s="20">
        <v>4</v>
      </c>
      <c r="O34" s="20">
        <v>28</v>
      </c>
      <c r="P34" s="40">
        <v>0</v>
      </c>
    </row>
    <row r="35" spans="1:16" s="21" customFormat="1" ht="14.25" customHeight="1">
      <c r="A35" s="22" t="s">
        <v>40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40">
        <v>0</v>
      </c>
    </row>
    <row r="36" spans="1:16" ht="13.5" customHeight="1">
      <c r="A36" s="108" t="s">
        <v>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26" ht="14.25" customHeight="1">
      <c r="A37" s="13" t="s">
        <v>22</v>
      </c>
      <c r="H37" s="3"/>
      <c r="I37" s="3"/>
      <c r="M37" s="3"/>
      <c r="N37" s="3"/>
      <c r="Z37" s="3"/>
    </row>
    <row r="38" spans="1:16" ht="21" customHeight="1" hidden="1">
      <c r="A38" s="32" t="s">
        <v>370</v>
      </c>
      <c r="B38" s="26">
        <f>B6-SUM(B7:B13)-B28-B31</f>
        <v>0</v>
      </c>
      <c r="C38" s="26">
        <f aca="true" t="shared" si="0" ref="C38:P38">C6-SUM(C7:C13)-C28-C31</f>
        <v>0</v>
      </c>
      <c r="D38" s="26">
        <f t="shared" si="0"/>
        <v>0</v>
      </c>
      <c r="E38" s="26">
        <f t="shared" si="0"/>
        <v>0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</row>
    <row r="39" spans="1:16" ht="21" customHeight="1" hidden="1">
      <c r="A39" s="32" t="s">
        <v>371</v>
      </c>
      <c r="B39" s="26">
        <f>B13-SUM(B14:B27)</f>
        <v>0</v>
      </c>
      <c r="C39" s="26">
        <f aca="true" t="shared" si="1" ref="C39:P39">C13-SUM(C14:C27)</f>
        <v>0</v>
      </c>
      <c r="D39" s="26">
        <f t="shared" si="1"/>
        <v>0</v>
      </c>
      <c r="E39" s="26">
        <f t="shared" si="1"/>
        <v>0</v>
      </c>
      <c r="F39" s="26">
        <f t="shared" si="1"/>
        <v>0</v>
      </c>
      <c r="G39" s="26">
        <f t="shared" si="1"/>
        <v>0</v>
      </c>
      <c r="H39" s="26">
        <f t="shared" si="1"/>
        <v>0</v>
      </c>
      <c r="I39" s="26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M39" s="26">
        <f t="shared" si="1"/>
        <v>0</v>
      </c>
      <c r="N39" s="26">
        <f t="shared" si="1"/>
        <v>0</v>
      </c>
      <c r="O39" s="26">
        <f t="shared" si="1"/>
        <v>0</v>
      </c>
      <c r="P39" s="26">
        <f t="shared" si="1"/>
        <v>0</v>
      </c>
    </row>
    <row r="40" spans="1:16" ht="21" customHeight="1" hidden="1">
      <c r="A40" s="32" t="s">
        <v>372</v>
      </c>
      <c r="B40" s="26">
        <f>B28-B29-B30</f>
        <v>0</v>
      </c>
      <c r="C40" s="26">
        <f aca="true" t="shared" si="2" ref="C40:P40">C28-C29-C30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</row>
    <row r="41" spans="1:16" ht="21" customHeight="1" hidden="1">
      <c r="A41" s="32" t="s">
        <v>319</v>
      </c>
      <c r="B41" s="26">
        <f>B6-'年月Monthly'!B229</f>
        <v>0</v>
      </c>
      <c r="C41" s="26">
        <f>C6-'年月Monthly'!C229</f>
        <v>0</v>
      </c>
      <c r="D41" s="26">
        <f>D6-'年月Monthly'!D229</f>
        <v>0</v>
      </c>
      <c r="E41" s="26">
        <f>E6-'年月Monthly'!E229</f>
        <v>0</v>
      </c>
      <c r="F41" s="26">
        <f>F6-'年月Monthly'!F229</f>
        <v>0</v>
      </c>
      <c r="G41" s="26">
        <f>G6-'年月Monthly'!G229</f>
        <v>0</v>
      </c>
      <c r="H41" s="26">
        <f>H6-'年月Monthly'!H229</f>
        <v>0</v>
      </c>
      <c r="I41" s="26">
        <f>I6-'年月Monthly'!I229</f>
        <v>0</v>
      </c>
      <c r="J41" s="26">
        <f>J6-'年月Monthly'!J229</f>
        <v>0</v>
      </c>
      <c r="K41" s="26">
        <f>K6-'年月Monthly'!K229</f>
        <v>0</v>
      </c>
      <c r="L41" s="26">
        <f>L6-'年月Monthly'!L229</f>
        <v>0</v>
      </c>
      <c r="M41" s="26">
        <f>M6-'年月Monthly'!M229</f>
        <v>0</v>
      </c>
      <c r="N41" s="26">
        <f>N6-'年月Monthly'!N229</f>
        <v>0</v>
      </c>
      <c r="O41" s="26">
        <f>O6-'年月Monthly'!O229</f>
        <v>0</v>
      </c>
      <c r="P41" s="26">
        <f>P6-'年月Monthly'!P229</f>
        <v>0</v>
      </c>
    </row>
    <row r="42" spans="2:16" ht="21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23.2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23.2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23.2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sheetProtection/>
  <mergeCells count="13">
    <mergeCell ref="A1:P1"/>
    <mergeCell ref="A3:A5"/>
    <mergeCell ref="B3:E3"/>
    <mergeCell ref="F3:F5"/>
    <mergeCell ref="G3:J3"/>
    <mergeCell ref="K3:N3"/>
    <mergeCell ref="O3:O5"/>
    <mergeCell ref="P3:P5"/>
    <mergeCell ref="K4:K5"/>
    <mergeCell ref="L4:L5"/>
    <mergeCell ref="M4:M5"/>
    <mergeCell ref="N4:N5"/>
    <mergeCell ref="A36:P36"/>
  </mergeCells>
  <conditionalFormatting sqref="B38:P41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郭庭嘉</cp:lastModifiedBy>
  <cp:lastPrinted>2007-12-27T09:54:58Z</cp:lastPrinted>
  <dcterms:created xsi:type="dcterms:W3CDTF">2001-12-10T06:17:25Z</dcterms:created>
  <dcterms:modified xsi:type="dcterms:W3CDTF">2024-05-01T01:46:54Z</dcterms:modified>
  <cp:category/>
  <cp:version/>
  <cp:contentType/>
  <cp:contentStatus/>
</cp:coreProperties>
</file>