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年月Monthly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</sheets>
  <definedNames/>
  <calcPr fullCalcOnLoad="1"/>
</workbook>
</file>

<file path=xl/sharedStrings.xml><?xml version="1.0" encoding="utf-8"?>
<sst xmlns="http://schemas.openxmlformats.org/spreadsheetml/2006/main" count="2223" uniqueCount="167">
  <si>
    <r>
      <t>4.3-</t>
    </r>
    <r>
      <rPr>
        <sz val="12"/>
        <color indexed="8"/>
        <rFont val="標楷體"/>
        <family val="4"/>
      </rPr>
      <t>辦理土地他項權利登記</t>
    </r>
    <r>
      <rPr>
        <sz val="12"/>
        <color indexed="8"/>
        <rFont val="Times New Roman"/>
        <family val="1"/>
      </rPr>
      <t xml:space="preserve">  Registration of Other Rights in Land </t>
    </r>
  </si>
  <si>
    <r>
      <t>年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月</t>
    </r>
    <r>
      <rPr>
        <sz val="8"/>
        <color indexed="8"/>
        <rFont val="Times New Roman"/>
        <family val="1"/>
      </rPr>
      <t>)</t>
    </r>
    <r>
      <rPr>
        <sz val="8"/>
        <color indexed="8"/>
        <rFont val="新細明體"/>
        <family val="1"/>
      </rPr>
      <t>別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
Year (Month)</t>
    </r>
  </si>
  <si>
    <r>
      <t>總計</t>
    </r>
    <r>
      <rPr>
        <sz val="8"/>
        <color indexed="8"/>
        <rFont val="Times New Roman"/>
        <family val="1"/>
      </rPr>
      <t xml:space="preserve"> Grand Total</t>
    </r>
  </si>
  <si>
    <r>
      <t>抵押權</t>
    </r>
    <r>
      <rPr>
        <sz val="8"/>
        <color indexed="8"/>
        <rFont val="Times New Roman"/>
        <family val="1"/>
      </rPr>
      <t xml:space="preserve"> Mortgage Rights</t>
    </r>
  </si>
  <si>
    <r>
      <t xml:space="preserve">  </t>
    </r>
    <r>
      <rPr>
        <sz val="8"/>
        <color indexed="8"/>
        <rFont val="新細明體"/>
        <family val="1"/>
      </rPr>
      <t>地上權不動產役權典權及其他權利之設定移轉變更塗銷</t>
    </r>
    <r>
      <rPr>
        <sz val="8"/>
        <color indexed="8"/>
        <rFont val="Times New Roman"/>
        <family val="1"/>
      </rPr>
      <t xml:space="preserve"> Others</t>
    </r>
  </si>
  <si>
    <r>
      <t>合計</t>
    </r>
    <r>
      <rPr>
        <sz val="8"/>
        <color indexed="8"/>
        <rFont val="Times New Roman"/>
        <family val="1"/>
      </rPr>
      <t xml:space="preserve"> Total</t>
    </r>
  </si>
  <si>
    <r>
      <t>設定</t>
    </r>
    <r>
      <rPr>
        <sz val="8"/>
        <color indexed="8"/>
        <rFont val="Times New Roman"/>
        <family val="1"/>
      </rPr>
      <t xml:space="preserve"> Creation</t>
    </r>
  </si>
  <si>
    <r>
      <t>移轉</t>
    </r>
    <r>
      <rPr>
        <sz val="8"/>
        <color indexed="8"/>
        <rFont val="Times New Roman"/>
        <family val="1"/>
      </rPr>
      <t xml:space="preserve"> Transfer</t>
    </r>
  </si>
  <si>
    <r>
      <t>變更</t>
    </r>
    <r>
      <rPr>
        <sz val="8"/>
        <color indexed="8"/>
        <rFont val="Times New Roman"/>
        <family val="1"/>
      </rPr>
      <t xml:space="preserve"> Change</t>
    </r>
  </si>
  <si>
    <r>
      <t>塗銷</t>
    </r>
    <r>
      <rPr>
        <sz val="8"/>
        <color indexed="8"/>
        <rFont val="Times New Roman"/>
        <family val="1"/>
      </rPr>
      <t xml:space="preserve"> Cancellation</t>
    </r>
  </si>
  <si>
    <t>筆數</t>
  </si>
  <si>
    <r>
      <t>面積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平方公尺</t>
    </r>
    <r>
      <rPr>
        <sz val="8"/>
        <color indexed="8"/>
        <rFont val="Times New Roman"/>
        <family val="1"/>
      </rPr>
      <t>)</t>
    </r>
  </si>
  <si>
    <t>Plots</t>
  </si>
  <si>
    <t>Area (m²)</t>
  </si>
  <si>
    <r>
      <t>八　十年</t>
    </r>
    <r>
      <rPr>
        <b/>
        <sz val="9"/>
        <color indexed="8"/>
        <rFont val="Times New Roman"/>
        <family val="1"/>
      </rPr>
      <t xml:space="preserve">1991 </t>
    </r>
  </si>
  <si>
    <r>
      <t>八十一年</t>
    </r>
    <r>
      <rPr>
        <sz val="9"/>
        <color rgb="FF000000"/>
        <rFont val="Times New Roman"/>
        <family val="1"/>
      </rPr>
      <t xml:space="preserve"> 1992</t>
    </r>
  </si>
  <si>
    <r>
      <t>八十二年</t>
    </r>
    <r>
      <rPr>
        <sz val="9"/>
        <color rgb="FF000000"/>
        <rFont val="Times New Roman"/>
        <family val="1"/>
      </rPr>
      <t xml:space="preserve"> 1993</t>
    </r>
  </si>
  <si>
    <r>
      <t>八十三年</t>
    </r>
    <r>
      <rPr>
        <sz val="9"/>
        <color rgb="FF000000"/>
        <rFont val="Times New Roman"/>
        <family val="1"/>
      </rPr>
      <t xml:space="preserve"> 1994</t>
    </r>
  </si>
  <si>
    <r>
      <t>八十四年</t>
    </r>
    <r>
      <rPr>
        <sz val="9"/>
        <color rgb="FF000000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</si>
  <si>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</si>
  <si>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rgb="FF000000"/>
        <rFont val="Times New Roman"/>
        <family val="1"/>
      </rPr>
      <t xml:space="preserve"> 1997</t>
    </r>
  </si>
  <si>
    <r>
      <t>八十七年</t>
    </r>
    <r>
      <rPr>
        <sz val="9"/>
        <color rgb="FF000000"/>
        <rFont val="Times New Roman"/>
        <family val="1"/>
      </rPr>
      <t xml:space="preserve"> 1998</t>
    </r>
  </si>
  <si>
    <r>
      <t>八十八年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1999 </t>
    </r>
  </si>
  <si>
    <r>
      <t>八十九年</t>
    </r>
    <r>
      <rPr>
        <sz val="9"/>
        <color rgb="FF000000"/>
        <rFont val="Times New Roman"/>
        <family val="1"/>
      </rPr>
      <t xml:space="preserve"> 2000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</si>
  <si>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rgb="FF000000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</si>
  <si>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rgb="FF000000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</si>
  <si>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rgb="FF000000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</si>
  <si>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rgb="FF000000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</si>
  <si>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rgb="FF000000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</si>
  <si>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rgb="FF000000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</si>
  <si>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</si>
  <si>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</si>
  <si>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rgb="FF000000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</si>
  <si>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</si>
  <si>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rgb="FF000000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</si>
  <si>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rgb="FF000000"/>
        <rFont val="Times New Roman"/>
        <family val="1"/>
      </rPr>
      <t xml:space="preserve">  Dec. 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</si>
  <si>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</si>
  <si>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rgb="FF000000"/>
        <rFont val="Times New Roman"/>
        <family val="1"/>
      </rPr>
      <t xml:space="preserve"> 2002 </t>
    </r>
  </si>
  <si>
    <r>
      <t>九十二年</t>
    </r>
    <r>
      <rPr>
        <sz val="9"/>
        <color rgb="FF000000"/>
        <rFont val="Times New Roman"/>
        <family val="1"/>
      </rPr>
      <t xml:space="preserve"> 2003 </t>
    </r>
  </si>
  <si>
    <r>
      <t>九十三年</t>
    </r>
    <r>
      <rPr>
        <sz val="9"/>
        <color rgb="FF000000"/>
        <rFont val="Times New Roman"/>
        <family val="1"/>
      </rPr>
      <t>2004</t>
    </r>
  </si>
  <si>
    <r>
      <t>九十四年</t>
    </r>
    <r>
      <rPr>
        <sz val="9"/>
        <color rgb="FF000000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</si>
  <si>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</si>
  <si>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>九十六年</t>
    </r>
    <r>
      <rPr>
        <sz val="9"/>
        <color rgb="FF000000"/>
        <rFont val="Times New Roman"/>
        <family val="1"/>
      </rPr>
      <t>2007</t>
    </r>
  </si>
  <si>
    <r>
      <t>九十七年</t>
    </r>
    <r>
      <rPr>
        <sz val="9"/>
        <color rgb="FF000000"/>
        <rFont val="Times New Roman"/>
        <family val="1"/>
      </rPr>
      <t>2008</t>
    </r>
  </si>
  <si>
    <r>
      <t>九十八年</t>
    </r>
    <r>
      <rPr>
        <sz val="9"/>
        <color rgb="FF000000"/>
        <rFont val="Times New Roman"/>
        <family val="1"/>
      </rPr>
      <t>2009</t>
    </r>
  </si>
  <si>
    <r>
      <t>九十九年</t>
    </r>
    <r>
      <rPr>
        <sz val="9"/>
        <color rgb="FF000000"/>
        <rFont val="Times New Roman"/>
        <family val="1"/>
      </rPr>
      <t>2010</t>
    </r>
  </si>
  <si>
    <r>
      <t>一〇〇年</t>
    </r>
    <r>
      <rPr>
        <b/>
        <sz val="9"/>
        <color indexed="8"/>
        <rFont val="Times New Roman"/>
        <family val="1"/>
      </rPr>
      <t>2011</t>
    </r>
  </si>
  <si>
    <r>
      <t>一〇一年</t>
    </r>
    <r>
      <rPr>
        <sz val="9"/>
        <color rgb="FF000000"/>
        <rFont val="Times New Roman"/>
        <family val="1"/>
      </rPr>
      <t>2012</t>
    </r>
  </si>
  <si>
    <r>
      <t>一〇二年</t>
    </r>
    <r>
      <rPr>
        <sz val="9"/>
        <color rgb="FF000000"/>
        <rFont val="Times New Roman"/>
        <family val="1"/>
      </rPr>
      <t>2013</t>
    </r>
  </si>
  <si>
    <r>
      <t>一〇三年</t>
    </r>
    <r>
      <rPr>
        <sz val="9"/>
        <color rgb="FF000000"/>
        <rFont val="Times New Roman"/>
        <family val="1"/>
      </rPr>
      <t>2014</t>
    </r>
  </si>
  <si>
    <r>
      <t>一〇四年</t>
    </r>
    <r>
      <rPr>
        <sz val="9"/>
        <color rgb="FF000000"/>
        <rFont val="Times New Roman"/>
        <family val="1"/>
      </rPr>
      <t>2015</t>
    </r>
  </si>
  <si>
    <r>
      <t>一〇五年</t>
    </r>
    <r>
      <rPr>
        <b/>
        <sz val="9"/>
        <color indexed="8"/>
        <rFont val="Times New Roman"/>
        <family val="1"/>
      </rPr>
      <t>2016</t>
    </r>
  </si>
  <si>
    <r>
      <t>一〇六年</t>
    </r>
    <r>
      <rPr>
        <sz val="9"/>
        <color rgb="FF000000"/>
        <rFont val="Times New Roman"/>
        <family val="1"/>
      </rPr>
      <t>2017</t>
    </r>
  </si>
  <si>
    <r>
      <t>資料來源：直轄市、縣﹝市﹞政府。</t>
    </r>
    <r>
      <rPr>
        <sz val="8"/>
        <color indexed="8"/>
        <rFont val="Times New Roman"/>
        <family val="1"/>
      </rPr>
      <t xml:space="preserve"> </t>
    </r>
  </si>
  <si>
    <t>Source : County and City Government.</t>
  </si>
  <si>
    <r>
      <t>九十年</t>
    </r>
    <r>
      <rPr>
        <b/>
        <sz val="8"/>
        <color indexed="8"/>
        <rFont val="Times New Roman"/>
        <family val="1"/>
      </rPr>
      <t xml:space="preserve"> </t>
    </r>
  </si>
  <si>
    <r>
      <t>更新日期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︰</t>
    </r>
    <r>
      <rPr>
        <sz val="9"/>
        <color rgb="FF000000"/>
        <rFont val="Times New Roman"/>
        <family val="1"/>
      </rPr>
      <t xml:space="preserve">                                         </t>
    </r>
  </si>
  <si>
    <r>
      <t xml:space="preserve"> </t>
    </r>
    <r>
      <rPr>
        <sz val="8"/>
        <color indexed="8"/>
        <rFont val="新細明體"/>
        <family val="1"/>
      </rPr>
      <t>區域別</t>
    </r>
    <r>
      <rPr>
        <sz val="8"/>
        <color indexed="8"/>
        <rFont val="新細明體"/>
        <family val="1"/>
      </rPr>
      <t xml:space="preserve">
</t>
    </r>
    <r>
      <rPr>
        <sz val="8"/>
        <color indexed="8"/>
        <rFont val="Times New Roman"/>
        <family val="1"/>
      </rPr>
      <t>Locality</t>
    </r>
  </si>
  <si>
    <t>總計  Total</t>
  </si>
  <si>
    <t>新 北 市 New Taipei City</t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</si>
  <si>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Taipei City</t>
    </r>
  </si>
  <si>
    <r>
      <t>桃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園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>Taoyuan</t>
    </r>
    <r>
      <rPr>
        <sz val="9"/>
        <color rgb="FF000000"/>
        <rFont val="Times New Roman"/>
        <family val="1"/>
      </rPr>
      <t xml:space="preserve">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</si>
  <si>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中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Taichung City</t>
    </r>
  </si>
  <si>
    <r>
      <t>臺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南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Tainan City</t>
    </r>
  </si>
  <si>
    <r>
      <t>高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雄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細明體"/>
        <family val="3"/>
      </rPr>
      <t>市</t>
    </r>
    <r>
      <rPr>
        <sz val="9"/>
        <color rgb="FF000000"/>
        <rFont val="Times New Roman"/>
        <family val="1"/>
      </rPr>
      <t xml:space="preserve"> Kaohsiung City</t>
    </r>
  </si>
  <si>
    <t xml:space="preserve">臺 灣 省 Taiwan Province </t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</si>
  <si>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 Yilan County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</si>
  <si>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 Hsinchu County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</si>
  <si>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 Miaoli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</si>
  <si>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 Changhua County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</si>
  <si>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 Nantou County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</si>
  <si>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 Yunlin County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</si>
  <si>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 Chiayi County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</si>
  <si>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 Pingtung County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</si>
  <si>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 Taitung County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</si>
  <si>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 Hualien County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</si>
  <si>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 Penghu County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</si>
  <si>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 Keelung City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</si>
  <si>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 Hsinchu City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</si>
  <si>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 Chiayi City</t>
    </r>
  </si>
  <si>
    <t xml:space="preserve">福 建 省 Fuchien Province </t>
  </si>
  <si>
    <t xml:space="preserve"> 金門縣  Kinmen County </t>
  </si>
  <si>
    <t xml:space="preserve"> 連江縣  Lienchiang County </t>
  </si>
  <si>
    <t>總計</t>
  </si>
  <si>
    <t>臺 灣 省</t>
  </si>
  <si>
    <t>福 建 省</t>
  </si>
  <si>
    <t>核年月</t>
  </si>
  <si>
    <t>中華民國108年1-12月 Jan.- Dec. , 2019</t>
  </si>
  <si>
    <t>中華民國107年1-12月 Jan.- Dec. , 2018</t>
  </si>
  <si>
    <t>中華民國106年1-12月 Jan.- Dec. , 2017</t>
  </si>
  <si>
    <t>中華民國105年1-12月 Jan.- Dec.  , 2016</t>
  </si>
  <si>
    <t>中華民國104年1-12月 Jan.-  Dec. , 2015</t>
  </si>
  <si>
    <t>中華民國103年1-12月 Jan.-  Dec. , 2014</t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</si>
  <si>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 Taoyuan County </t>
    </r>
  </si>
  <si>
    <t>中華民國102年1-12月 Jan.- Dec., 2013</t>
  </si>
  <si>
    <t>中華民國101年1-12月 Jan.-Dec., 2012</t>
  </si>
  <si>
    <t>中華民國100年1-12月 Jan.-Dec., 2011</t>
  </si>
  <si>
    <r>
      <t>中華民國</t>
    </r>
    <r>
      <rPr>
        <sz val="9"/>
        <color rgb="FF000000"/>
        <rFont val="Times New Roman"/>
        <family val="1"/>
      </rPr>
      <t>99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1-12</t>
    </r>
    <r>
      <rPr>
        <sz val="9"/>
        <color indexed="8"/>
        <rFont val="細明體"/>
        <family val="3"/>
      </rPr>
      <t>月</t>
    </r>
    <r>
      <rPr>
        <sz val="9"/>
        <color rgb="FF000000"/>
        <rFont val="Times New Roman"/>
        <family val="1"/>
      </rPr>
      <t xml:space="preserve"> Jan.-Dec., 2010</t>
    </r>
  </si>
  <si>
    <r>
      <t xml:space="preserve">  </t>
    </r>
    <r>
      <rPr>
        <sz val="8"/>
        <color indexed="8"/>
        <rFont val="新細明體"/>
        <family val="1"/>
      </rPr>
      <t>地上權地役權典權及其他權利之設定移轉變更塗銷</t>
    </r>
    <r>
      <rPr>
        <sz val="8"/>
        <color indexed="8"/>
        <rFont val="Times New Roman"/>
        <family val="1"/>
      </rPr>
      <t xml:space="preserve"> Others</t>
    </r>
  </si>
  <si>
    <r>
      <t xml:space="preserve"> </t>
    </r>
    <r>
      <rPr>
        <sz val="9"/>
        <color indexed="8"/>
        <rFont val="細明體"/>
        <family val="3"/>
      </rPr>
      <t>臺北縣</t>
    </r>
    <r>
      <rPr>
        <sz val="9"/>
        <color rgb="FF000000"/>
        <rFont val="Times New Roman"/>
        <family val="1"/>
      </rPr>
      <t xml:space="preserve"> Taipei County </t>
    </r>
  </si>
  <si>
    <r>
      <t xml:space="preserve"> </t>
    </r>
    <r>
      <rPr>
        <sz val="9"/>
        <color indexed="8"/>
        <rFont val="細明體"/>
        <family val="3"/>
      </rPr>
      <t>宜蘭縣</t>
    </r>
    <r>
      <rPr>
        <sz val="9"/>
        <color rgb="FF000000"/>
        <rFont val="Times New Roman"/>
        <family val="1"/>
      </rPr>
      <t xml:space="preserve"> Yilan County  </t>
    </r>
  </si>
  <si>
    <r>
      <t xml:space="preserve"> </t>
    </r>
    <r>
      <rPr>
        <sz val="9"/>
        <color indexed="8"/>
        <rFont val="細明體"/>
        <family val="3"/>
      </rPr>
      <t>桃園縣</t>
    </r>
    <r>
      <rPr>
        <sz val="9"/>
        <color rgb="FF000000"/>
        <rFont val="Times New Roman"/>
        <family val="1"/>
      </rPr>
      <t xml:space="preserve"> Taoyuan County  </t>
    </r>
  </si>
  <si>
    <r>
      <t xml:space="preserve"> </t>
    </r>
    <r>
      <rPr>
        <sz val="9"/>
        <color indexed="8"/>
        <rFont val="細明體"/>
        <family val="3"/>
      </rPr>
      <t>新竹縣</t>
    </r>
    <r>
      <rPr>
        <sz val="9"/>
        <color rgb="FF000000"/>
        <rFont val="Times New Roman"/>
        <family val="1"/>
      </rPr>
      <t xml:space="preserve"> Hsinchu County  </t>
    </r>
  </si>
  <si>
    <r>
      <t xml:space="preserve"> </t>
    </r>
    <r>
      <rPr>
        <sz val="9"/>
        <color indexed="8"/>
        <rFont val="細明體"/>
        <family val="3"/>
      </rPr>
      <t>苗栗縣</t>
    </r>
    <r>
      <rPr>
        <sz val="9"/>
        <color rgb="FF000000"/>
        <rFont val="Times New Roman"/>
        <family val="1"/>
      </rPr>
      <t xml:space="preserve"> Miaoli County  </t>
    </r>
  </si>
  <si>
    <r>
      <t xml:space="preserve"> </t>
    </r>
    <r>
      <rPr>
        <sz val="9"/>
        <color indexed="8"/>
        <rFont val="細明體"/>
        <family val="3"/>
      </rPr>
      <t>臺中縣</t>
    </r>
    <r>
      <rPr>
        <sz val="9"/>
        <color rgb="FF000000"/>
        <rFont val="Times New Roman"/>
        <family val="1"/>
      </rPr>
      <t xml:space="preserve"> Taichung County </t>
    </r>
  </si>
  <si>
    <r>
      <t xml:space="preserve"> </t>
    </r>
    <r>
      <rPr>
        <sz val="9"/>
        <color indexed="8"/>
        <rFont val="細明體"/>
        <family val="3"/>
      </rPr>
      <t>彰化縣</t>
    </r>
    <r>
      <rPr>
        <sz val="9"/>
        <color rgb="FF000000"/>
        <rFont val="Times New Roman"/>
        <family val="1"/>
      </rPr>
      <t xml:space="preserve"> Changhua County  </t>
    </r>
  </si>
  <si>
    <r>
      <t xml:space="preserve"> </t>
    </r>
    <r>
      <rPr>
        <sz val="9"/>
        <color indexed="8"/>
        <rFont val="細明體"/>
        <family val="3"/>
      </rPr>
      <t>南投縣</t>
    </r>
    <r>
      <rPr>
        <sz val="9"/>
        <color rgb="FF000000"/>
        <rFont val="Times New Roman"/>
        <family val="1"/>
      </rPr>
      <t xml:space="preserve"> Nantou County  </t>
    </r>
  </si>
  <si>
    <r>
      <t xml:space="preserve"> </t>
    </r>
    <r>
      <rPr>
        <sz val="9"/>
        <color indexed="8"/>
        <rFont val="細明體"/>
        <family val="3"/>
      </rPr>
      <t>雲林縣</t>
    </r>
    <r>
      <rPr>
        <sz val="9"/>
        <color rgb="FF000000"/>
        <rFont val="Times New Roman"/>
        <family val="1"/>
      </rPr>
      <t xml:space="preserve"> Yunlin County  </t>
    </r>
  </si>
  <si>
    <r>
      <t xml:space="preserve"> </t>
    </r>
    <r>
      <rPr>
        <sz val="9"/>
        <color indexed="8"/>
        <rFont val="細明體"/>
        <family val="3"/>
      </rPr>
      <t>嘉義縣</t>
    </r>
    <r>
      <rPr>
        <sz val="9"/>
        <color rgb="FF000000"/>
        <rFont val="Times New Roman"/>
        <family val="1"/>
      </rPr>
      <t xml:space="preserve"> Chiayi County  </t>
    </r>
  </si>
  <si>
    <r>
      <t xml:space="preserve"> </t>
    </r>
    <r>
      <rPr>
        <sz val="9"/>
        <color indexed="8"/>
        <rFont val="細明體"/>
        <family val="3"/>
      </rPr>
      <t>臺南縣</t>
    </r>
    <r>
      <rPr>
        <sz val="9"/>
        <color rgb="FF000000"/>
        <rFont val="Times New Roman"/>
        <family val="1"/>
      </rPr>
      <t xml:space="preserve"> Tainan County  </t>
    </r>
  </si>
  <si>
    <r>
      <t xml:space="preserve"> </t>
    </r>
    <r>
      <rPr>
        <sz val="9"/>
        <color indexed="8"/>
        <rFont val="細明體"/>
        <family val="3"/>
      </rPr>
      <t>高雄縣</t>
    </r>
    <r>
      <rPr>
        <sz val="9"/>
        <color rgb="FF000000"/>
        <rFont val="Times New Roman"/>
        <family val="1"/>
      </rPr>
      <t xml:space="preserve"> Kaohsiung County  </t>
    </r>
  </si>
  <si>
    <r>
      <t xml:space="preserve"> </t>
    </r>
    <r>
      <rPr>
        <sz val="9"/>
        <color indexed="8"/>
        <rFont val="細明體"/>
        <family val="3"/>
      </rPr>
      <t>屏東縣</t>
    </r>
    <r>
      <rPr>
        <sz val="9"/>
        <color rgb="FF000000"/>
        <rFont val="Times New Roman"/>
        <family val="1"/>
      </rPr>
      <t xml:space="preserve"> Pingtung County  </t>
    </r>
  </si>
  <si>
    <r>
      <t xml:space="preserve"> </t>
    </r>
    <r>
      <rPr>
        <sz val="9"/>
        <color indexed="8"/>
        <rFont val="細明體"/>
        <family val="3"/>
      </rPr>
      <t>臺東縣</t>
    </r>
    <r>
      <rPr>
        <sz val="9"/>
        <color rgb="FF000000"/>
        <rFont val="Times New Roman"/>
        <family val="1"/>
      </rPr>
      <t xml:space="preserve"> Taitung County  </t>
    </r>
  </si>
  <si>
    <r>
      <t xml:space="preserve"> </t>
    </r>
    <r>
      <rPr>
        <sz val="9"/>
        <color indexed="8"/>
        <rFont val="細明體"/>
        <family val="3"/>
      </rPr>
      <t>花蓮縣</t>
    </r>
    <r>
      <rPr>
        <sz val="9"/>
        <color rgb="FF000000"/>
        <rFont val="Times New Roman"/>
        <family val="1"/>
      </rPr>
      <t xml:space="preserve"> Hualien County  </t>
    </r>
  </si>
  <si>
    <r>
      <t xml:space="preserve"> </t>
    </r>
    <r>
      <rPr>
        <sz val="9"/>
        <color indexed="8"/>
        <rFont val="細明體"/>
        <family val="3"/>
      </rPr>
      <t>澎湖縣</t>
    </r>
    <r>
      <rPr>
        <sz val="9"/>
        <color rgb="FF000000"/>
        <rFont val="Times New Roman"/>
        <family val="1"/>
      </rPr>
      <t xml:space="preserve"> Penghu County  </t>
    </r>
  </si>
  <si>
    <r>
      <t xml:space="preserve"> </t>
    </r>
    <r>
      <rPr>
        <sz val="9"/>
        <color indexed="8"/>
        <rFont val="細明體"/>
        <family val="3"/>
      </rPr>
      <t>基隆市</t>
    </r>
    <r>
      <rPr>
        <sz val="9"/>
        <color rgb="FF000000"/>
        <rFont val="Times New Roman"/>
        <family val="1"/>
      </rPr>
      <t xml:space="preserve"> Keelung City </t>
    </r>
  </si>
  <si>
    <r>
      <t xml:space="preserve"> </t>
    </r>
    <r>
      <rPr>
        <sz val="9"/>
        <color indexed="8"/>
        <rFont val="細明體"/>
        <family val="3"/>
      </rPr>
      <t>新竹市</t>
    </r>
    <r>
      <rPr>
        <sz val="9"/>
        <color rgb="FF000000"/>
        <rFont val="Times New Roman"/>
        <family val="1"/>
      </rPr>
      <t xml:space="preserve"> Hsinchu City </t>
    </r>
  </si>
  <si>
    <r>
      <t xml:space="preserve"> </t>
    </r>
    <r>
      <rPr>
        <sz val="9"/>
        <color indexed="8"/>
        <rFont val="細明體"/>
        <family val="3"/>
      </rPr>
      <t>臺中市</t>
    </r>
    <r>
      <rPr>
        <sz val="9"/>
        <color rgb="FF000000"/>
        <rFont val="Times New Roman"/>
        <family val="1"/>
      </rPr>
      <t xml:space="preserve"> Taichung City </t>
    </r>
  </si>
  <si>
    <r>
      <t xml:space="preserve"> </t>
    </r>
    <r>
      <rPr>
        <sz val="9"/>
        <color indexed="8"/>
        <rFont val="細明體"/>
        <family val="3"/>
      </rPr>
      <t>嘉義市</t>
    </r>
    <r>
      <rPr>
        <sz val="9"/>
        <color rgb="FF000000"/>
        <rFont val="Times New Roman"/>
        <family val="1"/>
      </rPr>
      <t xml:space="preserve"> Chiayi City </t>
    </r>
  </si>
  <si>
    <r>
      <t xml:space="preserve"> </t>
    </r>
    <r>
      <rPr>
        <sz val="9"/>
        <color indexed="8"/>
        <rFont val="細明體"/>
        <family val="3"/>
      </rPr>
      <t>臺南市</t>
    </r>
    <r>
      <rPr>
        <sz val="9"/>
        <color rgb="FF000000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</si>
  <si>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</si>
  <si>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</si>
  <si>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r>
      <t xml:space="preserve"> </t>
    </r>
    <r>
      <rPr>
        <sz val="9"/>
        <color indexed="8"/>
        <rFont val="細明體"/>
        <family val="3"/>
      </rPr>
      <t>金門縣</t>
    </r>
    <r>
      <rPr>
        <sz val="9"/>
        <color rgb="FF000000"/>
        <rFont val="Times New Roman"/>
        <family val="1"/>
      </rPr>
      <t xml:space="preserve"> Kinmen County </t>
    </r>
  </si>
  <si>
    <r>
      <t xml:space="preserve"> </t>
    </r>
    <r>
      <rPr>
        <sz val="9"/>
        <color indexed="8"/>
        <rFont val="細明體"/>
        <family val="3"/>
      </rPr>
      <t>連江縣</t>
    </r>
    <r>
      <rPr>
        <sz val="9"/>
        <color rgb="FF000000"/>
        <rFont val="Times New Roman"/>
        <family val="1"/>
      </rPr>
      <t xml:space="preserve"> Lienchiang County  </t>
    </r>
  </si>
  <si>
    <r>
      <t>中華民國</t>
    </r>
    <r>
      <rPr>
        <sz val="9"/>
        <color rgb="FF000000"/>
        <rFont val="Times New Roman"/>
        <family val="1"/>
      </rPr>
      <t>98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1-12</t>
    </r>
    <r>
      <rPr>
        <sz val="9"/>
        <color indexed="8"/>
        <rFont val="細明體"/>
        <family val="3"/>
      </rPr>
      <t>月</t>
    </r>
    <r>
      <rPr>
        <sz val="9"/>
        <color rgb="FF000000"/>
        <rFont val="Times New Roman"/>
        <family val="1"/>
      </rPr>
      <t xml:space="preserve"> Jan.-Dec., 2009</t>
    </r>
  </si>
  <si>
    <r>
      <t>中華民國</t>
    </r>
    <r>
      <rPr>
        <sz val="9"/>
        <color rgb="FF000000"/>
        <rFont val="Times New Roman"/>
        <family val="1"/>
      </rPr>
      <t>97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1-12</t>
    </r>
    <r>
      <rPr>
        <sz val="9"/>
        <color indexed="8"/>
        <rFont val="細明體"/>
        <family val="3"/>
      </rPr>
      <t>月</t>
    </r>
    <r>
      <rPr>
        <sz val="9"/>
        <color rgb="FF000000"/>
        <rFont val="Times New Roman"/>
        <family val="1"/>
      </rPr>
      <t xml:space="preserve"> Jan.-Dec., 2008</t>
    </r>
  </si>
  <si>
    <r>
      <t>中華民國</t>
    </r>
    <r>
      <rPr>
        <sz val="9"/>
        <color rgb="FF000000"/>
        <rFont val="Times New Roman"/>
        <family val="1"/>
      </rPr>
      <t>96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1-12</t>
    </r>
    <r>
      <rPr>
        <sz val="9"/>
        <color indexed="8"/>
        <rFont val="細明體"/>
        <family val="3"/>
      </rPr>
      <t>月</t>
    </r>
    <r>
      <rPr>
        <sz val="9"/>
        <color rgb="FF000000"/>
        <rFont val="Times New Roman"/>
        <family val="1"/>
      </rPr>
      <t xml:space="preserve"> Jan.-Dec., 2007</t>
    </r>
  </si>
  <si>
    <t>年月</t>
  </si>
  <si>
    <r>
      <t>中華民國</t>
    </r>
    <r>
      <rPr>
        <sz val="9"/>
        <color rgb="FF000000"/>
        <rFont val="Times New Roman"/>
        <family val="1"/>
      </rPr>
      <t>95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1-12</t>
    </r>
    <r>
      <rPr>
        <sz val="9"/>
        <color indexed="8"/>
        <rFont val="細明體"/>
        <family val="3"/>
      </rPr>
      <t>月</t>
    </r>
    <r>
      <rPr>
        <sz val="9"/>
        <color rgb="FF000000"/>
        <rFont val="Times New Roman"/>
        <family val="1"/>
      </rPr>
      <t xml:space="preserve"> Jan.-Dec., 2006</t>
    </r>
  </si>
  <si>
    <t xml:space="preserve">臺灣地區 Taiwan Area </t>
  </si>
  <si>
    <t>臺灣地區</t>
  </si>
  <si>
    <r>
      <t>中華民國</t>
    </r>
    <r>
      <rPr>
        <sz val="9"/>
        <color rgb="FF000000"/>
        <rFont val="Times New Roman"/>
        <family val="1"/>
      </rPr>
      <t>94</t>
    </r>
    <r>
      <rPr>
        <sz val="9"/>
        <color indexed="8"/>
        <rFont val="細明體"/>
        <family val="3"/>
      </rPr>
      <t>年</t>
    </r>
    <r>
      <rPr>
        <sz val="9"/>
        <color rgb="FF000000"/>
        <rFont val="Times New Roman"/>
        <family val="1"/>
      </rPr>
      <t>, 2005</t>
    </r>
  </si>
  <si>
    <r>
      <t>4.3-</t>
    </r>
    <r>
      <rPr>
        <sz val="12"/>
        <color indexed="8"/>
        <rFont val="標楷體"/>
        <family val="4"/>
      </rPr>
      <t>辦理土地他項權利登記</t>
    </r>
    <r>
      <rPr>
        <sz val="12"/>
        <color indexed="8"/>
        <rFont val="Times New Roman"/>
        <family val="1"/>
      </rPr>
      <t xml:space="preserve">  Registration of Supplementary Rights in Land</t>
    </r>
  </si>
  <si>
    <t>中華民國九十三年  2004</t>
  </si>
  <si>
    <r>
      <t>抵押權</t>
    </r>
    <r>
      <rPr>
        <sz val="8"/>
        <color indexed="8"/>
        <rFont val="Times New Roman"/>
        <family val="1"/>
      </rPr>
      <t xml:space="preserve"> Right on Mortgage</t>
    </r>
  </si>
  <si>
    <r>
      <t>設定</t>
    </r>
    <r>
      <rPr>
        <sz val="8"/>
        <color indexed="8"/>
        <rFont val="Times New Roman"/>
        <family val="1"/>
      </rPr>
      <t xml:space="preserve"> Installed</t>
    </r>
  </si>
  <si>
    <r>
      <t>移轉</t>
    </r>
    <r>
      <rPr>
        <sz val="8"/>
        <color indexed="8"/>
        <rFont val="Times New Roman"/>
        <family val="1"/>
      </rPr>
      <t xml:space="preserve"> Transferred</t>
    </r>
  </si>
  <si>
    <r>
      <t>4.3-</t>
    </r>
    <r>
      <rPr>
        <sz val="12"/>
        <color indexed="8"/>
        <rFont val="標楷體"/>
        <family val="4"/>
      </rPr>
      <t>辦理土地他項權利登記</t>
    </r>
    <r>
      <rPr>
        <sz val="12"/>
        <color indexed="8"/>
        <rFont val="Times New Roman"/>
        <family val="1"/>
      </rPr>
      <t xml:space="preserve">  Registration of Supplementary Rights in Land </t>
    </r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</si>
  <si>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</si>
  <si>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</si>
  <si>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</si>
  <si>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</si>
  <si>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</si>
  <si>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rgb="FF000000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</si>
  <si>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rgb="FF000000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</si>
  <si>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rgb="FF000000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</si>
  <si>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rgb="FF000000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</si>
  <si>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rgb="FF000000"/>
        <rFont val="Times New Roman"/>
        <family val="1"/>
      </rPr>
      <t xml:space="preserve">  Dec. </t>
    </r>
  </si>
  <si>
    <t>中華民國109年1-12月 Jan.-  Dec., 2020</t>
  </si>
  <si>
    <r>
      <t>一一〇年</t>
    </r>
    <r>
      <rPr>
        <b/>
        <sz val="9"/>
        <color indexed="8"/>
        <rFont val="Times New Roman"/>
        <family val="1"/>
      </rPr>
      <t>2021</t>
    </r>
  </si>
  <si>
    <r>
      <t>一〇七年</t>
    </r>
    <r>
      <rPr>
        <sz val="9"/>
        <color indexed="8"/>
        <rFont val="Times New Roman"/>
        <family val="1"/>
      </rPr>
      <t>2018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</si>
  <si>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rgb="FF000000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</si>
  <si>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rgb="FF000000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</si>
  <si>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rgb="FF000000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</si>
  <si>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rgb="FF000000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</si>
  <si>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rgb="FF000000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</si>
  <si>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rgb="FF000000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</si>
  <si>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rgb="FF000000"/>
        <rFont val="Times New Roman"/>
        <family val="1"/>
      </rPr>
      <t xml:space="preserve">  Sept. </t>
    </r>
  </si>
  <si>
    <t>中華民國110年1-12月 Jan.-  Dec. , 2021</t>
  </si>
  <si>
    <r>
      <t>一〇八年</t>
    </r>
    <r>
      <rPr>
        <sz val="9"/>
        <color indexed="8"/>
        <rFont val="Times New Roman"/>
        <family val="1"/>
      </rPr>
      <t>2019</t>
    </r>
  </si>
  <si>
    <t>中華民國111年1-12月 Jan.- Dec. , 2022</t>
  </si>
  <si>
    <r>
      <t>一〇九年</t>
    </r>
    <r>
      <rPr>
        <sz val="9"/>
        <color indexed="8"/>
        <rFont val="Times New Roman"/>
        <family val="1"/>
      </rPr>
      <t>2020</t>
    </r>
  </si>
  <si>
    <t>一一二年2023</t>
  </si>
  <si>
    <t>中華民國112年1-12月 Jan.-Dec., 2023</t>
  </si>
  <si>
    <r>
      <t>一一一年</t>
    </r>
    <r>
      <rPr>
        <sz val="9"/>
        <color indexed="8"/>
        <rFont val="Times New Roman"/>
        <family val="1"/>
      </rPr>
      <t>2022</t>
    </r>
  </si>
  <si>
    <t>一一三年2024</t>
  </si>
  <si>
    <t>中華民國113年1-3月 Jan.- Mar. , 2024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</si>
</sst>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;&quot;－&quot;"/>
    <numFmt numFmtId="177" formatCode="#,##0.0000;\-#,##0.0000;&quot;－&quot;"/>
    <numFmt numFmtId="178" formatCode="#,###,##0"/>
    <numFmt numFmtId="179" formatCode="###,###,###,##0.00"/>
    <numFmt numFmtId="180" formatCode="#,###,###,##0.00"/>
    <numFmt numFmtId="181" formatCode="##,##0"/>
    <numFmt numFmtId="182" formatCode="###,###,##0"/>
    <numFmt numFmtId="183" formatCode="###,###,##0.00"/>
    <numFmt numFmtId="184" formatCode="##,###,##0.00"/>
    <numFmt numFmtId="185" formatCode="###,###,##0;\-###,###,##0;&quot;         －&quot;"/>
    <numFmt numFmtId="186" formatCode="##,###,##0.00;\-##,###,##0.00;&quot;           －&quot;"/>
    <numFmt numFmtId="187" formatCode="#,###,###,##0.00;\-#,###,###,##0.00;&quot;              －&quot;"/>
  </numFmts>
  <fonts count="77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細明體"/>
      <family val="3"/>
    </font>
    <font>
      <sz val="9"/>
      <name val="細明體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color indexed="10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8"/>
      <name val="新細明體"/>
      <family val="1"/>
    </font>
    <font>
      <sz val="9"/>
      <color indexed="12"/>
      <name val="細明體"/>
      <family val="3"/>
    </font>
    <font>
      <b/>
      <sz val="9"/>
      <color indexed="8"/>
      <name val="細明體"/>
      <family val="3"/>
    </font>
    <font>
      <sz val="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20"/>
      <name val="Times New Roman"/>
      <family val="1"/>
    </font>
    <font>
      <sz val="12"/>
      <color theme="1"/>
      <name val="Calibri"/>
      <family val="1"/>
    </font>
    <font>
      <sz val="9"/>
      <color rgb="FFFF0000"/>
      <name val="Times New Roman"/>
      <family val="1"/>
    </font>
    <font>
      <sz val="12"/>
      <color rgb="FF000000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000000"/>
      <name val="新細明體"/>
      <family val="1"/>
    </font>
    <font>
      <sz val="8"/>
      <color rgb="FF000000"/>
      <name val="Times New Roman"/>
      <family val="1"/>
    </font>
    <font>
      <b/>
      <sz val="9"/>
      <color rgb="FF000000"/>
      <name val="新細明體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新細明體"/>
      <family val="1"/>
    </font>
    <font>
      <sz val="8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000000"/>
      <name val="新細明體"/>
      <family val="1"/>
    </font>
    <font>
      <sz val="9"/>
      <color rgb="FF000000"/>
      <name val="細明體"/>
      <family val="3"/>
    </font>
    <font>
      <sz val="12"/>
      <color rgb="FF000000"/>
      <name val="Times New Roman"/>
      <family val="1"/>
    </font>
    <font>
      <sz val="9"/>
      <color rgb="FF0000FF"/>
      <name val="細明體"/>
      <family val="3"/>
    </font>
    <font>
      <b/>
      <sz val="9"/>
      <color rgb="FF000000"/>
      <name val="細明體"/>
      <family val="3"/>
    </font>
    <font>
      <sz val="8"/>
      <color rgb="FF800080"/>
      <name val="Times New Roman"/>
      <family val="1"/>
    </font>
    <font>
      <sz val="9"/>
      <color rgb="FF800080"/>
      <name val="Times New Roman"/>
      <family val="1"/>
    </font>
    <font>
      <b/>
      <sz val="9"/>
      <color rgb="FF8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>
      <alignment/>
      <protection/>
    </xf>
    <xf numFmtId="0" fontId="43" fillId="0" borderId="0" applyNumberForma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41" fillId="0" borderId="0">
      <alignment vertical="center"/>
      <protection/>
    </xf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1" fillId="0" borderId="0" applyFont="0" applyFill="0" applyBorder="0" applyAlignment="0" applyProtection="0"/>
    <xf numFmtId="0" fontId="47" fillId="22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8" fillId="0" borderId="3" applyNumberFormat="0" applyFill="0" applyAlignment="0" applyProtection="0"/>
    <xf numFmtId="0" fontId="41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  <xf numFmtId="3" fontId="63" fillId="0" borderId="15" xfId="0" applyNumberFormat="1" applyFont="1" applyBorder="1" applyAlignment="1">
      <alignment/>
    </xf>
    <xf numFmtId="3" fontId="63" fillId="0" borderId="16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14" xfId="0" applyFont="1" applyBorder="1" applyAlignment="1">
      <alignment horizontal="center"/>
    </xf>
    <xf numFmtId="3" fontId="61" fillId="0" borderId="15" xfId="0" applyNumberFormat="1" applyFont="1" applyBorder="1" applyAlignment="1">
      <alignment/>
    </xf>
    <xf numFmtId="3" fontId="61" fillId="0" borderId="16" xfId="0" applyNumberFormat="1" applyFont="1" applyBorder="1" applyAlignment="1">
      <alignment/>
    </xf>
    <xf numFmtId="0" fontId="0" fillId="0" borderId="14" xfId="0" applyBorder="1" applyAlignment="1">
      <alignment horizontal="left"/>
    </xf>
    <xf numFmtId="3" fontId="66" fillId="0" borderId="15" xfId="0" applyNumberFormat="1" applyFont="1" applyBorder="1" applyAlignment="1">
      <alignment/>
    </xf>
    <xf numFmtId="3" fontId="66" fillId="0" borderId="16" xfId="0" applyNumberFormat="1" applyFont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2" fillId="0" borderId="15" xfId="0" applyFont="1" applyBorder="1" applyAlignment="1">
      <alignment horizontal="center"/>
    </xf>
    <xf numFmtId="3" fontId="68" fillId="0" borderId="0" xfId="0" applyNumberFormat="1" applyFont="1" applyAlignment="1">
      <alignment/>
    </xf>
    <xf numFmtId="0" fontId="65" fillId="0" borderId="15" xfId="0" applyFont="1" applyBorder="1" applyAlignment="1">
      <alignment horizontal="center"/>
    </xf>
    <xf numFmtId="3" fontId="0" fillId="0" borderId="0" xfId="0" applyNumberFormat="1" applyAlignment="1">
      <alignment/>
    </xf>
    <xf numFmtId="3" fontId="61" fillId="0" borderId="0" xfId="0" applyNumberFormat="1" applyFont="1" applyAlignment="1">
      <alignment/>
    </xf>
    <xf numFmtId="0" fontId="69" fillId="0" borderId="1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3" fontId="7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left" vertical="center"/>
    </xf>
    <xf numFmtId="0" fontId="71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64" fillId="0" borderId="15" xfId="0" applyNumberFormat="1" applyFont="1" applyBorder="1" applyAlignment="1">
      <alignment horizontal="right"/>
    </xf>
    <xf numFmtId="176" fontId="64" fillId="0" borderId="16" xfId="0" applyNumberFormat="1" applyFont="1" applyBorder="1" applyAlignment="1">
      <alignment horizontal="right"/>
    </xf>
    <xf numFmtId="0" fontId="65" fillId="0" borderId="14" xfId="0" applyFont="1" applyBorder="1" applyAlignment="1">
      <alignment horizontal="lef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70" fillId="0" borderId="14" xfId="0" applyFont="1" applyBorder="1" applyAlignment="1">
      <alignment horizontal="left"/>
    </xf>
    <xf numFmtId="176" fontId="67" fillId="0" borderId="15" xfId="0" applyNumberFormat="1" applyFont="1" applyBorder="1" applyAlignment="1">
      <alignment horizontal="right"/>
    </xf>
    <xf numFmtId="176" fontId="67" fillId="0" borderId="16" xfId="0" applyNumberFormat="1" applyFont="1" applyBorder="1" applyAlignment="1">
      <alignment horizontal="right"/>
    </xf>
    <xf numFmtId="176" fontId="72" fillId="0" borderId="15" xfId="0" applyNumberFormat="1" applyFont="1" applyBorder="1" applyAlignment="1">
      <alignment horizontal="right"/>
    </xf>
    <xf numFmtId="176" fontId="72" fillId="0" borderId="16" xfId="0" applyNumberFormat="1" applyFont="1" applyBorder="1" applyAlignment="1">
      <alignment horizontal="right"/>
    </xf>
    <xf numFmtId="0" fontId="62" fillId="0" borderId="15" xfId="0" applyFont="1" applyBorder="1" applyAlignment="1">
      <alignment/>
    </xf>
    <xf numFmtId="3" fontId="73" fillId="0" borderId="0" xfId="0" applyNumberFormat="1" applyFont="1" applyAlignment="1">
      <alignment horizontal="left"/>
    </xf>
    <xf numFmtId="176" fontId="64" fillId="0" borderId="15" xfId="0" applyNumberFormat="1" applyFont="1" applyBorder="1" applyAlignment="1">
      <alignment/>
    </xf>
    <xf numFmtId="0" fontId="65" fillId="0" borderId="15" xfId="0" applyFont="1" applyBorder="1" applyAlignment="1">
      <alignment horizontal="left"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176" fontId="67" fillId="0" borderId="15" xfId="0" applyNumberFormat="1" applyFont="1" applyBorder="1" applyAlignment="1">
      <alignment/>
    </xf>
    <xf numFmtId="176" fontId="63" fillId="0" borderId="15" xfId="0" applyNumberFormat="1" applyFont="1" applyBorder="1" applyAlignment="1">
      <alignment/>
    </xf>
    <xf numFmtId="176" fontId="74" fillId="0" borderId="15" xfId="0" applyNumberFormat="1" applyFont="1" applyBorder="1" applyAlignment="1">
      <alignment/>
    </xf>
    <xf numFmtId="0" fontId="75" fillId="0" borderId="0" xfId="0" applyFont="1" applyAlignment="1">
      <alignment/>
    </xf>
    <xf numFmtId="176" fontId="66" fillId="0" borderId="15" xfId="0" applyNumberFormat="1" applyFont="1" applyBorder="1" applyAlignment="1">
      <alignment/>
    </xf>
    <xf numFmtId="0" fontId="76" fillId="0" borderId="0" xfId="0" applyFont="1" applyAlignment="1">
      <alignment/>
    </xf>
    <xf numFmtId="176" fontId="61" fillId="0" borderId="15" xfId="0" applyNumberFormat="1" applyFont="1" applyBorder="1" applyAlignment="1">
      <alignment/>
    </xf>
    <xf numFmtId="0" fontId="43" fillId="0" borderId="0" xfId="37">
      <alignment vertical="center"/>
    </xf>
    <xf numFmtId="0" fontId="41" fillId="0" borderId="0" xfId="38">
      <alignment vertical="center"/>
      <protection/>
    </xf>
    <xf numFmtId="0" fontId="0" fillId="0" borderId="0" xfId="0" applyFont="1" applyAlignment="1">
      <alignment/>
    </xf>
    <xf numFmtId="3" fontId="41" fillId="0" borderId="0" xfId="38" applyNumberFormat="1">
      <alignment vertical="center"/>
      <protection/>
    </xf>
    <xf numFmtId="0" fontId="64" fillId="0" borderId="0" xfId="0" applyFont="1" applyBorder="1" applyAlignment="1">
      <alignment/>
    </xf>
    <xf numFmtId="182" fontId="12" fillId="0" borderId="0" xfId="35" applyNumberFormat="1" applyFont="1" applyBorder="1" applyAlignment="1">
      <alignment horizontal="right" vertical="center"/>
      <protection/>
    </xf>
    <xf numFmtId="0" fontId="67" fillId="0" borderId="0" xfId="0" applyFont="1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3" fontId="60" fillId="0" borderId="18" xfId="0" applyNumberFormat="1" applyFont="1" applyFill="1" applyBorder="1" applyAlignment="1">
      <alignment/>
    </xf>
    <xf numFmtId="0" fontId="71" fillId="0" borderId="17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一般 2" xfId="35"/>
    <cellStyle name="一般 3" xfId="36"/>
    <cellStyle name="一般 4" xfId="37"/>
    <cellStyle name="一般 5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18"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family val="1"/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3"/>
  <sheetViews>
    <sheetView tabSelected="1" zoomScalePageLayoutView="0" workbookViewId="0" topLeftCell="A1">
      <pane xSplit="1" ySplit="5" topLeftCell="B1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15.16015625" style="27" customWidth="1"/>
    <col min="2" max="2" width="9.832031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8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66015625" style="0" customWidth="1"/>
    <col min="15" max="15" width="15.66015625" style="0" customWidth="1"/>
    <col min="16" max="17" width="9.16015625" style="0" customWidth="1"/>
    <col min="18" max="18" width="15.16015625" style="0" customWidth="1"/>
    <col min="19" max="19" width="9.16015625" style="0" customWidth="1"/>
  </cols>
  <sheetData>
    <row r="1" spans="1:15" ht="16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" customHeight="1">
      <c r="A2" s="64" t="s">
        <v>1</v>
      </c>
      <c r="B2" s="61" t="s">
        <v>2</v>
      </c>
      <c r="C2" s="61"/>
      <c r="D2" s="61" t="s">
        <v>3</v>
      </c>
      <c r="E2" s="61"/>
      <c r="F2" s="61"/>
      <c r="G2" s="61"/>
      <c r="H2" s="61"/>
      <c r="I2" s="61"/>
      <c r="J2" s="61"/>
      <c r="K2" s="61"/>
      <c r="L2" s="61"/>
      <c r="M2" s="61"/>
      <c r="N2" s="65" t="s">
        <v>4</v>
      </c>
      <c r="O2" s="65"/>
    </row>
    <row r="3" spans="1:15" ht="12" customHeight="1">
      <c r="A3" s="64"/>
      <c r="B3" s="61"/>
      <c r="C3" s="61"/>
      <c r="D3" s="61" t="s">
        <v>5</v>
      </c>
      <c r="E3" s="61"/>
      <c r="F3" s="61" t="s">
        <v>6</v>
      </c>
      <c r="G3" s="61"/>
      <c r="H3" s="61" t="s">
        <v>7</v>
      </c>
      <c r="I3" s="61"/>
      <c r="J3" s="61" t="s">
        <v>8</v>
      </c>
      <c r="K3" s="61"/>
      <c r="L3" s="61" t="s">
        <v>9</v>
      </c>
      <c r="M3" s="61"/>
      <c r="N3" s="65"/>
      <c r="O3" s="65"/>
    </row>
    <row r="4" spans="1:15" ht="12" customHeight="1">
      <c r="A4" s="64"/>
      <c r="B4" s="1" t="s">
        <v>10</v>
      </c>
      <c r="C4" s="1" t="s">
        <v>11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10</v>
      </c>
      <c r="I4" s="1" t="s">
        <v>11</v>
      </c>
      <c r="J4" s="1" t="s">
        <v>10</v>
      </c>
      <c r="K4" s="1" t="s">
        <v>11</v>
      </c>
      <c r="L4" s="1" t="s">
        <v>10</v>
      </c>
      <c r="M4" s="1" t="s">
        <v>11</v>
      </c>
      <c r="N4" s="1" t="s">
        <v>10</v>
      </c>
      <c r="O4" s="2" t="s">
        <v>11</v>
      </c>
    </row>
    <row r="5" spans="1:15" ht="12" customHeight="1">
      <c r="A5" s="64"/>
      <c r="B5" s="3" t="s">
        <v>12</v>
      </c>
      <c r="C5" s="3" t="s">
        <v>13</v>
      </c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4" t="s">
        <v>13</v>
      </c>
    </row>
    <row r="6" spans="1:15" s="8" customFormat="1" ht="12" customHeight="1">
      <c r="A6" s="5" t="s">
        <v>14</v>
      </c>
      <c r="B6" s="6">
        <v>2282958</v>
      </c>
      <c r="C6" s="6">
        <v>1684216098</v>
      </c>
      <c r="D6" s="6">
        <v>2268317</v>
      </c>
      <c r="E6" s="6">
        <v>1661442525</v>
      </c>
      <c r="F6" s="6">
        <v>1145832</v>
      </c>
      <c r="G6" s="6">
        <v>829204085</v>
      </c>
      <c r="H6" s="6">
        <v>2879</v>
      </c>
      <c r="I6" s="6">
        <v>2022325</v>
      </c>
      <c r="J6" s="6">
        <v>185949</v>
      </c>
      <c r="K6" s="6">
        <v>193818121</v>
      </c>
      <c r="L6" s="6">
        <v>933657</v>
      </c>
      <c r="M6" s="6">
        <v>636397994</v>
      </c>
      <c r="N6" s="6">
        <v>14641</v>
      </c>
      <c r="O6" s="7">
        <v>22773573</v>
      </c>
    </row>
    <row r="7" spans="1:15" ht="12" customHeight="1">
      <c r="A7" s="9" t="s">
        <v>15</v>
      </c>
      <c r="B7" s="10">
        <v>2566637</v>
      </c>
      <c r="C7" s="10">
        <v>1934128796</v>
      </c>
      <c r="D7" s="10">
        <v>2540425</v>
      </c>
      <c r="E7" s="10">
        <v>1841958252</v>
      </c>
      <c r="F7" s="10">
        <v>1303839</v>
      </c>
      <c r="G7" s="10">
        <v>896296417</v>
      </c>
      <c r="H7" s="10">
        <v>4625</v>
      </c>
      <c r="I7" s="10">
        <v>7131202</v>
      </c>
      <c r="J7" s="10">
        <v>229212</v>
      </c>
      <c r="K7" s="10">
        <v>213696258</v>
      </c>
      <c r="L7" s="10">
        <v>1002749</v>
      </c>
      <c r="M7" s="10">
        <v>724834375</v>
      </c>
      <c r="N7" s="10">
        <v>26212</v>
      </c>
      <c r="O7" s="11">
        <v>92170544</v>
      </c>
    </row>
    <row r="8" spans="1:15" ht="12" customHeight="1">
      <c r="A8" s="9" t="s">
        <v>16</v>
      </c>
      <c r="B8" s="10">
        <v>2441359</v>
      </c>
      <c r="C8" s="10">
        <v>1724248860</v>
      </c>
      <c r="D8" s="10">
        <v>2406775</v>
      </c>
      <c r="E8" s="10">
        <v>1599043627</v>
      </c>
      <c r="F8" s="10">
        <v>1304218</v>
      </c>
      <c r="G8" s="10">
        <v>813238933</v>
      </c>
      <c r="H8" s="10">
        <v>4582</v>
      </c>
      <c r="I8" s="10">
        <v>6442869</v>
      </c>
      <c r="J8" s="10">
        <v>199713</v>
      </c>
      <c r="K8" s="10">
        <v>229715948</v>
      </c>
      <c r="L8" s="10">
        <v>898262</v>
      </c>
      <c r="M8" s="10">
        <v>549645877</v>
      </c>
      <c r="N8" s="10">
        <v>34584</v>
      </c>
      <c r="O8" s="11">
        <v>125205233</v>
      </c>
    </row>
    <row r="9" spans="1:15" ht="12" customHeight="1">
      <c r="A9" s="9" t="s">
        <v>17</v>
      </c>
      <c r="B9" s="10">
        <v>2550380</v>
      </c>
      <c r="C9" s="10">
        <v>1725069920</v>
      </c>
      <c r="D9" s="10">
        <v>2506776</v>
      </c>
      <c r="E9" s="10">
        <v>1586781113</v>
      </c>
      <c r="F9" s="10">
        <v>1370545</v>
      </c>
      <c r="G9" s="10">
        <v>814091497</v>
      </c>
      <c r="H9" s="10">
        <v>7674</v>
      </c>
      <c r="I9" s="10">
        <v>5659481</v>
      </c>
      <c r="J9" s="10">
        <v>202942</v>
      </c>
      <c r="K9" s="10">
        <v>230162644</v>
      </c>
      <c r="L9" s="10">
        <v>925615</v>
      </c>
      <c r="M9" s="10">
        <v>536867491</v>
      </c>
      <c r="N9" s="10">
        <v>43604</v>
      </c>
      <c r="O9" s="11">
        <v>138288807</v>
      </c>
    </row>
    <row r="10" spans="1:15" ht="12" customHeight="1">
      <c r="A10" s="9" t="s">
        <v>18</v>
      </c>
      <c r="B10" s="10">
        <v>2446809</v>
      </c>
      <c r="C10" s="10">
        <v>1612655644</v>
      </c>
      <c r="D10" s="10">
        <v>2407039</v>
      </c>
      <c r="E10" s="10">
        <v>1504464685</v>
      </c>
      <c r="F10" s="10">
        <v>1304425</v>
      </c>
      <c r="G10" s="10">
        <v>769686089</v>
      </c>
      <c r="H10" s="10">
        <v>7911</v>
      </c>
      <c r="I10" s="10">
        <v>4431318</v>
      </c>
      <c r="J10" s="10">
        <v>205969</v>
      </c>
      <c r="K10" s="10">
        <v>224727342</v>
      </c>
      <c r="L10" s="10">
        <v>888734</v>
      </c>
      <c r="M10" s="10">
        <v>505619936</v>
      </c>
      <c r="N10" s="10">
        <v>39770</v>
      </c>
      <c r="O10" s="11">
        <v>108190959</v>
      </c>
    </row>
    <row r="11" spans="1:15" s="8" customFormat="1" ht="12" customHeight="1">
      <c r="A11" s="5" t="s">
        <v>19</v>
      </c>
      <c r="B11" s="6">
        <v>2461170</v>
      </c>
      <c r="C11" s="6">
        <v>1428387377</v>
      </c>
      <c r="D11" s="6">
        <v>2421175</v>
      </c>
      <c r="E11" s="6">
        <v>1313302897</v>
      </c>
      <c r="F11" s="6">
        <v>1270740</v>
      </c>
      <c r="G11" s="6">
        <v>637878034</v>
      </c>
      <c r="H11" s="6">
        <v>28814</v>
      </c>
      <c r="I11" s="6">
        <v>12054984</v>
      </c>
      <c r="J11" s="6">
        <v>212176</v>
      </c>
      <c r="K11" s="6">
        <v>208918485</v>
      </c>
      <c r="L11" s="6">
        <v>909445</v>
      </c>
      <c r="M11" s="6">
        <v>454451394</v>
      </c>
      <c r="N11" s="6">
        <v>39995</v>
      </c>
      <c r="O11" s="7">
        <v>115084480</v>
      </c>
    </row>
    <row r="12" spans="1:15" ht="12" customHeight="1">
      <c r="A12" s="9" t="s">
        <v>20</v>
      </c>
      <c r="B12" s="10">
        <v>2607602</v>
      </c>
      <c r="C12" s="10">
        <v>1329313358</v>
      </c>
      <c r="D12" s="10">
        <v>2535474</v>
      </c>
      <c r="E12" s="10">
        <v>1203709065</v>
      </c>
      <c r="F12" s="10">
        <v>1301059</v>
      </c>
      <c r="G12" s="10">
        <v>580291674</v>
      </c>
      <c r="H12" s="10">
        <v>29025</v>
      </c>
      <c r="I12" s="10">
        <v>11427802</v>
      </c>
      <c r="J12" s="10">
        <v>236143</v>
      </c>
      <c r="K12" s="10">
        <v>162458502</v>
      </c>
      <c r="L12" s="10">
        <v>969247</v>
      </c>
      <c r="M12" s="10">
        <v>449531086</v>
      </c>
      <c r="N12" s="10">
        <v>72128</v>
      </c>
      <c r="O12" s="11">
        <v>125604293</v>
      </c>
    </row>
    <row r="13" spans="1:15" ht="12" customHeight="1">
      <c r="A13" s="9" t="s">
        <v>21</v>
      </c>
      <c r="B13" s="10">
        <v>2151663</v>
      </c>
      <c r="C13" s="10">
        <v>1161439843</v>
      </c>
      <c r="D13" s="10">
        <v>2112392</v>
      </c>
      <c r="E13" s="10">
        <v>1051606054</v>
      </c>
      <c r="F13" s="10">
        <v>1080924</v>
      </c>
      <c r="G13" s="10">
        <v>489996768</v>
      </c>
      <c r="H13" s="10">
        <v>25508</v>
      </c>
      <c r="I13" s="10">
        <v>11623504</v>
      </c>
      <c r="J13" s="10">
        <v>205131</v>
      </c>
      <c r="K13" s="10">
        <v>144799446</v>
      </c>
      <c r="L13" s="10">
        <v>800829</v>
      </c>
      <c r="M13" s="10">
        <v>405186336</v>
      </c>
      <c r="N13" s="10">
        <v>39271</v>
      </c>
      <c r="O13" s="11">
        <v>109833789</v>
      </c>
    </row>
    <row r="14" spans="1:15" ht="12" customHeight="1">
      <c r="A14" s="9" t="s">
        <v>22</v>
      </c>
      <c r="B14" s="10">
        <v>2314441</v>
      </c>
      <c r="C14" s="10">
        <v>1296311311</v>
      </c>
      <c r="D14" s="10">
        <v>2270906</v>
      </c>
      <c r="E14" s="10">
        <v>1128251109</v>
      </c>
      <c r="F14" s="10">
        <v>1169879</v>
      </c>
      <c r="G14" s="10">
        <v>563877166</v>
      </c>
      <c r="H14" s="10">
        <v>21773</v>
      </c>
      <c r="I14" s="10">
        <v>10953248</v>
      </c>
      <c r="J14" s="10">
        <v>230448</v>
      </c>
      <c r="K14" s="10">
        <v>146183989</v>
      </c>
      <c r="L14" s="10">
        <v>848806</v>
      </c>
      <c r="M14" s="10">
        <v>407236706</v>
      </c>
      <c r="N14" s="10">
        <v>43535</v>
      </c>
      <c r="O14" s="11">
        <v>168060202</v>
      </c>
    </row>
    <row r="15" spans="1:15" ht="12" customHeight="1">
      <c r="A15" s="9" t="s">
        <v>23</v>
      </c>
      <c r="B15" s="10">
        <v>2072748</v>
      </c>
      <c r="C15" s="10">
        <v>1675153504</v>
      </c>
      <c r="D15" s="10">
        <v>2033521</v>
      </c>
      <c r="E15" s="10">
        <v>1499848154</v>
      </c>
      <c r="F15" s="10">
        <v>976048</v>
      </c>
      <c r="G15" s="10">
        <v>745403385</v>
      </c>
      <c r="H15" s="10">
        <v>45089</v>
      </c>
      <c r="I15" s="10">
        <v>25210373</v>
      </c>
      <c r="J15" s="10">
        <v>220954</v>
      </c>
      <c r="K15" s="10">
        <v>188495078</v>
      </c>
      <c r="L15" s="10">
        <v>791430</v>
      </c>
      <c r="M15" s="10">
        <v>540739318</v>
      </c>
      <c r="N15" s="10">
        <v>39227</v>
      </c>
      <c r="O15" s="11">
        <v>175305350</v>
      </c>
    </row>
    <row r="16" spans="1:30" ht="12" customHeight="1" hidden="1">
      <c r="A16" s="12" t="s">
        <v>24</v>
      </c>
      <c r="B16" s="13">
        <v>173297</v>
      </c>
      <c r="C16" s="13">
        <v>172005069</v>
      </c>
      <c r="D16" s="13">
        <v>170051</v>
      </c>
      <c r="E16" s="13">
        <v>157777590</v>
      </c>
      <c r="F16" s="13">
        <v>81609</v>
      </c>
      <c r="G16" s="13">
        <v>87650960</v>
      </c>
      <c r="H16" s="13">
        <v>4531</v>
      </c>
      <c r="I16" s="13">
        <v>6744995</v>
      </c>
      <c r="J16" s="13">
        <v>18792</v>
      </c>
      <c r="K16" s="13">
        <v>19991577</v>
      </c>
      <c r="L16" s="13">
        <v>65119</v>
      </c>
      <c r="M16" s="13">
        <v>43390058</v>
      </c>
      <c r="N16" s="13">
        <v>3246</v>
      </c>
      <c r="O16" s="14">
        <v>14227479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" customHeight="1" hidden="1">
      <c r="A17" s="12" t="s">
        <v>25</v>
      </c>
      <c r="B17" s="13">
        <v>124194</v>
      </c>
      <c r="C17" s="13">
        <v>90487847</v>
      </c>
      <c r="D17" s="13">
        <v>121890</v>
      </c>
      <c r="E17" s="13">
        <v>81052100</v>
      </c>
      <c r="F17" s="13">
        <v>61675</v>
      </c>
      <c r="G17" s="13">
        <v>37557276</v>
      </c>
      <c r="H17" s="13">
        <v>1167</v>
      </c>
      <c r="I17" s="13">
        <v>570307</v>
      </c>
      <c r="J17" s="13">
        <v>13758</v>
      </c>
      <c r="K17" s="13">
        <v>15102961</v>
      </c>
      <c r="L17" s="13">
        <v>45290</v>
      </c>
      <c r="M17" s="13">
        <v>27821556</v>
      </c>
      <c r="N17" s="13">
        <v>2304</v>
      </c>
      <c r="O17" s="14">
        <v>9435747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" customHeight="1" hidden="1">
      <c r="A18" s="12" t="s">
        <v>26</v>
      </c>
      <c r="B18" s="13">
        <v>192806</v>
      </c>
      <c r="C18" s="13">
        <v>131815083</v>
      </c>
      <c r="D18" s="13">
        <v>188959</v>
      </c>
      <c r="E18" s="13">
        <v>110996334</v>
      </c>
      <c r="F18" s="13">
        <v>90664</v>
      </c>
      <c r="G18" s="13">
        <v>53607800</v>
      </c>
      <c r="H18" s="13">
        <v>2033</v>
      </c>
      <c r="I18" s="13">
        <v>1114101</v>
      </c>
      <c r="J18" s="13">
        <v>24039</v>
      </c>
      <c r="K18" s="13">
        <v>15843545</v>
      </c>
      <c r="L18" s="13">
        <v>72223</v>
      </c>
      <c r="M18" s="13">
        <v>40430888</v>
      </c>
      <c r="N18" s="13">
        <v>3847</v>
      </c>
      <c r="O18" s="14">
        <v>20818749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" customHeight="1" hidden="1">
      <c r="A19" s="12" t="s">
        <v>27</v>
      </c>
      <c r="B19" s="13">
        <v>178188</v>
      </c>
      <c r="C19" s="13">
        <v>180208811</v>
      </c>
      <c r="D19" s="13">
        <v>172628</v>
      </c>
      <c r="E19" s="13">
        <v>164013254</v>
      </c>
      <c r="F19" s="13">
        <v>81427</v>
      </c>
      <c r="G19" s="13">
        <v>107172051</v>
      </c>
      <c r="H19" s="13">
        <v>4668</v>
      </c>
      <c r="I19" s="13">
        <v>2044195</v>
      </c>
      <c r="J19" s="13">
        <v>21016</v>
      </c>
      <c r="K19" s="13">
        <v>15516067</v>
      </c>
      <c r="L19" s="13">
        <v>65517</v>
      </c>
      <c r="M19" s="13">
        <v>39280941</v>
      </c>
      <c r="N19" s="13">
        <v>5560</v>
      </c>
      <c r="O19" s="14">
        <v>16195557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" customHeight="1" hidden="1">
      <c r="A20" s="12" t="s">
        <v>28</v>
      </c>
      <c r="B20" s="13">
        <v>196923</v>
      </c>
      <c r="C20" s="13">
        <v>130446551</v>
      </c>
      <c r="D20" s="13">
        <v>193223</v>
      </c>
      <c r="E20" s="13">
        <v>111987345</v>
      </c>
      <c r="F20" s="13">
        <v>86252</v>
      </c>
      <c r="G20" s="13">
        <v>50135651</v>
      </c>
      <c r="H20" s="13">
        <v>3513</v>
      </c>
      <c r="I20" s="13">
        <v>927708</v>
      </c>
      <c r="J20" s="13">
        <v>20123</v>
      </c>
      <c r="K20" s="13">
        <v>11601556</v>
      </c>
      <c r="L20" s="13">
        <v>83335</v>
      </c>
      <c r="M20" s="13">
        <v>49322430</v>
      </c>
      <c r="N20" s="13">
        <v>3700</v>
      </c>
      <c r="O20" s="14">
        <v>18459206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" customHeight="1" hidden="1">
      <c r="A21" s="12" t="s">
        <v>29</v>
      </c>
      <c r="B21" s="13">
        <v>188401</v>
      </c>
      <c r="C21" s="13">
        <v>123196167</v>
      </c>
      <c r="D21" s="13">
        <v>185514</v>
      </c>
      <c r="E21" s="13">
        <v>103596219</v>
      </c>
      <c r="F21" s="13">
        <v>86362</v>
      </c>
      <c r="G21" s="13">
        <v>42714635</v>
      </c>
      <c r="H21" s="13">
        <v>12071</v>
      </c>
      <c r="I21" s="13">
        <v>4578678</v>
      </c>
      <c r="J21" s="13">
        <v>18590</v>
      </c>
      <c r="K21" s="13">
        <v>12961169</v>
      </c>
      <c r="L21" s="13">
        <v>68491</v>
      </c>
      <c r="M21" s="13">
        <v>43341737</v>
      </c>
      <c r="N21" s="13">
        <v>2887</v>
      </c>
      <c r="O21" s="14">
        <v>19599948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" customHeight="1" hidden="1">
      <c r="A22" s="12" t="s">
        <v>30</v>
      </c>
      <c r="B22" s="13">
        <v>177586</v>
      </c>
      <c r="C22" s="13">
        <v>132497403</v>
      </c>
      <c r="D22" s="13">
        <v>174268</v>
      </c>
      <c r="E22" s="13">
        <v>116187683</v>
      </c>
      <c r="F22" s="13">
        <v>83520</v>
      </c>
      <c r="G22" s="13">
        <v>44133524</v>
      </c>
      <c r="H22" s="13">
        <v>6823</v>
      </c>
      <c r="I22" s="13">
        <v>1843810</v>
      </c>
      <c r="J22" s="13">
        <v>16946</v>
      </c>
      <c r="K22" s="13">
        <v>14433185</v>
      </c>
      <c r="L22" s="13">
        <v>66979</v>
      </c>
      <c r="M22" s="13">
        <v>55777164</v>
      </c>
      <c r="N22" s="13">
        <v>3318</v>
      </c>
      <c r="O22" s="14">
        <v>16309720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" customHeight="1" hidden="1">
      <c r="A23" s="12" t="s">
        <v>31</v>
      </c>
      <c r="B23" s="13">
        <v>171574</v>
      </c>
      <c r="C23" s="13">
        <v>150710778</v>
      </c>
      <c r="D23" s="13">
        <v>168521</v>
      </c>
      <c r="E23" s="13">
        <v>140209692</v>
      </c>
      <c r="F23" s="13">
        <v>76626</v>
      </c>
      <c r="G23" s="13">
        <v>63662789</v>
      </c>
      <c r="H23" s="13">
        <v>6017</v>
      </c>
      <c r="I23" s="13">
        <v>2724835</v>
      </c>
      <c r="J23" s="13">
        <v>19368</v>
      </c>
      <c r="K23" s="13">
        <v>22281652</v>
      </c>
      <c r="L23" s="13">
        <v>66510</v>
      </c>
      <c r="M23" s="13">
        <v>51540416</v>
      </c>
      <c r="N23" s="13">
        <v>3053</v>
      </c>
      <c r="O23" s="14">
        <v>10501086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" customHeight="1" hidden="1">
      <c r="A24" s="12" t="s">
        <v>32</v>
      </c>
      <c r="B24" s="13">
        <v>164413</v>
      </c>
      <c r="C24" s="13">
        <v>138582324</v>
      </c>
      <c r="D24" s="13">
        <v>162191</v>
      </c>
      <c r="E24" s="13">
        <v>127643599</v>
      </c>
      <c r="F24" s="13">
        <v>81927</v>
      </c>
      <c r="G24" s="13">
        <v>52981901</v>
      </c>
      <c r="H24" s="13">
        <v>1023</v>
      </c>
      <c r="I24" s="13">
        <v>954838</v>
      </c>
      <c r="J24" s="13">
        <v>15735</v>
      </c>
      <c r="K24" s="13">
        <v>13718848</v>
      </c>
      <c r="L24" s="13">
        <v>63506</v>
      </c>
      <c r="M24" s="13">
        <v>59988012</v>
      </c>
      <c r="N24" s="13">
        <v>2222</v>
      </c>
      <c r="O24" s="14">
        <v>10938725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" customHeight="1" hidden="1">
      <c r="A25" s="12" t="s">
        <v>33</v>
      </c>
      <c r="B25" s="13">
        <v>173466</v>
      </c>
      <c r="C25" s="13">
        <v>174377717</v>
      </c>
      <c r="D25" s="13">
        <v>170664</v>
      </c>
      <c r="E25" s="13">
        <v>163404432</v>
      </c>
      <c r="F25" s="13">
        <v>83325</v>
      </c>
      <c r="G25" s="13">
        <v>100838172</v>
      </c>
      <c r="H25" s="13">
        <v>1466</v>
      </c>
      <c r="I25" s="13">
        <v>823869</v>
      </c>
      <c r="J25" s="13">
        <v>21333</v>
      </c>
      <c r="K25" s="13">
        <v>19239333</v>
      </c>
      <c r="L25" s="13">
        <v>64540</v>
      </c>
      <c r="M25" s="13">
        <v>42503058</v>
      </c>
      <c r="N25" s="13">
        <v>2802</v>
      </c>
      <c r="O25" s="14">
        <v>10973285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" customHeight="1" hidden="1">
      <c r="A26" s="12" t="s">
        <v>34</v>
      </c>
      <c r="B26" s="13">
        <v>174016</v>
      </c>
      <c r="C26" s="13">
        <v>116509988</v>
      </c>
      <c r="D26" s="13">
        <v>171136</v>
      </c>
      <c r="E26" s="13">
        <v>107156414</v>
      </c>
      <c r="F26" s="13">
        <v>87913</v>
      </c>
      <c r="G26" s="13">
        <v>52762436</v>
      </c>
      <c r="H26" s="13">
        <v>940</v>
      </c>
      <c r="I26" s="13">
        <v>941175</v>
      </c>
      <c r="J26" s="13">
        <v>16561</v>
      </c>
      <c r="K26" s="13">
        <v>12638603</v>
      </c>
      <c r="L26" s="13">
        <v>65722</v>
      </c>
      <c r="M26" s="13">
        <v>40814200</v>
      </c>
      <c r="N26" s="13">
        <v>2880</v>
      </c>
      <c r="O26" s="14">
        <v>9353574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" customHeight="1" hidden="1">
      <c r="A27" s="12" t="s">
        <v>35</v>
      </c>
      <c r="B27" s="13">
        <v>157884</v>
      </c>
      <c r="C27" s="13">
        <v>134315766</v>
      </c>
      <c r="D27" s="13">
        <v>154476</v>
      </c>
      <c r="E27" s="13">
        <v>115823492</v>
      </c>
      <c r="F27" s="13">
        <v>74748</v>
      </c>
      <c r="G27" s="13">
        <v>52186190</v>
      </c>
      <c r="H27" s="13">
        <v>837</v>
      </c>
      <c r="I27" s="13">
        <v>1941862</v>
      </c>
      <c r="J27" s="13">
        <v>14693</v>
      </c>
      <c r="K27" s="13">
        <v>15166582</v>
      </c>
      <c r="L27" s="13">
        <v>64198</v>
      </c>
      <c r="M27" s="13">
        <v>46528858</v>
      </c>
      <c r="N27" s="13">
        <v>3408</v>
      </c>
      <c r="O27" s="14">
        <v>18492274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15" s="8" customFormat="1" ht="12" customHeight="1">
      <c r="A28" s="5" t="s">
        <v>36</v>
      </c>
      <c r="B28" s="6">
        <v>1858865</v>
      </c>
      <c r="C28" s="6">
        <v>1436950615</v>
      </c>
      <c r="D28" s="6">
        <v>1820639</v>
      </c>
      <c r="E28" s="6">
        <v>1273398420</v>
      </c>
      <c r="F28" s="6">
        <v>823712</v>
      </c>
      <c r="G28" s="6">
        <v>607400101</v>
      </c>
      <c r="H28" s="6">
        <v>52548</v>
      </c>
      <c r="I28" s="6">
        <v>67304219</v>
      </c>
      <c r="J28" s="6">
        <v>200843</v>
      </c>
      <c r="K28" s="6">
        <v>138839159</v>
      </c>
      <c r="L28" s="6">
        <v>743536</v>
      </c>
      <c r="M28" s="6">
        <v>459854941</v>
      </c>
      <c r="N28" s="6">
        <v>38226</v>
      </c>
      <c r="O28" s="7">
        <v>163552195</v>
      </c>
    </row>
    <row r="29" spans="1:28" ht="12" customHeight="1" hidden="1">
      <c r="A29" s="12" t="s">
        <v>24</v>
      </c>
      <c r="B29" s="13">
        <v>130554</v>
      </c>
      <c r="C29" s="13">
        <v>97108861</v>
      </c>
      <c r="D29" s="13">
        <v>127897</v>
      </c>
      <c r="E29" s="13">
        <v>83774787</v>
      </c>
      <c r="F29" s="13">
        <v>62118</v>
      </c>
      <c r="G29" s="13">
        <v>35019819</v>
      </c>
      <c r="H29" s="13">
        <v>1220</v>
      </c>
      <c r="I29" s="13">
        <v>1013020</v>
      </c>
      <c r="J29" s="13">
        <v>15455</v>
      </c>
      <c r="K29" s="13">
        <v>12341951</v>
      </c>
      <c r="L29" s="13">
        <v>49104</v>
      </c>
      <c r="M29" s="13">
        <v>35399997</v>
      </c>
      <c r="N29" s="13">
        <v>2657</v>
      </c>
      <c r="O29" s="14">
        <v>13334074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2" customHeight="1" hidden="1">
      <c r="A30" s="12" t="s">
        <v>25</v>
      </c>
      <c r="B30" s="13">
        <v>119127</v>
      </c>
      <c r="C30" s="13">
        <v>104398763</v>
      </c>
      <c r="D30" s="13">
        <v>116863</v>
      </c>
      <c r="E30" s="13">
        <v>94320778</v>
      </c>
      <c r="F30" s="13">
        <v>54862</v>
      </c>
      <c r="G30" s="13">
        <v>46604452</v>
      </c>
      <c r="H30" s="13">
        <v>1510</v>
      </c>
      <c r="I30" s="13">
        <v>691626</v>
      </c>
      <c r="J30" s="13">
        <v>14669</v>
      </c>
      <c r="K30" s="13">
        <v>13709584</v>
      </c>
      <c r="L30" s="13">
        <v>45822</v>
      </c>
      <c r="M30" s="13">
        <v>33315116</v>
      </c>
      <c r="N30" s="13">
        <v>2264</v>
      </c>
      <c r="O30" s="14">
        <v>10077985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" customHeight="1" hidden="1">
      <c r="A31" s="12" t="s">
        <v>26</v>
      </c>
      <c r="B31" s="13">
        <v>169058</v>
      </c>
      <c r="C31" s="13">
        <v>118234073</v>
      </c>
      <c r="D31" s="13">
        <v>165929</v>
      </c>
      <c r="E31" s="13">
        <v>104010243</v>
      </c>
      <c r="F31" s="13">
        <v>71620</v>
      </c>
      <c r="G31" s="13">
        <v>44847459</v>
      </c>
      <c r="H31" s="13">
        <v>806</v>
      </c>
      <c r="I31" s="13">
        <v>749054</v>
      </c>
      <c r="J31" s="13">
        <v>19382</v>
      </c>
      <c r="K31" s="13">
        <v>14568466</v>
      </c>
      <c r="L31" s="13">
        <v>74121</v>
      </c>
      <c r="M31" s="13">
        <v>43845264</v>
      </c>
      <c r="N31" s="13">
        <v>3129</v>
      </c>
      <c r="O31" s="14">
        <v>14223830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" customHeight="1" hidden="1">
      <c r="A32" s="12" t="s">
        <v>27</v>
      </c>
      <c r="B32" s="13">
        <v>158543</v>
      </c>
      <c r="C32" s="13">
        <v>114543200</v>
      </c>
      <c r="D32" s="13">
        <v>155111</v>
      </c>
      <c r="E32" s="13">
        <v>100437917</v>
      </c>
      <c r="F32" s="13">
        <v>70147</v>
      </c>
      <c r="G32" s="13">
        <v>47151157</v>
      </c>
      <c r="H32" s="13">
        <v>1009</v>
      </c>
      <c r="I32" s="13">
        <v>291074</v>
      </c>
      <c r="J32" s="13">
        <v>18465</v>
      </c>
      <c r="K32" s="13">
        <v>12579366</v>
      </c>
      <c r="L32" s="13">
        <v>65490</v>
      </c>
      <c r="M32" s="13">
        <v>40416320</v>
      </c>
      <c r="N32" s="13">
        <v>3432</v>
      </c>
      <c r="O32" s="14">
        <v>14105283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2" customHeight="1" hidden="1">
      <c r="A33" s="12" t="s">
        <v>28</v>
      </c>
      <c r="B33" s="13">
        <v>171385</v>
      </c>
      <c r="C33" s="13">
        <v>122528257</v>
      </c>
      <c r="D33" s="13">
        <v>167924</v>
      </c>
      <c r="E33" s="13">
        <v>107912541</v>
      </c>
      <c r="F33" s="13">
        <v>76676</v>
      </c>
      <c r="G33" s="13">
        <v>51254175</v>
      </c>
      <c r="H33" s="13">
        <v>694</v>
      </c>
      <c r="I33" s="13">
        <v>313824</v>
      </c>
      <c r="J33" s="13">
        <v>21311</v>
      </c>
      <c r="K33" s="13">
        <v>12922563</v>
      </c>
      <c r="L33" s="13">
        <v>69243</v>
      </c>
      <c r="M33" s="13">
        <v>43421979</v>
      </c>
      <c r="N33" s="13">
        <v>3461</v>
      </c>
      <c r="O33" s="14">
        <v>14615716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" customHeight="1" hidden="1">
      <c r="A34" s="12" t="s">
        <v>29</v>
      </c>
      <c r="B34" s="13">
        <v>140679</v>
      </c>
      <c r="C34" s="13">
        <v>95632061</v>
      </c>
      <c r="D34" s="13">
        <v>137841</v>
      </c>
      <c r="E34" s="13">
        <v>81972594</v>
      </c>
      <c r="F34" s="13">
        <v>63630</v>
      </c>
      <c r="G34" s="13">
        <v>33529391</v>
      </c>
      <c r="H34" s="13">
        <v>629</v>
      </c>
      <c r="I34" s="13">
        <v>325226</v>
      </c>
      <c r="J34" s="13">
        <v>16235</v>
      </c>
      <c r="K34" s="13">
        <v>12961549</v>
      </c>
      <c r="L34" s="13">
        <v>57347</v>
      </c>
      <c r="M34" s="13">
        <v>35156428</v>
      </c>
      <c r="N34" s="13">
        <v>2838</v>
      </c>
      <c r="O34" s="14">
        <v>13659467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2" customHeight="1" hidden="1">
      <c r="A35" s="12" t="s">
        <v>30</v>
      </c>
      <c r="B35" s="13">
        <v>142885</v>
      </c>
      <c r="C35" s="13">
        <v>154653507</v>
      </c>
      <c r="D35" s="13">
        <v>138768</v>
      </c>
      <c r="E35" s="13">
        <v>137509569</v>
      </c>
      <c r="F35" s="13">
        <v>65936</v>
      </c>
      <c r="G35" s="13">
        <v>90927455</v>
      </c>
      <c r="H35" s="13">
        <v>659</v>
      </c>
      <c r="I35" s="13">
        <v>401560</v>
      </c>
      <c r="J35" s="13">
        <v>15115</v>
      </c>
      <c r="K35" s="13">
        <v>11074158</v>
      </c>
      <c r="L35" s="13">
        <v>57058</v>
      </c>
      <c r="M35" s="13">
        <v>35106396</v>
      </c>
      <c r="N35" s="13">
        <v>4117</v>
      </c>
      <c r="O35" s="14">
        <v>17143938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2" customHeight="1" hidden="1">
      <c r="A36" s="12" t="s">
        <v>31</v>
      </c>
      <c r="B36" s="13">
        <v>164212</v>
      </c>
      <c r="C36" s="13">
        <v>111092578</v>
      </c>
      <c r="D36" s="13">
        <v>160411</v>
      </c>
      <c r="E36" s="13">
        <v>94637922</v>
      </c>
      <c r="F36" s="13">
        <v>74620</v>
      </c>
      <c r="G36" s="13">
        <v>41177163</v>
      </c>
      <c r="H36" s="13">
        <v>1134</v>
      </c>
      <c r="I36" s="13">
        <v>694998</v>
      </c>
      <c r="J36" s="13">
        <v>18093</v>
      </c>
      <c r="K36" s="13">
        <v>11522303</v>
      </c>
      <c r="L36" s="13">
        <v>66564</v>
      </c>
      <c r="M36" s="13">
        <v>41243458</v>
      </c>
      <c r="N36" s="13">
        <v>3801</v>
      </c>
      <c r="O36" s="14">
        <v>16454656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2" customHeight="1" hidden="1">
      <c r="A37" s="12" t="s">
        <v>32</v>
      </c>
      <c r="B37" s="13">
        <v>130642</v>
      </c>
      <c r="C37" s="13">
        <v>97219284</v>
      </c>
      <c r="D37" s="13">
        <v>127959</v>
      </c>
      <c r="E37" s="13">
        <v>85410456</v>
      </c>
      <c r="F37" s="13">
        <v>62900</v>
      </c>
      <c r="G37" s="13">
        <v>44717650</v>
      </c>
      <c r="H37" s="13">
        <v>5350</v>
      </c>
      <c r="I37" s="13">
        <v>1136282</v>
      </c>
      <c r="J37" s="13">
        <v>11568</v>
      </c>
      <c r="K37" s="13">
        <v>9358065</v>
      </c>
      <c r="L37" s="13">
        <v>48141</v>
      </c>
      <c r="M37" s="13">
        <v>30198459</v>
      </c>
      <c r="N37" s="13">
        <v>2683</v>
      </c>
      <c r="O37" s="14">
        <v>11808828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2" customHeight="1" hidden="1">
      <c r="A38" s="12" t="s">
        <v>33</v>
      </c>
      <c r="B38" s="13">
        <v>154403</v>
      </c>
      <c r="C38" s="13">
        <v>100094459</v>
      </c>
      <c r="D38" s="13">
        <v>151731</v>
      </c>
      <c r="E38" s="13">
        <v>89773321</v>
      </c>
      <c r="F38" s="13">
        <v>64806</v>
      </c>
      <c r="G38" s="13">
        <v>36522735</v>
      </c>
      <c r="H38" s="13">
        <v>9655</v>
      </c>
      <c r="I38" s="13">
        <v>6272646</v>
      </c>
      <c r="J38" s="13">
        <v>15531</v>
      </c>
      <c r="K38" s="13">
        <v>8350624</v>
      </c>
      <c r="L38" s="13">
        <v>61739</v>
      </c>
      <c r="M38" s="13">
        <v>38627316</v>
      </c>
      <c r="N38" s="13">
        <v>2672</v>
      </c>
      <c r="O38" s="14">
        <v>10321138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2" customHeight="1" hidden="1">
      <c r="A39" s="12" t="s">
        <v>34</v>
      </c>
      <c r="B39" s="13">
        <v>195169</v>
      </c>
      <c r="C39" s="13">
        <v>185815160</v>
      </c>
      <c r="D39" s="13">
        <v>191442</v>
      </c>
      <c r="E39" s="13">
        <v>172147155</v>
      </c>
      <c r="F39" s="13">
        <v>79570</v>
      </c>
      <c r="G39" s="13">
        <v>74866058</v>
      </c>
      <c r="H39" s="13">
        <v>21334</v>
      </c>
      <c r="I39" s="13">
        <v>51293919</v>
      </c>
      <c r="J39" s="13">
        <v>16212</v>
      </c>
      <c r="K39" s="13">
        <v>9034008</v>
      </c>
      <c r="L39" s="13">
        <v>74326</v>
      </c>
      <c r="M39" s="13">
        <v>36953170</v>
      </c>
      <c r="N39" s="13">
        <v>3727</v>
      </c>
      <c r="O39" s="14">
        <v>13668005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2" customHeight="1" hidden="1">
      <c r="A40" s="12" t="s">
        <v>35</v>
      </c>
      <c r="B40" s="13">
        <v>182208</v>
      </c>
      <c r="C40" s="13">
        <v>135630412</v>
      </c>
      <c r="D40" s="13">
        <v>178763</v>
      </c>
      <c r="E40" s="13">
        <v>121491137</v>
      </c>
      <c r="F40" s="13">
        <v>76827</v>
      </c>
      <c r="G40" s="13">
        <v>60782587</v>
      </c>
      <c r="H40" s="13">
        <v>8548</v>
      </c>
      <c r="I40" s="13">
        <v>4120990</v>
      </c>
      <c r="J40" s="13">
        <v>18807</v>
      </c>
      <c r="K40" s="13">
        <v>10416522</v>
      </c>
      <c r="L40" s="13">
        <v>74581</v>
      </c>
      <c r="M40" s="13">
        <v>46171038</v>
      </c>
      <c r="N40" s="13">
        <v>3445</v>
      </c>
      <c r="O40" s="14">
        <v>14139275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15" ht="12" customHeight="1">
      <c r="A41" s="9" t="s">
        <v>37</v>
      </c>
      <c r="B41" s="10">
        <v>2119126</v>
      </c>
      <c r="C41" s="10">
        <v>1492507088</v>
      </c>
      <c r="D41" s="10">
        <v>2070289</v>
      </c>
      <c r="E41" s="10">
        <v>1351614314</v>
      </c>
      <c r="F41" s="10">
        <v>930809</v>
      </c>
      <c r="G41" s="10">
        <v>509934123</v>
      </c>
      <c r="H41" s="10">
        <v>85349</v>
      </c>
      <c r="I41" s="10">
        <v>109945856</v>
      </c>
      <c r="J41" s="10">
        <v>164804</v>
      </c>
      <c r="K41" s="10">
        <v>136650669</v>
      </c>
      <c r="L41" s="10">
        <v>889327</v>
      </c>
      <c r="M41" s="10">
        <v>595083666</v>
      </c>
      <c r="N41" s="10">
        <v>48837</v>
      </c>
      <c r="O41" s="11">
        <v>140892775</v>
      </c>
    </row>
    <row r="42" spans="1:28" ht="12" customHeight="1" hidden="1">
      <c r="A42" s="12" t="s">
        <v>24</v>
      </c>
      <c r="B42" s="13">
        <v>191260</v>
      </c>
      <c r="C42" s="13">
        <v>151952381</v>
      </c>
      <c r="D42" s="13">
        <v>184950</v>
      </c>
      <c r="E42" s="13">
        <v>142274058</v>
      </c>
      <c r="F42" s="13">
        <v>83127</v>
      </c>
      <c r="G42" s="13">
        <v>59803461</v>
      </c>
      <c r="H42" s="13">
        <v>3396</v>
      </c>
      <c r="I42" s="13">
        <v>5904866</v>
      </c>
      <c r="J42" s="13">
        <v>16060</v>
      </c>
      <c r="K42" s="13">
        <v>11900469</v>
      </c>
      <c r="L42" s="13">
        <v>82367</v>
      </c>
      <c r="M42" s="13">
        <v>64665262</v>
      </c>
      <c r="N42" s="13">
        <v>6310</v>
      </c>
      <c r="O42" s="14">
        <v>9678322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" customHeight="1" hidden="1">
      <c r="A43" s="12" t="s">
        <v>25</v>
      </c>
      <c r="B43" s="13">
        <v>111529</v>
      </c>
      <c r="C43" s="13">
        <v>90866034</v>
      </c>
      <c r="D43" s="13">
        <v>108763</v>
      </c>
      <c r="E43" s="13">
        <v>83851619</v>
      </c>
      <c r="F43" s="13">
        <v>44606</v>
      </c>
      <c r="G43" s="13">
        <v>25092272</v>
      </c>
      <c r="H43" s="13">
        <v>6262</v>
      </c>
      <c r="I43" s="13">
        <v>8501892</v>
      </c>
      <c r="J43" s="13">
        <v>9258</v>
      </c>
      <c r="K43" s="13">
        <v>6913571</v>
      </c>
      <c r="L43" s="13">
        <v>48637</v>
      </c>
      <c r="M43" s="13">
        <v>43343884</v>
      </c>
      <c r="N43" s="13">
        <v>2766</v>
      </c>
      <c r="O43" s="14">
        <v>7014415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" customHeight="1" hidden="1">
      <c r="A44" s="12" t="s">
        <v>26</v>
      </c>
      <c r="B44" s="13">
        <v>177573</v>
      </c>
      <c r="C44" s="13">
        <v>135630808</v>
      </c>
      <c r="D44" s="13">
        <v>174727</v>
      </c>
      <c r="E44" s="13">
        <v>128617782</v>
      </c>
      <c r="F44" s="13">
        <v>74815</v>
      </c>
      <c r="G44" s="13">
        <v>37970375</v>
      </c>
      <c r="H44" s="13">
        <v>10284</v>
      </c>
      <c r="I44" s="13">
        <v>42213939</v>
      </c>
      <c r="J44" s="13">
        <v>13963</v>
      </c>
      <c r="K44" s="13">
        <v>9307382</v>
      </c>
      <c r="L44" s="13">
        <v>75665</v>
      </c>
      <c r="M44" s="13">
        <v>39126086</v>
      </c>
      <c r="N44" s="13">
        <v>2846</v>
      </c>
      <c r="O44" s="14">
        <v>7013026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" customHeight="1" hidden="1">
      <c r="A45" s="12" t="s">
        <v>27</v>
      </c>
      <c r="B45" s="13">
        <v>198229</v>
      </c>
      <c r="C45" s="13">
        <v>121567880</v>
      </c>
      <c r="D45" s="13">
        <v>194483</v>
      </c>
      <c r="E45" s="13">
        <v>107453767</v>
      </c>
      <c r="F45" s="13">
        <v>88527</v>
      </c>
      <c r="G45" s="13">
        <v>44158693</v>
      </c>
      <c r="H45" s="13">
        <v>13540</v>
      </c>
      <c r="I45" s="13">
        <v>9137655</v>
      </c>
      <c r="J45" s="13">
        <v>14964</v>
      </c>
      <c r="K45" s="13">
        <v>9113987</v>
      </c>
      <c r="L45" s="13">
        <v>77452</v>
      </c>
      <c r="M45" s="13">
        <v>45043432</v>
      </c>
      <c r="N45" s="13">
        <v>3746</v>
      </c>
      <c r="O45" s="14">
        <v>14114113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" customHeight="1" hidden="1">
      <c r="A46" s="12" t="s">
        <v>28</v>
      </c>
      <c r="B46" s="13">
        <v>190966</v>
      </c>
      <c r="C46" s="13">
        <v>128177634</v>
      </c>
      <c r="D46" s="13">
        <v>186761</v>
      </c>
      <c r="E46" s="13">
        <v>117810638</v>
      </c>
      <c r="F46" s="13">
        <v>79355</v>
      </c>
      <c r="G46" s="13">
        <v>43286886</v>
      </c>
      <c r="H46" s="13">
        <v>5491</v>
      </c>
      <c r="I46" s="13">
        <v>2946042</v>
      </c>
      <c r="J46" s="13">
        <v>18130</v>
      </c>
      <c r="K46" s="13">
        <v>23110206</v>
      </c>
      <c r="L46" s="13">
        <v>83785</v>
      </c>
      <c r="M46" s="13">
        <v>48467503</v>
      </c>
      <c r="N46" s="13">
        <v>4205</v>
      </c>
      <c r="O46" s="14">
        <v>10366996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" customHeight="1" hidden="1">
      <c r="A47" s="12" t="s">
        <v>29</v>
      </c>
      <c r="B47" s="13">
        <v>154332</v>
      </c>
      <c r="C47" s="13">
        <v>98602671</v>
      </c>
      <c r="D47" s="13">
        <v>151032</v>
      </c>
      <c r="E47" s="13">
        <v>89265782</v>
      </c>
      <c r="F47" s="13">
        <v>65786</v>
      </c>
      <c r="G47" s="13">
        <v>34660545</v>
      </c>
      <c r="H47" s="13">
        <v>6367</v>
      </c>
      <c r="I47" s="13">
        <v>7220158</v>
      </c>
      <c r="J47" s="13">
        <v>11520</v>
      </c>
      <c r="K47" s="13">
        <v>9774426</v>
      </c>
      <c r="L47" s="13">
        <v>67359</v>
      </c>
      <c r="M47" s="13">
        <v>37610653</v>
      </c>
      <c r="N47" s="13">
        <v>3300</v>
      </c>
      <c r="O47" s="14">
        <v>9336889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2" customHeight="1" hidden="1">
      <c r="A48" s="12" t="s">
        <v>30</v>
      </c>
      <c r="B48" s="13">
        <v>178762</v>
      </c>
      <c r="C48" s="13">
        <v>122737885</v>
      </c>
      <c r="D48" s="13">
        <v>174547</v>
      </c>
      <c r="E48" s="13">
        <v>111977661</v>
      </c>
      <c r="F48" s="13">
        <v>76042</v>
      </c>
      <c r="G48" s="13">
        <v>45276574</v>
      </c>
      <c r="H48" s="13">
        <v>8221</v>
      </c>
      <c r="I48" s="13">
        <v>5690820</v>
      </c>
      <c r="J48" s="13">
        <v>13367</v>
      </c>
      <c r="K48" s="13">
        <v>11868533</v>
      </c>
      <c r="L48" s="13">
        <v>76917</v>
      </c>
      <c r="M48" s="13">
        <v>49141734</v>
      </c>
      <c r="N48" s="13">
        <v>4215</v>
      </c>
      <c r="O48" s="14">
        <v>10760224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2" customHeight="1" hidden="1">
      <c r="A49" s="12" t="s">
        <v>31</v>
      </c>
      <c r="B49" s="13">
        <v>164155</v>
      </c>
      <c r="C49" s="13">
        <v>111350829</v>
      </c>
      <c r="D49" s="13">
        <v>161275</v>
      </c>
      <c r="E49" s="13">
        <v>100432625</v>
      </c>
      <c r="F49" s="13">
        <v>71883</v>
      </c>
      <c r="G49" s="13">
        <v>49634070</v>
      </c>
      <c r="H49" s="13">
        <v>5261</v>
      </c>
      <c r="I49" s="13">
        <v>2108297</v>
      </c>
      <c r="J49" s="13">
        <v>13552</v>
      </c>
      <c r="K49" s="13">
        <v>9065011</v>
      </c>
      <c r="L49" s="13">
        <v>70579</v>
      </c>
      <c r="M49" s="13">
        <v>39625247</v>
      </c>
      <c r="N49" s="13">
        <v>2880</v>
      </c>
      <c r="O49" s="14">
        <v>10918204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" customHeight="1" hidden="1">
      <c r="A50" s="12" t="s">
        <v>32</v>
      </c>
      <c r="B50" s="13">
        <v>184504</v>
      </c>
      <c r="C50" s="13">
        <v>104018973</v>
      </c>
      <c r="D50" s="13">
        <v>179436</v>
      </c>
      <c r="E50" s="13">
        <v>94391222</v>
      </c>
      <c r="F50" s="13">
        <v>80858</v>
      </c>
      <c r="G50" s="13">
        <v>34788382</v>
      </c>
      <c r="H50" s="13">
        <v>6782</v>
      </c>
      <c r="I50" s="13">
        <v>2610834</v>
      </c>
      <c r="J50" s="13">
        <v>13266</v>
      </c>
      <c r="K50" s="13">
        <v>11391639</v>
      </c>
      <c r="L50" s="13">
        <v>78530</v>
      </c>
      <c r="M50" s="13">
        <v>45600367</v>
      </c>
      <c r="N50" s="13">
        <v>5068</v>
      </c>
      <c r="O50" s="14">
        <v>9627750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2" customHeight="1" hidden="1">
      <c r="A51" s="12" t="s">
        <v>33</v>
      </c>
      <c r="B51" s="13">
        <v>233955</v>
      </c>
      <c r="C51" s="13">
        <v>155327077</v>
      </c>
      <c r="D51" s="13">
        <v>227637</v>
      </c>
      <c r="E51" s="13">
        <v>141980637</v>
      </c>
      <c r="F51" s="13">
        <v>125031</v>
      </c>
      <c r="G51" s="13">
        <v>47537568</v>
      </c>
      <c r="H51" s="13">
        <v>9363</v>
      </c>
      <c r="I51" s="13">
        <v>11758235</v>
      </c>
      <c r="J51" s="13">
        <v>14215</v>
      </c>
      <c r="K51" s="13">
        <v>10742812</v>
      </c>
      <c r="L51" s="13">
        <v>79028</v>
      </c>
      <c r="M51" s="13">
        <v>71942021</v>
      </c>
      <c r="N51" s="13">
        <v>6318</v>
      </c>
      <c r="O51" s="14">
        <v>13346440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2" customHeight="1" hidden="1">
      <c r="A52" s="12" t="s">
        <v>34</v>
      </c>
      <c r="B52" s="13">
        <v>158599</v>
      </c>
      <c r="C52" s="13">
        <v>155569063</v>
      </c>
      <c r="D52" s="13">
        <v>154742</v>
      </c>
      <c r="E52" s="13">
        <v>129928956</v>
      </c>
      <c r="F52" s="13">
        <v>65221</v>
      </c>
      <c r="G52" s="13">
        <v>48353691</v>
      </c>
      <c r="H52" s="13">
        <v>6996</v>
      </c>
      <c r="I52" s="13">
        <v>8634899</v>
      </c>
      <c r="J52" s="13">
        <v>12822</v>
      </c>
      <c r="K52" s="13">
        <v>12782475</v>
      </c>
      <c r="L52" s="13">
        <v>69703</v>
      </c>
      <c r="M52" s="13">
        <v>60157892</v>
      </c>
      <c r="N52" s="13">
        <v>3857</v>
      </c>
      <c r="O52" s="14">
        <v>25640107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2" customHeight="1" hidden="1">
      <c r="A53" s="12" t="s">
        <v>35</v>
      </c>
      <c r="B53" s="13">
        <v>175262</v>
      </c>
      <c r="C53" s="13">
        <v>116705855</v>
      </c>
      <c r="D53" s="13">
        <v>171936</v>
      </c>
      <c r="E53" s="13">
        <v>103629566</v>
      </c>
      <c r="F53" s="13">
        <v>75558</v>
      </c>
      <c r="G53" s="13">
        <v>39371605</v>
      </c>
      <c r="H53" s="13">
        <v>3386</v>
      </c>
      <c r="I53" s="13">
        <v>3218220</v>
      </c>
      <c r="J53" s="13">
        <v>13687</v>
      </c>
      <c r="K53" s="13">
        <v>10680157</v>
      </c>
      <c r="L53" s="13">
        <v>79305</v>
      </c>
      <c r="M53" s="13">
        <v>50359584</v>
      </c>
      <c r="N53" s="13">
        <v>3326</v>
      </c>
      <c r="O53" s="14">
        <v>13076289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15" ht="12" customHeight="1">
      <c r="A54" s="9" t="s">
        <v>38</v>
      </c>
      <c r="B54" s="10">
        <v>1725322</v>
      </c>
      <c r="C54" s="10">
        <v>885180569</v>
      </c>
      <c r="D54" s="10">
        <v>1684614</v>
      </c>
      <c r="E54" s="10">
        <v>739767183</v>
      </c>
      <c r="F54" s="10">
        <v>788272</v>
      </c>
      <c r="G54" s="10">
        <v>260098822</v>
      </c>
      <c r="H54" s="10">
        <v>34223</v>
      </c>
      <c r="I54" s="10">
        <v>44749059</v>
      </c>
      <c r="J54" s="10">
        <v>85048</v>
      </c>
      <c r="K54" s="10">
        <v>67936055</v>
      </c>
      <c r="L54" s="10">
        <v>777071</v>
      </c>
      <c r="M54" s="10">
        <v>366983247</v>
      </c>
      <c r="N54" s="10">
        <v>40708</v>
      </c>
      <c r="O54" s="11">
        <v>145413386</v>
      </c>
    </row>
    <row r="55" spans="1:28" ht="12" customHeight="1" hidden="1">
      <c r="A55" s="12" t="s">
        <v>24</v>
      </c>
      <c r="B55" s="13">
        <v>153146</v>
      </c>
      <c r="C55" s="13">
        <v>101604345</v>
      </c>
      <c r="D55" s="13">
        <v>149272</v>
      </c>
      <c r="E55" s="13">
        <v>87079760</v>
      </c>
      <c r="F55" s="13">
        <v>68879</v>
      </c>
      <c r="G55" s="13">
        <v>31541278</v>
      </c>
      <c r="H55" s="13">
        <v>2480</v>
      </c>
      <c r="I55" s="13">
        <v>4122470</v>
      </c>
      <c r="J55" s="13">
        <v>8443</v>
      </c>
      <c r="K55" s="13">
        <v>9658251</v>
      </c>
      <c r="L55" s="13">
        <v>69470</v>
      </c>
      <c r="M55" s="13">
        <v>41757761</v>
      </c>
      <c r="N55" s="13">
        <v>3874</v>
      </c>
      <c r="O55" s="14">
        <v>14524585</v>
      </c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2" customHeight="1" hidden="1">
      <c r="A56" s="12" t="s">
        <v>25</v>
      </c>
      <c r="B56" s="13">
        <v>89286</v>
      </c>
      <c r="C56" s="13">
        <v>51173158</v>
      </c>
      <c r="D56" s="13">
        <v>87251</v>
      </c>
      <c r="E56" s="13">
        <v>40769807</v>
      </c>
      <c r="F56" s="13">
        <v>37965</v>
      </c>
      <c r="G56" s="13">
        <v>13238869</v>
      </c>
      <c r="H56" s="13">
        <v>1557</v>
      </c>
      <c r="I56" s="13">
        <v>2957915</v>
      </c>
      <c r="J56" s="13">
        <v>4452</v>
      </c>
      <c r="K56" s="13">
        <v>4543770</v>
      </c>
      <c r="L56" s="13">
        <v>43277</v>
      </c>
      <c r="M56" s="13">
        <v>20029252</v>
      </c>
      <c r="N56" s="13">
        <v>2035</v>
      </c>
      <c r="O56" s="14">
        <v>10403351</v>
      </c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2" customHeight="1" hidden="1">
      <c r="A57" s="12" t="s">
        <v>26</v>
      </c>
      <c r="B57" s="13">
        <v>136349</v>
      </c>
      <c r="C57" s="13">
        <v>69662827</v>
      </c>
      <c r="D57" s="13">
        <v>133106</v>
      </c>
      <c r="E57" s="13">
        <v>59381778</v>
      </c>
      <c r="F57" s="13">
        <v>61002</v>
      </c>
      <c r="G57" s="13">
        <v>23276449</v>
      </c>
      <c r="H57" s="13">
        <v>1995</v>
      </c>
      <c r="I57" s="13">
        <v>2654944</v>
      </c>
      <c r="J57" s="13">
        <v>8143</v>
      </c>
      <c r="K57" s="13">
        <v>6205289</v>
      </c>
      <c r="L57" s="13">
        <v>61966</v>
      </c>
      <c r="M57" s="13">
        <v>27245096</v>
      </c>
      <c r="N57" s="13">
        <v>3243</v>
      </c>
      <c r="O57" s="14">
        <v>10281049</v>
      </c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2" customHeight="1" hidden="1">
      <c r="A58" s="12" t="s">
        <v>27</v>
      </c>
      <c r="B58" s="13">
        <v>144695</v>
      </c>
      <c r="C58" s="13">
        <v>75904294</v>
      </c>
      <c r="D58" s="13">
        <v>141427</v>
      </c>
      <c r="E58" s="13">
        <v>63039452</v>
      </c>
      <c r="F58" s="13">
        <v>65177</v>
      </c>
      <c r="G58" s="13">
        <v>20730606</v>
      </c>
      <c r="H58" s="13">
        <v>3378</v>
      </c>
      <c r="I58" s="13">
        <v>5477695</v>
      </c>
      <c r="J58" s="13">
        <v>7302</v>
      </c>
      <c r="K58" s="13">
        <v>5051003</v>
      </c>
      <c r="L58" s="13">
        <v>65570</v>
      </c>
      <c r="M58" s="13">
        <v>31780149</v>
      </c>
      <c r="N58" s="13">
        <v>3268</v>
      </c>
      <c r="O58" s="14">
        <v>12864842</v>
      </c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" customHeight="1" hidden="1">
      <c r="A59" s="12" t="s">
        <v>28</v>
      </c>
      <c r="B59" s="13">
        <v>148796</v>
      </c>
      <c r="C59" s="13">
        <v>74766710</v>
      </c>
      <c r="D59" s="13">
        <v>145063</v>
      </c>
      <c r="E59" s="13">
        <v>59110337</v>
      </c>
      <c r="F59" s="13">
        <v>67502</v>
      </c>
      <c r="G59" s="13">
        <v>21172061</v>
      </c>
      <c r="H59" s="13">
        <v>4992</v>
      </c>
      <c r="I59" s="13">
        <v>4138609</v>
      </c>
      <c r="J59" s="13">
        <v>7326</v>
      </c>
      <c r="K59" s="13">
        <v>5855445</v>
      </c>
      <c r="L59" s="13">
        <v>65243</v>
      </c>
      <c r="M59" s="13">
        <v>27944222</v>
      </c>
      <c r="N59" s="13">
        <v>3733</v>
      </c>
      <c r="O59" s="14">
        <v>15656374</v>
      </c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2" customHeight="1" hidden="1">
      <c r="A60" s="12" t="s">
        <v>29</v>
      </c>
      <c r="B60" s="13">
        <v>132924</v>
      </c>
      <c r="C60" s="13">
        <v>66074168</v>
      </c>
      <c r="D60" s="13">
        <v>129932</v>
      </c>
      <c r="E60" s="13">
        <v>55773297</v>
      </c>
      <c r="F60" s="13">
        <v>60778</v>
      </c>
      <c r="G60" s="13">
        <v>20025536</v>
      </c>
      <c r="H60" s="13">
        <v>4134</v>
      </c>
      <c r="I60" s="13">
        <v>4316157</v>
      </c>
      <c r="J60" s="13">
        <v>6546</v>
      </c>
      <c r="K60" s="13">
        <v>5420545</v>
      </c>
      <c r="L60" s="13">
        <v>58474</v>
      </c>
      <c r="M60" s="13">
        <v>26011060</v>
      </c>
      <c r="N60" s="13">
        <v>2992</v>
      </c>
      <c r="O60" s="14">
        <v>10300870</v>
      </c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2" customHeight="1" hidden="1">
      <c r="A61" s="12" t="s">
        <v>30</v>
      </c>
      <c r="B61" s="13">
        <v>152631</v>
      </c>
      <c r="C61" s="13">
        <v>74925471</v>
      </c>
      <c r="D61" s="13">
        <v>148953</v>
      </c>
      <c r="E61" s="13">
        <v>63287557</v>
      </c>
      <c r="F61" s="13">
        <v>67173</v>
      </c>
      <c r="G61" s="13">
        <v>22091357</v>
      </c>
      <c r="H61" s="13">
        <v>3426</v>
      </c>
      <c r="I61" s="13">
        <v>3091692</v>
      </c>
      <c r="J61" s="13">
        <v>7522</v>
      </c>
      <c r="K61" s="13">
        <v>4489557</v>
      </c>
      <c r="L61" s="13">
        <v>70832</v>
      </c>
      <c r="M61" s="13">
        <v>33614951</v>
      </c>
      <c r="N61" s="13">
        <v>3678</v>
      </c>
      <c r="O61" s="14">
        <v>11637915</v>
      </c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2" customHeight="1" hidden="1">
      <c r="A62" s="12" t="s">
        <v>31</v>
      </c>
      <c r="B62" s="13">
        <v>139801</v>
      </c>
      <c r="C62" s="13">
        <v>69832979</v>
      </c>
      <c r="D62" s="13">
        <v>136698</v>
      </c>
      <c r="E62" s="13">
        <v>58996049</v>
      </c>
      <c r="F62" s="13">
        <v>64635</v>
      </c>
      <c r="G62" s="13">
        <v>21250914</v>
      </c>
      <c r="H62" s="13">
        <v>1994</v>
      </c>
      <c r="I62" s="13">
        <v>3452442</v>
      </c>
      <c r="J62" s="13">
        <v>7140</v>
      </c>
      <c r="K62" s="13">
        <v>4494458</v>
      </c>
      <c r="L62" s="13">
        <v>62929</v>
      </c>
      <c r="M62" s="13">
        <v>29798236</v>
      </c>
      <c r="N62" s="13">
        <v>3103</v>
      </c>
      <c r="O62" s="14">
        <v>10836929</v>
      </c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12" customHeight="1" hidden="1">
      <c r="A63" s="12" t="s">
        <v>32</v>
      </c>
      <c r="B63" s="13">
        <v>148138</v>
      </c>
      <c r="C63" s="13">
        <v>70502021</v>
      </c>
      <c r="D63" s="13">
        <v>144514</v>
      </c>
      <c r="E63" s="13">
        <v>58275588</v>
      </c>
      <c r="F63" s="13">
        <v>68210</v>
      </c>
      <c r="G63" s="13">
        <v>19172825</v>
      </c>
      <c r="H63" s="13">
        <v>2164</v>
      </c>
      <c r="I63" s="13">
        <v>2828925</v>
      </c>
      <c r="J63" s="13">
        <v>6897</v>
      </c>
      <c r="K63" s="13">
        <v>6129189</v>
      </c>
      <c r="L63" s="13">
        <v>67243</v>
      </c>
      <c r="M63" s="13">
        <v>30144649</v>
      </c>
      <c r="N63" s="13">
        <v>3624</v>
      </c>
      <c r="O63" s="14">
        <v>12226433</v>
      </c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12" customHeight="1" hidden="1">
      <c r="A64" s="12" t="s">
        <v>33</v>
      </c>
      <c r="B64" s="13">
        <v>159465</v>
      </c>
      <c r="C64" s="13">
        <v>86015776</v>
      </c>
      <c r="D64" s="13">
        <v>155584</v>
      </c>
      <c r="E64" s="13">
        <v>67279183</v>
      </c>
      <c r="F64" s="13">
        <v>73779</v>
      </c>
      <c r="G64" s="13">
        <v>23108007</v>
      </c>
      <c r="H64" s="13">
        <v>2518</v>
      </c>
      <c r="I64" s="13">
        <v>2952138</v>
      </c>
      <c r="J64" s="13">
        <v>7244</v>
      </c>
      <c r="K64" s="13">
        <v>5929749</v>
      </c>
      <c r="L64" s="13">
        <v>72043</v>
      </c>
      <c r="M64" s="13">
        <v>35289288</v>
      </c>
      <c r="N64" s="13">
        <v>3881</v>
      </c>
      <c r="O64" s="14">
        <v>18736594</v>
      </c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12" customHeight="1" hidden="1">
      <c r="A65" s="12" t="s">
        <v>34</v>
      </c>
      <c r="B65" s="13">
        <v>146545</v>
      </c>
      <c r="C65" s="13">
        <v>68164426</v>
      </c>
      <c r="D65" s="13">
        <v>143350</v>
      </c>
      <c r="E65" s="13">
        <v>59083816</v>
      </c>
      <c r="F65" s="13">
        <v>67679</v>
      </c>
      <c r="G65" s="13">
        <v>19944771</v>
      </c>
      <c r="H65" s="13">
        <v>3441</v>
      </c>
      <c r="I65" s="13">
        <v>5345691</v>
      </c>
      <c r="J65" s="13">
        <v>6984</v>
      </c>
      <c r="K65" s="13">
        <v>4488080</v>
      </c>
      <c r="L65" s="13">
        <v>65246</v>
      </c>
      <c r="M65" s="13">
        <v>29305275</v>
      </c>
      <c r="N65" s="13">
        <v>3195</v>
      </c>
      <c r="O65" s="14">
        <v>9080610</v>
      </c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12" customHeight="1" hidden="1">
      <c r="A66" s="12" t="s">
        <v>35</v>
      </c>
      <c r="B66" s="13">
        <v>173546</v>
      </c>
      <c r="C66" s="13">
        <v>76554394</v>
      </c>
      <c r="D66" s="13">
        <v>169464</v>
      </c>
      <c r="E66" s="13">
        <v>67690558</v>
      </c>
      <c r="F66" s="13">
        <v>85493</v>
      </c>
      <c r="G66" s="13">
        <v>24546150</v>
      </c>
      <c r="H66" s="13">
        <v>2144</v>
      </c>
      <c r="I66" s="13">
        <v>3410382</v>
      </c>
      <c r="J66" s="13">
        <v>7049</v>
      </c>
      <c r="K66" s="13">
        <v>5670719</v>
      </c>
      <c r="L66" s="13">
        <v>74778</v>
      </c>
      <c r="M66" s="13">
        <v>34063307</v>
      </c>
      <c r="N66" s="13">
        <v>4082</v>
      </c>
      <c r="O66" s="14">
        <v>8863835</v>
      </c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15" ht="12" customHeight="1">
      <c r="A67" s="9" t="s">
        <v>39</v>
      </c>
      <c r="B67" s="10">
        <v>1865022</v>
      </c>
      <c r="C67" s="10">
        <v>895060089</v>
      </c>
      <c r="D67" s="10">
        <v>1814440</v>
      </c>
      <c r="E67" s="10">
        <v>782111467</v>
      </c>
      <c r="F67" s="10">
        <v>870187</v>
      </c>
      <c r="G67" s="10">
        <v>266082336</v>
      </c>
      <c r="H67" s="10">
        <v>62123</v>
      </c>
      <c r="I67" s="10">
        <v>65030138</v>
      </c>
      <c r="J67" s="10">
        <v>86904</v>
      </c>
      <c r="K67" s="10">
        <v>62649508</v>
      </c>
      <c r="L67" s="10">
        <v>795226</v>
      </c>
      <c r="M67" s="10">
        <v>388349485</v>
      </c>
      <c r="N67" s="10">
        <v>50582</v>
      </c>
      <c r="O67" s="11">
        <v>112948622</v>
      </c>
    </row>
    <row r="68" spans="1:28" ht="12" customHeight="1" hidden="1">
      <c r="A68" s="12" t="s">
        <v>24</v>
      </c>
      <c r="B68" s="13">
        <v>126696</v>
      </c>
      <c r="C68" s="13">
        <v>57946934</v>
      </c>
      <c r="D68" s="13">
        <v>121740</v>
      </c>
      <c r="E68" s="13">
        <v>49663811</v>
      </c>
      <c r="F68" s="13">
        <v>59056</v>
      </c>
      <c r="G68" s="13">
        <v>18519424</v>
      </c>
      <c r="H68" s="13">
        <v>1802</v>
      </c>
      <c r="I68" s="13">
        <v>1449984</v>
      </c>
      <c r="J68" s="13">
        <v>5192</v>
      </c>
      <c r="K68" s="13">
        <v>3271280</v>
      </c>
      <c r="L68" s="13">
        <v>55690</v>
      </c>
      <c r="M68" s="13">
        <v>26423122</v>
      </c>
      <c r="N68" s="13">
        <v>4956</v>
      </c>
      <c r="O68" s="14">
        <v>8283123</v>
      </c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ht="12" customHeight="1" hidden="1">
      <c r="A69" s="12" t="s">
        <v>25</v>
      </c>
      <c r="B69" s="13">
        <v>136004</v>
      </c>
      <c r="C69" s="13">
        <v>69753456</v>
      </c>
      <c r="D69" s="13">
        <v>130636</v>
      </c>
      <c r="E69" s="13">
        <v>55926994</v>
      </c>
      <c r="F69" s="13">
        <v>60675</v>
      </c>
      <c r="G69" s="13">
        <v>18047563</v>
      </c>
      <c r="H69" s="13">
        <v>5295</v>
      </c>
      <c r="I69" s="13">
        <v>4014292</v>
      </c>
      <c r="J69" s="13">
        <v>6297</v>
      </c>
      <c r="K69" s="13">
        <v>4295535</v>
      </c>
      <c r="L69" s="13">
        <v>58369</v>
      </c>
      <c r="M69" s="13">
        <v>29569604</v>
      </c>
      <c r="N69" s="13">
        <v>5368</v>
      </c>
      <c r="O69" s="14">
        <v>13826462</v>
      </c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ht="12" customHeight="1" hidden="1">
      <c r="A70" s="12" t="s">
        <v>26</v>
      </c>
      <c r="B70" s="13">
        <v>172431</v>
      </c>
      <c r="C70" s="13">
        <v>86276650</v>
      </c>
      <c r="D70" s="13">
        <v>167913</v>
      </c>
      <c r="E70" s="13">
        <v>73083713</v>
      </c>
      <c r="F70" s="13">
        <v>79441</v>
      </c>
      <c r="G70" s="13">
        <v>22497391</v>
      </c>
      <c r="H70" s="13">
        <v>7553</v>
      </c>
      <c r="I70" s="13">
        <v>8665360</v>
      </c>
      <c r="J70" s="13">
        <v>8225</v>
      </c>
      <c r="K70" s="13">
        <v>6101774</v>
      </c>
      <c r="L70" s="13">
        <v>72694</v>
      </c>
      <c r="M70" s="13">
        <v>35819188</v>
      </c>
      <c r="N70" s="13">
        <v>4518</v>
      </c>
      <c r="O70" s="14">
        <v>13192937</v>
      </c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ht="12" customHeight="1" hidden="1">
      <c r="A71" s="12" t="s">
        <v>27</v>
      </c>
      <c r="B71" s="13">
        <v>166807</v>
      </c>
      <c r="C71" s="13">
        <v>81927797</v>
      </c>
      <c r="D71" s="13">
        <v>163204</v>
      </c>
      <c r="E71" s="13">
        <v>73673344</v>
      </c>
      <c r="F71" s="13">
        <v>77375</v>
      </c>
      <c r="G71" s="13">
        <v>25504114</v>
      </c>
      <c r="H71" s="13">
        <v>7956</v>
      </c>
      <c r="I71" s="13">
        <v>5849955</v>
      </c>
      <c r="J71" s="13">
        <v>7335</v>
      </c>
      <c r="K71" s="13">
        <v>6328946</v>
      </c>
      <c r="L71" s="13">
        <v>70538</v>
      </c>
      <c r="M71" s="13">
        <v>35990330</v>
      </c>
      <c r="N71" s="13">
        <v>3603</v>
      </c>
      <c r="O71" s="14">
        <v>8254453</v>
      </c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2" customHeight="1" hidden="1">
      <c r="A72" s="12" t="s">
        <v>28</v>
      </c>
      <c r="B72" s="13">
        <v>151416</v>
      </c>
      <c r="C72" s="13">
        <v>69660416</v>
      </c>
      <c r="D72" s="13">
        <v>147896</v>
      </c>
      <c r="E72" s="13">
        <v>60816067</v>
      </c>
      <c r="F72" s="13">
        <v>70214</v>
      </c>
      <c r="G72" s="13">
        <v>21998493</v>
      </c>
      <c r="H72" s="13">
        <v>6639</v>
      </c>
      <c r="I72" s="13">
        <v>4755140</v>
      </c>
      <c r="J72" s="13">
        <v>6297</v>
      </c>
      <c r="K72" s="13">
        <v>3926514</v>
      </c>
      <c r="L72" s="13">
        <v>64746</v>
      </c>
      <c r="M72" s="13">
        <v>30135920</v>
      </c>
      <c r="N72" s="13">
        <v>3520</v>
      </c>
      <c r="O72" s="14">
        <v>8844349</v>
      </c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ht="12" customHeight="1" hidden="1">
      <c r="A73" s="12" t="s">
        <v>29</v>
      </c>
      <c r="B73" s="13">
        <v>159418</v>
      </c>
      <c r="C73" s="13">
        <v>74970700</v>
      </c>
      <c r="D73" s="13">
        <v>156011</v>
      </c>
      <c r="E73" s="13">
        <v>65053572</v>
      </c>
      <c r="F73" s="13">
        <v>77320</v>
      </c>
      <c r="G73" s="13">
        <v>20989409</v>
      </c>
      <c r="H73" s="13">
        <v>4263</v>
      </c>
      <c r="I73" s="13">
        <v>4564208</v>
      </c>
      <c r="J73" s="13">
        <v>7678</v>
      </c>
      <c r="K73" s="13">
        <v>5424460</v>
      </c>
      <c r="L73" s="13">
        <v>66750</v>
      </c>
      <c r="M73" s="13">
        <v>34075495</v>
      </c>
      <c r="N73" s="13">
        <v>3407</v>
      </c>
      <c r="O73" s="14">
        <v>9917127</v>
      </c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12" customHeight="1" hidden="1">
      <c r="A74" s="12" t="s">
        <v>30</v>
      </c>
      <c r="B74" s="13">
        <v>156508</v>
      </c>
      <c r="C74" s="13">
        <v>75875827</v>
      </c>
      <c r="D74" s="13">
        <v>153248</v>
      </c>
      <c r="E74" s="13">
        <v>69869375</v>
      </c>
      <c r="F74" s="13">
        <v>73133</v>
      </c>
      <c r="G74" s="13">
        <v>23256033</v>
      </c>
      <c r="H74" s="13">
        <v>4872</v>
      </c>
      <c r="I74" s="13">
        <v>7325632</v>
      </c>
      <c r="J74" s="13">
        <v>6394</v>
      </c>
      <c r="K74" s="13">
        <v>4783995</v>
      </c>
      <c r="L74" s="13">
        <v>68849</v>
      </c>
      <c r="M74" s="13">
        <v>34503715</v>
      </c>
      <c r="N74" s="13">
        <v>3260</v>
      </c>
      <c r="O74" s="14">
        <v>6006453</v>
      </c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12" customHeight="1" hidden="1">
      <c r="A75" s="12" t="s">
        <v>31</v>
      </c>
      <c r="B75" s="13">
        <v>146690</v>
      </c>
      <c r="C75" s="13">
        <v>69327040</v>
      </c>
      <c r="D75" s="13">
        <v>142996</v>
      </c>
      <c r="E75" s="13">
        <v>61489061</v>
      </c>
      <c r="F75" s="13">
        <v>68071</v>
      </c>
      <c r="G75" s="13">
        <v>20448818</v>
      </c>
      <c r="H75" s="13">
        <v>5336</v>
      </c>
      <c r="I75" s="13">
        <v>5593907</v>
      </c>
      <c r="J75" s="13">
        <v>7079</v>
      </c>
      <c r="K75" s="13">
        <v>5197622</v>
      </c>
      <c r="L75" s="13">
        <v>62510</v>
      </c>
      <c r="M75" s="13">
        <v>30248715</v>
      </c>
      <c r="N75" s="13">
        <v>3694</v>
      </c>
      <c r="O75" s="14">
        <v>7837979</v>
      </c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12" customHeight="1" hidden="1">
      <c r="A76" s="12" t="s">
        <v>32</v>
      </c>
      <c r="B76" s="13">
        <v>149195</v>
      </c>
      <c r="C76" s="13">
        <v>72780422</v>
      </c>
      <c r="D76" s="13">
        <v>142814</v>
      </c>
      <c r="E76" s="13">
        <v>62224731</v>
      </c>
      <c r="F76" s="13">
        <v>67194</v>
      </c>
      <c r="G76" s="13">
        <v>22056212</v>
      </c>
      <c r="H76" s="13">
        <v>5364</v>
      </c>
      <c r="I76" s="13">
        <v>4490294</v>
      </c>
      <c r="J76" s="13">
        <v>6642</v>
      </c>
      <c r="K76" s="13">
        <v>5443752</v>
      </c>
      <c r="L76" s="13">
        <v>63614</v>
      </c>
      <c r="M76" s="13">
        <v>30234472</v>
      </c>
      <c r="N76" s="13">
        <v>6381</v>
      </c>
      <c r="O76" s="14">
        <v>10555692</v>
      </c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" customHeight="1" hidden="1">
      <c r="A77" s="12" t="s">
        <v>33</v>
      </c>
      <c r="B77" s="13">
        <v>148835</v>
      </c>
      <c r="C77" s="13">
        <v>66434553</v>
      </c>
      <c r="D77" s="13">
        <v>145478</v>
      </c>
      <c r="E77" s="13">
        <v>60429207</v>
      </c>
      <c r="F77" s="13">
        <v>71073</v>
      </c>
      <c r="G77" s="13">
        <v>20787294</v>
      </c>
      <c r="H77" s="13">
        <v>3395</v>
      </c>
      <c r="I77" s="13">
        <v>5215384</v>
      </c>
      <c r="J77" s="13">
        <v>7380</v>
      </c>
      <c r="K77" s="13">
        <v>5774969</v>
      </c>
      <c r="L77" s="13">
        <v>63630</v>
      </c>
      <c r="M77" s="13">
        <v>28651559</v>
      </c>
      <c r="N77" s="13">
        <v>3357</v>
      </c>
      <c r="O77" s="14">
        <v>6005346</v>
      </c>
      <c r="P77" s="16"/>
      <c r="Q77" s="16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12" customHeight="1" hidden="1">
      <c r="A78" s="12" t="s">
        <v>34</v>
      </c>
      <c r="B78" s="13">
        <v>163895</v>
      </c>
      <c r="C78" s="13">
        <v>74693908</v>
      </c>
      <c r="D78" s="13">
        <v>160059</v>
      </c>
      <c r="E78" s="13">
        <v>64830694</v>
      </c>
      <c r="F78" s="13">
        <v>76182</v>
      </c>
      <c r="G78" s="13">
        <v>22488034</v>
      </c>
      <c r="H78" s="13">
        <v>6426</v>
      </c>
      <c r="I78" s="13">
        <v>4602430</v>
      </c>
      <c r="J78" s="13">
        <v>8309</v>
      </c>
      <c r="K78" s="13">
        <v>4943956</v>
      </c>
      <c r="L78" s="13">
        <v>69142</v>
      </c>
      <c r="M78" s="13">
        <v>32796273</v>
      </c>
      <c r="N78" s="13">
        <v>3836</v>
      </c>
      <c r="O78" s="14">
        <v>9863214</v>
      </c>
      <c r="P78" s="16"/>
      <c r="Q78" s="16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12" customHeight="1" hidden="1">
      <c r="A79" s="12" t="s">
        <v>35</v>
      </c>
      <c r="B79" s="13">
        <v>187127</v>
      </c>
      <c r="C79" s="13">
        <v>95412385</v>
      </c>
      <c r="D79" s="13">
        <v>182445</v>
      </c>
      <c r="E79" s="13">
        <v>85050898</v>
      </c>
      <c r="F79" s="13">
        <v>90453</v>
      </c>
      <c r="G79" s="13">
        <v>29489549</v>
      </c>
      <c r="H79" s="13">
        <v>3222</v>
      </c>
      <c r="I79" s="13">
        <v>8503551</v>
      </c>
      <c r="J79" s="13">
        <v>10076</v>
      </c>
      <c r="K79" s="13">
        <v>7156706</v>
      </c>
      <c r="L79" s="13">
        <v>78694</v>
      </c>
      <c r="M79" s="13">
        <v>39901091</v>
      </c>
      <c r="N79" s="13">
        <v>4682</v>
      </c>
      <c r="O79" s="14">
        <v>10361487</v>
      </c>
      <c r="P79" s="16"/>
      <c r="Q79" s="16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15" ht="12" customHeight="1">
      <c r="A80" s="9" t="s">
        <v>40</v>
      </c>
      <c r="B80" s="10">
        <v>1984278</v>
      </c>
      <c r="C80" s="10">
        <v>861045192</v>
      </c>
      <c r="D80" s="10">
        <v>1937423</v>
      </c>
      <c r="E80" s="10">
        <v>751532581</v>
      </c>
      <c r="F80" s="10">
        <v>928557</v>
      </c>
      <c r="G80" s="10">
        <v>265441832</v>
      </c>
      <c r="H80" s="10">
        <v>85986</v>
      </c>
      <c r="I80" s="10">
        <v>45714750</v>
      </c>
      <c r="J80" s="10">
        <v>86124</v>
      </c>
      <c r="K80" s="10">
        <v>73238958</v>
      </c>
      <c r="L80" s="10">
        <v>836756</v>
      </c>
      <c r="M80" s="10">
        <v>367137040</v>
      </c>
      <c r="N80" s="10">
        <v>46855</v>
      </c>
      <c r="O80" s="11">
        <v>109512612</v>
      </c>
    </row>
    <row r="81" spans="1:28" ht="12" customHeight="1" hidden="1">
      <c r="A81" s="12" t="s">
        <v>24</v>
      </c>
      <c r="B81" s="13">
        <v>169354</v>
      </c>
      <c r="C81" s="13">
        <v>87008459</v>
      </c>
      <c r="D81" s="13">
        <v>165187</v>
      </c>
      <c r="E81" s="13">
        <v>79249702</v>
      </c>
      <c r="F81" s="13">
        <v>77164</v>
      </c>
      <c r="G81" s="13">
        <v>21733046</v>
      </c>
      <c r="H81" s="13">
        <v>9524</v>
      </c>
      <c r="I81" s="13">
        <v>3193506</v>
      </c>
      <c r="J81" s="13">
        <v>8338</v>
      </c>
      <c r="K81" s="13">
        <v>17990414</v>
      </c>
      <c r="L81" s="13">
        <v>70161</v>
      </c>
      <c r="M81" s="13">
        <v>36332737</v>
      </c>
      <c r="N81" s="13">
        <v>4167</v>
      </c>
      <c r="O81" s="14">
        <v>7758756</v>
      </c>
      <c r="P81" s="16"/>
      <c r="Q81" s="16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ht="12" customHeight="1" hidden="1">
      <c r="A82" s="12" t="s">
        <v>25</v>
      </c>
      <c r="B82" s="13">
        <v>101612</v>
      </c>
      <c r="C82" s="13">
        <v>46182624</v>
      </c>
      <c r="D82" s="13">
        <v>98597</v>
      </c>
      <c r="E82" s="13">
        <v>40256880</v>
      </c>
      <c r="F82" s="13">
        <v>46770</v>
      </c>
      <c r="G82" s="13">
        <v>12365624</v>
      </c>
      <c r="H82" s="13">
        <v>2145</v>
      </c>
      <c r="I82" s="13">
        <v>1624287</v>
      </c>
      <c r="J82" s="13">
        <v>4248</v>
      </c>
      <c r="K82" s="13">
        <v>3252866</v>
      </c>
      <c r="L82" s="13">
        <v>45434</v>
      </c>
      <c r="M82" s="13">
        <v>23014102</v>
      </c>
      <c r="N82" s="13">
        <v>3015</v>
      </c>
      <c r="O82" s="14">
        <v>5925744</v>
      </c>
      <c r="P82" s="16"/>
      <c r="Q82" s="16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ht="12" customHeight="1" hidden="1">
      <c r="A83" s="12" t="s">
        <v>26</v>
      </c>
      <c r="B83" s="13">
        <v>180002</v>
      </c>
      <c r="C83" s="13">
        <v>79997063</v>
      </c>
      <c r="D83" s="13">
        <v>175345</v>
      </c>
      <c r="E83" s="13">
        <v>68367851</v>
      </c>
      <c r="F83" s="13">
        <v>80189</v>
      </c>
      <c r="G83" s="13">
        <v>22174034</v>
      </c>
      <c r="H83" s="13">
        <v>13280</v>
      </c>
      <c r="I83" s="13">
        <v>6904850</v>
      </c>
      <c r="J83" s="13">
        <v>8643</v>
      </c>
      <c r="K83" s="13">
        <v>6937779</v>
      </c>
      <c r="L83" s="13">
        <v>73233</v>
      </c>
      <c r="M83" s="13">
        <v>32351189</v>
      </c>
      <c r="N83" s="13">
        <v>4657</v>
      </c>
      <c r="O83" s="14">
        <v>11629212</v>
      </c>
      <c r="P83" s="16"/>
      <c r="Q83" s="16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ht="12" customHeight="1" hidden="1">
      <c r="A84" s="12" t="s">
        <v>27</v>
      </c>
      <c r="B84" s="13">
        <v>173517</v>
      </c>
      <c r="C84" s="13">
        <v>68857128</v>
      </c>
      <c r="D84" s="13">
        <v>169866</v>
      </c>
      <c r="E84" s="13">
        <v>61397864</v>
      </c>
      <c r="F84" s="13">
        <v>74697</v>
      </c>
      <c r="G84" s="13">
        <v>22384951</v>
      </c>
      <c r="H84" s="13">
        <v>17461</v>
      </c>
      <c r="I84" s="13">
        <v>4079896</v>
      </c>
      <c r="J84" s="13">
        <v>6734</v>
      </c>
      <c r="K84" s="13">
        <v>4831148</v>
      </c>
      <c r="L84" s="13">
        <v>70974</v>
      </c>
      <c r="M84" s="13">
        <v>30101869</v>
      </c>
      <c r="N84" s="13">
        <v>3651</v>
      </c>
      <c r="O84" s="14">
        <v>7459264</v>
      </c>
      <c r="P84" s="16"/>
      <c r="Q84" s="16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ht="12" customHeight="1" hidden="1">
      <c r="A85" s="12" t="s">
        <v>28</v>
      </c>
      <c r="B85" s="13">
        <v>177842</v>
      </c>
      <c r="C85" s="13">
        <v>76807379</v>
      </c>
      <c r="D85" s="13">
        <v>173406</v>
      </c>
      <c r="E85" s="13">
        <v>66603367</v>
      </c>
      <c r="F85" s="13">
        <v>81422</v>
      </c>
      <c r="G85" s="13">
        <v>23254912</v>
      </c>
      <c r="H85" s="13">
        <v>11130</v>
      </c>
      <c r="I85" s="13">
        <v>4422083</v>
      </c>
      <c r="J85" s="13">
        <v>7176</v>
      </c>
      <c r="K85" s="13">
        <v>6452747</v>
      </c>
      <c r="L85" s="13">
        <v>73678</v>
      </c>
      <c r="M85" s="13">
        <v>32473623</v>
      </c>
      <c r="N85" s="13">
        <v>4436</v>
      </c>
      <c r="O85" s="14">
        <v>10204012</v>
      </c>
      <c r="P85" s="16"/>
      <c r="Q85" s="16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ht="12" customHeight="1" hidden="1">
      <c r="A86" s="12" t="s">
        <v>29</v>
      </c>
      <c r="B86" s="13">
        <v>173501</v>
      </c>
      <c r="C86" s="13">
        <v>79563376</v>
      </c>
      <c r="D86" s="13">
        <v>169656</v>
      </c>
      <c r="E86" s="13">
        <v>69831694</v>
      </c>
      <c r="F86" s="13">
        <v>82004</v>
      </c>
      <c r="G86" s="13">
        <v>26626192</v>
      </c>
      <c r="H86" s="13">
        <v>7148</v>
      </c>
      <c r="I86" s="13">
        <v>3133522</v>
      </c>
      <c r="J86" s="13">
        <v>7685</v>
      </c>
      <c r="K86" s="13">
        <v>5192535</v>
      </c>
      <c r="L86" s="13">
        <v>72819</v>
      </c>
      <c r="M86" s="13">
        <v>34879444</v>
      </c>
      <c r="N86" s="13">
        <v>3845</v>
      </c>
      <c r="O86" s="14">
        <v>9731683</v>
      </c>
      <c r="P86" s="16"/>
      <c r="Q86" s="16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ht="12" customHeight="1" hidden="1">
      <c r="A87" s="12" t="s">
        <v>30</v>
      </c>
      <c r="B87" s="13">
        <v>154056</v>
      </c>
      <c r="C87" s="13">
        <v>69955200</v>
      </c>
      <c r="D87" s="13">
        <v>150557</v>
      </c>
      <c r="E87" s="13">
        <v>61298264</v>
      </c>
      <c r="F87" s="13">
        <v>74955</v>
      </c>
      <c r="G87" s="13">
        <v>22484641</v>
      </c>
      <c r="H87" s="13">
        <v>2077</v>
      </c>
      <c r="I87" s="13">
        <v>5488023</v>
      </c>
      <c r="J87" s="13">
        <v>6345</v>
      </c>
      <c r="K87" s="13">
        <v>4572684</v>
      </c>
      <c r="L87" s="13">
        <v>67180</v>
      </c>
      <c r="M87" s="13">
        <v>28752916</v>
      </c>
      <c r="N87" s="13">
        <v>3499</v>
      </c>
      <c r="O87" s="14">
        <v>8656935</v>
      </c>
      <c r="P87" s="16"/>
      <c r="Q87" s="16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ht="12" customHeight="1" hidden="1">
      <c r="A88" s="12" t="s">
        <v>31</v>
      </c>
      <c r="B88" s="13">
        <v>169391</v>
      </c>
      <c r="C88" s="13">
        <v>73047440</v>
      </c>
      <c r="D88" s="13">
        <v>165744</v>
      </c>
      <c r="E88" s="13">
        <v>62840454</v>
      </c>
      <c r="F88" s="13">
        <v>81970</v>
      </c>
      <c r="G88" s="13">
        <v>23536994</v>
      </c>
      <c r="H88" s="13">
        <v>2152</v>
      </c>
      <c r="I88" s="13">
        <v>2615542</v>
      </c>
      <c r="J88" s="13">
        <v>7409</v>
      </c>
      <c r="K88" s="13">
        <v>5181031</v>
      </c>
      <c r="L88" s="13">
        <v>74213</v>
      </c>
      <c r="M88" s="13">
        <v>31506886</v>
      </c>
      <c r="N88" s="13">
        <v>3647</v>
      </c>
      <c r="O88" s="14">
        <v>10206986</v>
      </c>
      <c r="P88" s="16"/>
      <c r="Q88" s="16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ht="12" customHeight="1" hidden="1">
      <c r="A89" s="12" t="s">
        <v>32</v>
      </c>
      <c r="B89" s="13">
        <v>168665</v>
      </c>
      <c r="C89" s="13">
        <v>66284861</v>
      </c>
      <c r="D89" s="13">
        <v>164655</v>
      </c>
      <c r="E89" s="13">
        <v>58145669</v>
      </c>
      <c r="F89" s="13">
        <v>81698</v>
      </c>
      <c r="G89" s="13">
        <v>21392972</v>
      </c>
      <c r="H89" s="13">
        <v>4492</v>
      </c>
      <c r="I89" s="13">
        <v>3754130</v>
      </c>
      <c r="J89" s="13">
        <v>6317</v>
      </c>
      <c r="K89" s="13">
        <v>4104814</v>
      </c>
      <c r="L89" s="13">
        <v>72148</v>
      </c>
      <c r="M89" s="13">
        <v>28893753</v>
      </c>
      <c r="N89" s="13">
        <v>4010</v>
      </c>
      <c r="O89" s="14">
        <v>8139192</v>
      </c>
      <c r="P89" s="16"/>
      <c r="Q89" s="16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ht="12" customHeight="1" hidden="1">
      <c r="A90" s="12" t="s">
        <v>33</v>
      </c>
      <c r="B90" s="13">
        <v>161945</v>
      </c>
      <c r="C90" s="13">
        <v>67049303</v>
      </c>
      <c r="D90" s="13">
        <v>158010</v>
      </c>
      <c r="E90" s="13">
        <v>57199527</v>
      </c>
      <c r="F90" s="13">
        <v>79213</v>
      </c>
      <c r="G90" s="13">
        <v>22218492</v>
      </c>
      <c r="H90" s="13">
        <v>2486</v>
      </c>
      <c r="I90" s="13">
        <v>3590561</v>
      </c>
      <c r="J90" s="13">
        <v>7235</v>
      </c>
      <c r="K90" s="13">
        <v>4658830</v>
      </c>
      <c r="L90" s="13">
        <v>69076</v>
      </c>
      <c r="M90" s="13">
        <v>26731643</v>
      </c>
      <c r="N90" s="13">
        <v>3935</v>
      </c>
      <c r="O90" s="14">
        <v>9849776</v>
      </c>
      <c r="P90" s="16"/>
      <c r="Q90" s="16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ht="12" customHeight="1" hidden="1">
      <c r="A91" s="12" t="s">
        <v>34</v>
      </c>
      <c r="B91" s="13">
        <v>173089</v>
      </c>
      <c r="C91" s="13">
        <v>73138598</v>
      </c>
      <c r="D91" s="13">
        <v>168899</v>
      </c>
      <c r="E91" s="13">
        <v>60599164</v>
      </c>
      <c r="F91" s="13">
        <v>84030</v>
      </c>
      <c r="G91" s="13">
        <v>22539809</v>
      </c>
      <c r="H91" s="13">
        <v>2397</v>
      </c>
      <c r="I91" s="13">
        <v>2838566</v>
      </c>
      <c r="J91" s="13">
        <v>7951</v>
      </c>
      <c r="K91" s="13">
        <v>5270330</v>
      </c>
      <c r="L91" s="13">
        <v>74521</v>
      </c>
      <c r="M91" s="13">
        <v>29950459</v>
      </c>
      <c r="N91" s="13">
        <v>4190</v>
      </c>
      <c r="O91" s="14">
        <v>12539435</v>
      </c>
      <c r="P91" s="16"/>
      <c r="Q91" s="16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ht="12" customHeight="1" hidden="1">
      <c r="A92" s="12" t="s">
        <v>35</v>
      </c>
      <c r="B92" s="13">
        <v>181304</v>
      </c>
      <c r="C92" s="13">
        <v>73153762</v>
      </c>
      <c r="D92" s="13">
        <v>177501</v>
      </c>
      <c r="E92" s="13">
        <v>65742146</v>
      </c>
      <c r="F92" s="13">
        <v>84445</v>
      </c>
      <c r="G92" s="13">
        <v>24730166</v>
      </c>
      <c r="H92" s="13">
        <v>11694</v>
      </c>
      <c r="I92" s="13">
        <v>4069782</v>
      </c>
      <c r="J92" s="13">
        <v>8043</v>
      </c>
      <c r="K92" s="13">
        <v>4793779</v>
      </c>
      <c r="L92" s="13">
        <v>73319</v>
      </c>
      <c r="M92" s="13">
        <v>32148418</v>
      </c>
      <c r="N92" s="13">
        <v>3803</v>
      </c>
      <c r="O92" s="14">
        <v>7411616</v>
      </c>
      <c r="P92" s="16"/>
      <c r="Q92" s="16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15" s="8" customFormat="1" ht="12" customHeight="1">
      <c r="A93" s="5" t="s">
        <v>41</v>
      </c>
      <c r="B93" s="6">
        <v>2035330</v>
      </c>
      <c r="C93" s="6">
        <v>879802569</v>
      </c>
      <c r="D93" s="6">
        <v>1990051</v>
      </c>
      <c r="E93" s="6">
        <v>781113607</v>
      </c>
      <c r="F93" s="6">
        <v>961461</v>
      </c>
      <c r="G93" s="6">
        <v>279747330</v>
      </c>
      <c r="H93" s="6">
        <v>86757</v>
      </c>
      <c r="I93" s="6">
        <v>70547513</v>
      </c>
      <c r="J93" s="6">
        <v>98529</v>
      </c>
      <c r="K93" s="6">
        <v>71453547</v>
      </c>
      <c r="L93" s="6">
        <v>843304</v>
      </c>
      <c r="M93" s="6">
        <v>359365217</v>
      </c>
      <c r="N93" s="6">
        <v>45279</v>
      </c>
      <c r="O93" s="7">
        <v>98688962</v>
      </c>
    </row>
    <row r="94" spans="1:28" ht="12" customHeight="1" hidden="1">
      <c r="A94" s="12" t="s">
        <v>24</v>
      </c>
      <c r="B94" s="13">
        <v>169291</v>
      </c>
      <c r="C94" s="13">
        <v>75313174</v>
      </c>
      <c r="D94" s="13">
        <v>165012</v>
      </c>
      <c r="E94" s="13">
        <v>65199076</v>
      </c>
      <c r="F94" s="13">
        <v>80918</v>
      </c>
      <c r="G94" s="13">
        <v>22927877</v>
      </c>
      <c r="H94" s="13">
        <v>5622</v>
      </c>
      <c r="I94" s="13">
        <v>5246971</v>
      </c>
      <c r="J94" s="13">
        <v>7612</v>
      </c>
      <c r="K94" s="13">
        <v>4773590</v>
      </c>
      <c r="L94" s="13">
        <v>70860</v>
      </c>
      <c r="M94" s="13">
        <v>32250638</v>
      </c>
      <c r="N94" s="13">
        <v>4279</v>
      </c>
      <c r="O94" s="14">
        <v>10114098</v>
      </c>
      <c r="P94" s="16"/>
      <c r="Q94" s="16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ht="12" customHeight="1" hidden="1">
      <c r="A95" s="12" t="s">
        <v>25</v>
      </c>
      <c r="B95" s="13">
        <v>112852</v>
      </c>
      <c r="C95" s="13">
        <v>52438577</v>
      </c>
      <c r="D95" s="13">
        <v>110074</v>
      </c>
      <c r="E95" s="13">
        <v>42935820</v>
      </c>
      <c r="F95" s="13">
        <v>50829</v>
      </c>
      <c r="G95" s="13">
        <v>14773321</v>
      </c>
      <c r="H95" s="13">
        <v>6779</v>
      </c>
      <c r="I95" s="13">
        <v>2428924</v>
      </c>
      <c r="J95" s="13">
        <v>4865</v>
      </c>
      <c r="K95" s="13">
        <v>3969680</v>
      </c>
      <c r="L95" s="13">
        <v>47601</v>
      </c>
      <c r="M95" s="13">
        <v>21763895</v>
      </c>
      <c r="N95" s="13">
        <v>2778</v>
      </c>
      <c r="O95" s="14">
        <v>9502757</v>
      </c>
      <c r="P95" s="16"/>
      <c r="Q95" s="16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ht="12" customHeight="1" hidden="1">
      <c r="A96" s="12" t="s">
        <v>26</v>
      </c>
      <c r="B96" s="13">
        <v>187087</v>
      </c>
      <c r="C96" s="13">
        <v>79213411</v>
      </c>
      <c r="D96" s="13">
        <v>182882</v>
      </c>
      <c r="E96" s="13">
        <v>69556512</v>
      </c>
      <c r="F96" s="13">
        <v>90839</v>
      </c>
      <c r="G96" s="13">
        <v>26405509</v>
      </c>
      <c r="H96" s="13">
        <v>4204</v>
      </c>
      <c r="I96" s="13">
        <v>2357716</v>
      </c>
      <c r="J96" s="13">
        <v>8883</v>
      </c>
      <c r="K96" s="13">
        <v>6428455</v>
      </c>
      <c r="L96" s="13">
        <v>78956</v>
      </c>
      <c r="M96" s="13">
        <v>34364831</v>
      </c>
      <c r="N96" s="13">
        <v>4205</v>
      </c>
      <c r="O96" s="14">
        <v>9656899</v>
      </c>
      <c r="P96" s="16"/>
      <c r="Q96" s="16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ht="12" customHeight="1" hidden="1">
      <c r="A97" s="12" t="s">
        <v>27</v>
      </c>
      <c r="B97" s="13">
        <v>159971</v>
      </c>
      <c r="C97" s="13">
        <v>65629221</v>
      </c>
      <c r="D97" s="13">
        <v>156805</v>
      </c>
      <c r="E97" s="13">
        <v>60127424</v>
      </c>
      <c r="F97" s="13">
        <v>75870</v>
      </c>
      <c r="G97" s="13">
        <v>23507291</v>
      </c>
      <c r="H97" s="13">
        <v>3273</v>
      </c>
      <c r="I97" s="13">
        <v>1917419</v>
      </c>
      <c r="J97" s="13">
        <v>8278</v>
      </c>
      <c r="K97" s="13">
        <v>4796091</v>
      </c>
      <c r="L97" s="13">
        <v>69384</v>
      </c>
      <c r="M97" s="13">
        <v>29906623</v>
      </c>
      <c r="N97" s="13">
        <v>3166</v>
      </c>
      <c r="O97" s="14">
        <v>5501797</v>
      </c>
      <c r="P97" s="16"/>
      <c r="Q97" s="16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ht="12" customHeight="1" hidden="1">
      <c r="A98" s="12" t="s">
        <v>28</v>
      </c>
      <c r="B98" s="13">
        <v>185320</v>
      </c>
      <c r="C98" s="13">
        <v>80039120</v>
      </c>
      <c r="D98" s="13">
        <v>181134</v>
      </c>
      <c r="E98" s="13">
        <v>72195589</v>
      </c>
      <c r="F98" s="13">
        <v>83658</v>
      </c>
      <c r="G98" s="13">
        <v>24864723</v>
      </c>
      <c r="H98" s="13">
        <v>14683</v>
      </c>
      <c r="I98" s="13">
        <v>10269154</v>
      </c>
      <c r="J98" s="13">
        <v>8388</v>
      </c>
      <c r="K98" s="13">
        <v>6479118</v>
      </c>
      <c r="L98" s="13">
        <v>74405</v>
      </c>
      <c r="M98" s="13">
        <v>30582595</v>
      </c>
      <c r="N98" s="13">
        <v>4186</v>
      </c>
      <c r="O98" s="14">
        <v>7843531</v>
      </c>
      <c r="P98" s="16"/>
      <c r="Q98" s="16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ht="12" customHeight="1" hidden="1">
      <c r="A99" s="12" t="s">
        <v>29</v>
      </c>
      <c r="B99" s="13">
        <v>185887</v>
      </c>
      <c r="C99" s="13">
        <v>78108041</v>
      </c>
      <c r="D99" s="13">
        <v>181654</v>
      </c>
      <c r="E99" s="13">
        <v>68027693</v>
      </c>
      <c r="F99" s="13">
        <v>89014</v>
      </c>
      <c r="G99" s="13">
        <v>26171910</v>
      </c>
      <c r="H99" s="13">
        <v>7486</v>
      </c>
      <c r="I99" s="13">
        <v>4467262</v>
      </c>
      <c r="J99" s="13">
        <v>8859</v>
      </c>
      <c r="K99" s="13">
        <v>6727706</v>
      </c>
      <c r="L99" s="13">
        <v>76295</v>
      </c>
      <c r="M99" s="13">
        <v>30660815</v>
      </c>
      <c r="N99" s="13">
        <v>4233</v>
      </c>
      <c r="O99" s="14">
        <v>10080347</v>
      </c>
      <c r="P99" s="16"/>
      <c r="Q99" s="16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ht="12" customHeight="1" hidden="1">
      <c r="A100" s="12" t="s">
        <v>30</v>
      </c>
      <c r="B100" s="13">
        <v>169172</v>
      </c>
      <c r="C100" s="13">
        <v>74371994</v>
      </c>
      <c r="D100" s="13">
        <v>165537</v>
      </c>
      <c r="E100" s="13">
        <v>67933836</v>
      </c>
      <c r="F100" s="13">
        <v>82401</v>
      </c>
      <c r="G100" s="13">
        <v>27923690</v>
      </c>
      <c r="H100" s="13">
        <v>4033</v>
      </c>
      <c r="I100" s="13">
        <v>5393491</v>
      </c>
      <c r="J100" s="13">
        <v>8799</v>
      </c>
      <c r="K100" s="13">
        <v>5963046</v>
      </c>
      <c r="L100" s="13">
        <v>70304</v>
      </c>
      <c r="M100" s="13">
        <v>28653608</v>
      </c>
      <c r="N100" s="13">
        <v>3635</v>
      </c>
      <c r="O100" s="14">
        <v>6438158</v>
      </c>
      <c r="P100" s="16"/>
      <c r="Q100" s="16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ht="12" customHeight="1" hidden="1">
      <c r="A101" s="12" t="s">
        <v>31</v>
      </c>
      <c r="B101" s="13">
        <v>176862</v>
      </c>
      <c r="C101" s="13">
        <v>76857066</v>
      </c>
      <c r="D101" s="13">
        <v>172640</v>
      </c>
      <c r="E101" s="13">
        <v>68596285</v>
      </c>
      <c r="F101" s="13">
        <v>85697</v>
      </c>
      <c r="G101" s="13">
        <v>25266979</v>
      </c>
      <c r="H101" s="13">
        <v>3868</v>
      </c>
      <c r="I101" s="13">
        <v>2219030</v>
      </c>
      <c r="J101" s="13">
        <v>8963</v>
      </c>
      <c r="K101" s="13">
        <v>5802010</v>
      </c>
      <c r="L101" s="13">
        <v>74112</v>
      </c>
      <c r="M101" s="13">
        <v>35308265</v>
      </c>
      <c r="N101" s="13">
        <v>4222</v>
      </c>
      <c r="O101" s="14">
        <v>8260781</v>
      </c>
      <c r="P101" s="16"/>
      <c r="Q101" s="16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ht="12" customHeight="1" hidden="1">
      <c r="A102" s="12" t="s">
        <v>32</v>
      </c>
      <c r="B102" s="13">
        <v>170332</v>
      </c>
      <c r="C102" s="13">
        <v>77234318</v>
      </c>
      <c r="D102" s="13">
        <v>166619</v>
      </c>
      <c r="E102" s="13">
        <v>69691565</v>
      </c>
      <c r="F102" s="13">
        <v>79946</v>
      </c>
      <c r="G102" s="13">
        <v>21958490</v>
      </c>
      <c r="H102" s="13">
        <v>8199</v>
      </c>
      <c r="I102" s="13">
        <v>13456251</v>
      </c>
      <c r="J102" s="13">
        <v>8516</v>
      </c>
      <c r="K102" s="13">
        <v>5494827</v>
      </c>
      <c r="L102" s="13">
        <v>69958</v>
      </c>
      <c r="M102" s="13">
        <v>28781996</v>
      </c>
      <c r="N102" s="13">
        <v>3713</v>
      </c>
      <c r="O102" s="14">
        <v>7542754</v>
      </c>
      <c r="P102" s="16"/>
      <c r="Q102" s="16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ht="12" customHeight="1" hidden="1">
      <c r="A103" s="12" t="s">
        <v>33</v>
      </c>
      <c r="B103" s="13">
        <v>158097</v>
      </c>
      <c r="C103" s="13">
        <v>65754234</v>
      </c>
      <c r="D103" s="13">
        <v>154742</v>
      </c>
      <c r="E103" s="13">
        <v>58638655</v>
      </c>
      <c r="F103" s="13">
        <v>73786</v>
      </c>
      <c r="G103" s="13">
        <v>19172365</v>
      </c>
      <c r="H103" s="13">
        <v>7610</v>
      </c>
      <c r="I103" s="13">
        <v>9004121</v>
      </c>
      <c r="J103" s="13">
        <v>7543</v>
      </c>
      <c r="K103" s="13">
        <v>4598196</v>
      </c>
      <c r="L103" s="13">
        <v>65803</v>
      </c>
      <c r="M103" s="13">
        <v>25863974</v>
      </c>
      <c r="N103" s="13">
        <v>3355</v>
      </c>
      <c r="O103" s="14">
        <v>7115578</v>
      </c>
      <c r="P103" s="16"/>
      <c r="Q103" s="16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ht="12" customHeight="1" hidden="1">
      <c r="A104" s="12" t="s">
        <v>34</v>
      </c>
      <c r="B104" s="13">
        <v>186246</v>
      </c>
      <c r="C104" s="13">
        <v>75614668</v>
      </c>
      <c r="D104" s="13">
        <v>182827</v>
      </c>
      <c r="E104" s="13">
        <v>67352986</v>
      </c>
      <c r="F104" s="13">
        <v>83207</v>
      </c>
      <c r="G104" s="13">
        <v>22145602</v>
      </c>
      <c r="H104" s="13">
        <v>18673</v>
      </c>
      <c r="I104" s="13">
        <v>9917131</v>
      </c>
      <c r="J104" s="13">
        <v>8517</v>
      </c>
      <c r="K104" s="13">
        <v>7319238</v>
      </c>
      <c r="L104" s="13">
        <v>72430</v>
      </c>
      <c r="M104" s="13">
        <v>27971014</v>
      </c>
      <c r="N104" s="13">
        <v>3419</v>
      </c>
      <c r="O104" s="14">
        <v>8261682</v>
      </c>
      <c r="P104" s="16"/>
      <c r="Q104" s="16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ht="12" customHeight="1" hidden="1">
      <c r="A105" s="12" t="s">
        <v>35</v>
      </c>
      <c r="B105" s="13">
        <v>174213</v>
      </c>
      <c r="C105" s="13">
        <v>79228746</v>
      </c>
      <c r="D105" s="13">
        <v>170125</v>
      </c>
      <c r="E105" s="13">
        <v>70858166</v>
      </c>
      <c r="F105" s="13">
        <v>85296</v>
      </c>
      <c r="G105" s="13">
        <v>24629572</v>
      </c>
      <c r="H105" s="13">
        <v>2327</v>
      </c>
      <c r="I105" s="13">
        <v>3870043</v>
      </c>
      <c r="J105" s="13">
        <v>9306</v>
      </c>
      <c r="K105" s="13">
        <v>9101589</v>
      </c>
      <c r="L105" s="13">
        <v>73196</v>
      </c>
      <c r="M105" s="13">
        <v>33256962</v>
      </c>
      <c r="N105" s="13">
        <v>4088</v>
      </c>
      <c r="O105" s="14">
        <v>8370580</v>
      </c>
      <c r="P105" s="16"/>
      <c r="Q105" s="16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18" ht="12" customHeight="1">
      <c r="A106" s="9" t="s">
        <v>42</v>
      </c>
      <c r="B106" s="10">
        <v>1796075</v>
      </c>
      <c r="C106" s="10">
        <v>903137248</v>
      </c>
      <c r="D106" s="10">
        <v>1757640</v>
      </c>
      <c r="E106" s="10">
        <v>797984482</v>
      </c>
      <c r="F106" s="10">
        <v>839811</v>
      </c>
      <c r="G106" s="10">
        <v>281634160</v>
      </c>
      <c r="H106" s="10">
        <v>51992</v>
      </c>
      <c r="I106" s="10">
        <v>69773010</v>
      </c>
      <c r="J106" s="10">
        <v>92969</v>
      </c>
      <c r="K106" s="10">
        <v>72159896</v>
      </c>
      <c r="L106" s="10">
        <v>772868</v>
      </c>
      <c r="M106" s="10">
        <v>374417417</v>
      </c>
      <c r="N106" s="10">
        <v>38435</v>
      </c>
      <c r="O106" s="11">
        <v>105152766</v>
      </c>
      <c r="Q106" s="16"/>
      <c r="R106" s="16"/>
    </row>
    <row r="107" spans="1:28" ht="12" customHeight="1" hidden="1">
      <c r="A107" s="12" t="s">
        <v>24</v>
      </c>
      <c r="B107" s="13">
        <v>175819</v>
      </c>
      <c r="C107" s="13">
        <v>83553176</v>
      </c>
      <c r="D107" s="13">
        <v>171742</v>
      </c>
      <c r="E107" s="13">
        <v>72169622</v>
      </c>
      <c r="F107" s="13">
        <v>86251</v>
      </c>
      <c r="G107" s="13">
        <v>32103622</v>
      </c>
      <c r="H107" s="13">
        <v>1758</v>
      </c>
      <c r="I107" s="13">
        <v>2139025</v>
      </c>
      <c r="J107" s="13">
        <v>8768</v>
      </c>
      <c r="K107" s="13">
        <v>7500413</v>
      </c>
      <c r="L107" s="13">
        <v>74965</v>
      </c>
      <c r="M107" s="13">
        <v>30426562</v>
      </c>
      <c r="N107" s="13">
        <v>4077</v>
      </c>
      <c r="O107" s="14">
        <v>11383554</v>
      </c>
      <c r="P107" s="16"/>
      <c r="Q107" s="16"/>
      <c r="R107" s="16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ht="12" customHeight="1" hidden="1">
      <c r="A108" s="12" t="s">
        <v>25</v>
      </c>
      <c r="B108" s="13">
        <v>116297</v>
      </c>
      <c r="C108" s="13">
        <v>55714668</v>
      </c>
      <c r="D108" s="13">
        <v>113242</v>
      </c>
      <c r="E108" s="13">
        <v>45440547</v>
      </c>
      <c r="F108" s="13">
        <v>55460</v>
      </c>
      <c r="G108" s="13">
        <v>16508589</v>
      </c>
      <c r="H108" s="13">
        <v>1049</v>
      </c>
      <c r="I108" s="13">
        <v>1892384</v>
      </c>
      <c r="J108" s="13">
        <v>5596</v>
      </c>
      <c r="K108" s="13">
        <v>4431490</v>
      </c>
      <c r="L108" s="13">
        <v>51137</v>
      </c>
      <c r="M108" s="13">
        <v>22608084</v>
      </c>
      <c r="N108" s="13">
        <v>3055</v>
      </c>
      <c r="O108" s="14">
        <v>10274121</v>
      </c>
      <c r="P108" s="16"/>
      <c r="Q108" s="16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ht="12" customHeight="1" hidden="1">
      <c r="A109" s="12" t="s">
        <v>26</v>
      </c>
      <c r="B109" s="13">
        <v>163232</v>
      </c>
      <c r="C109" s="13">
        <v>75767579</v>
      </c>
      <c r="D109" s="13">
        <v>159662</v>
      </c>
      <c r="E109" s="13">
        <v>65277020</v>
      </c>
      <c r="F109" s="13">
        <v>78063</v>
      </c>
      <c r="G109" s="13">
        <v>22130595</v>
      </c>
      <c r="H109" s="13">
        <v>1444</v>
      </c>
      <c r="I109" s="13">
        <v>2642220</v>
      </c>
      <c r="J109" s="13">
        <v>9121</v>
      </c>
      <c r="K109" s="13">
        <v>5931938</v>
      </c>
      <c r="L109" s="13">
        <v>71034</v>
      </c>
      <c r="M109" s="13">
        <v>34572267</v>
      </c>
      <c r="N109" s="13">
        <v>3570</v>
      </c>
      <c r="O109" s="14">
        <v>10490559</v>
      </c>
      <c r="P109" s="16"/>
      <c r="Q109" s="16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ht="12" customHeight="1" hidden="1">
      <c r="A110" s="12" t="s">
        <v>27</v>
      </c>
      <c r="B110" s="13">
        <v>154779</v>
      </c>
      <c r="C110" s="13">
        <v>77964847</v>
      </c>
      <c r="D110" s="13">
        <v>151825</v>
      </c>
      <c r="E110" s="13">
        <v>70089083</v>
      </c>
      <c r="F110" s="13">
        <v>75334</v>
      </c>
      <c r="G110" s="13">
        <v>25476036</v>
      </c>
      <c r="H110" s="13">
        <v>1659</v>
      </c>
      <c r="I110" s="13">
        <v>4728174</v>
      </c>
      <c r="J110" s="13">
        <v>8035</v>
      </c>
      <c r="K110" s="13">
        <v>8468634</v>
      </c>
      <c r="L110" s="13">
        <v>66797</v>
      </c>
      <c r="M110" s="13">
        <v>31416239</v>
      </c>
      <c r="N110" s="13">
        <v>2954</v>
      </c>
      <c r="O110" s="14">
        <v>7875764</v>
      </c>
      <c r="P110" s="16"/>
      <c r="Q110" s="16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ht="12" customHeight="1" hidden="1">
      <c r="A111" s="12" t="s">
        <v>28</v>
      </c>
      <c r="B111" s="13">
        <v>173079</v>
      </c>
      <c r="C111" s="13">
        <v>75965111</v>
      </c>
      <c r="D111" s="13">
        <v>169533</v>
      </c>
      <c r="E111" s="13">
        <v>67998804</v>
      </c>
      <c r="F111" s="13">
        <v>82695</v>
      </c>
      <c r="G111" s="13">
        <v>25070905</v>
      </c>
      <c r="H111" s="13">
        <v>1498</v>
      </c>
      <c r="I111" s="13">
        <v>2367459</v>
      </c>
      <c r="J111" s="13">
        <v>9133</v>
      </c>
      <c r="K111" s="13">
        <v>5877759</v>
      </c>
      <c r="L111" s="13">
        <v>76207</v>
      </c>
      <c r="M111" s="13">
        <v>34682680</v>
      </c>
      <c r="N111" s="13">
        <v>3546</v>
      </c>
      <c r="O111" s="14">
        <v>7966307</v>
      </c>
      <c r="P111" s="16"/>
      <c r="Q111" s="16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ht="12" customHeight="1" hidden="1">
      <c r="A112" s="12" t="s">
        <v>29</v>
      </c>
      <c r="B112" s="13">
        <v>151621</v>
      </c>
      <c r="C112" s="13">
        <v>70622438</v>
      </c>
      <c r="D112" s="13">
        <v>148565</v>
      </c>
      <c r="E112" s="13">
        <v>62947699</v>
      </c>
      <c r="F112" s="13">
        <v>70850</v>
      </c>
      <c r="G112" s="13">
        <v>19619382</v>
      </c>
      <c r="H112" s="13">
        <v>5370</v>
      </c>
      <c r="I112" s="13">
        <v>7716958</v>
      </c>
      <c r="J112" s="13">
        <v>7927</v>
      </c>
      <c r="K112" s="13">
        <v>5276548</v>
      </c>
      <c r="L112" s="13">
        <v>64418</v>
      </c>
      <c r="M112" s="13">
        <v>30334812</v>
      </c>
      <c r="N112" s="13">
        <v>3056</v>
      </c>
      <c r="O112" s="14">
        <v>7674739</v>
      </c>
      <c r="P112" s="16"/>
      <c r="Q112" s="16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2" customHeight="1" hidden="1">
      <c r="A113" s="12" t="s">
        <v>30</v>
      </c>
      <c r="B113" s="13">
        <v>169448</v>
      </c>
      <c r="C113" s="13">
        <v>80361856</v>
      </c>
      <c r="D113" s="13">
        <v>166048</v>
      </c>
      <c r="E113" s="13">
        <v>69340287</v>
      </c>
      <c r="F113" s="13">
        <v>75433</v>
      </c>
      <c r="G113" s="13">
        <v>21654265</v>
      </c>
      <c r="H113" s="13">
        <v>13337</v>
      </c>
      <c r="I113" s="13">
        <v>9693629</v>
      </c>
      <c r="J113" s="13">
        <v>9711</v>
      </c>
      <c r="K113" s="13">
        <v>6922778</v>
      </c>
      <c r="L113" s="13">
        <v>67567</v>
      </c>
      <c r="M113" s="13">
        <v>31069614</v>
      </c>
      <c r="N113" s="13">
        <v>3400</v>
      </c>
      <c r="O113" s="14">
        <v>11021569</v>
      </c>
      <c r="P113" s="16"/>
      <c r="Q113" s="16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ht="12" customHeight="1" hidden="1">
      <c r="A114" s="12" t="s">
        <v>31</v>
      </c>
      <c r="B114" s="13">
        <v>151386</v>
      </c>
      <c r="C114" s="13">
        <v>87319515</v>
      </c>
      <c r="D114" s="13">
        <v>147858</v>
      </c>
      <c r="E114" s="13">
        <v>78610607</v>
      </c>
      <c r="F114" s="13">
        <v>71586</v>
      </c>
      <c r="G114" s="13">
        <v>33720581</v>
      </c>
      <c r="H114" s="13">
        <v>2008</v>
      </c>
      <c r="I114" s="13">
        <v>3213400</v>
      </c>
      <c r="J114" s="13">
        <v>8995</v>
      </c>
      <c r="K114" s="13">
        <v>7859700</v>
      </c>
      <c r="L114" s="13">
        <v>65269</v>
      </c>
      <c r="M114" s="13">
        <v>33816926</v>
      </c>
      <c r="N114" s="13">
        <v>3528</v>
      </c>
      <c r="O114" s="14">
        <v>8708908</v>
      </c>
      <c r="P114" s="16"/>
      <c r="Q114" s="16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ht="12" customHeight="1" hidden="1">
      <c r="A115" s="12" t="s">
        <v>32</v>
      </c>
      <c r="B115" s="13">
        <v>121629</v>
      </c>
      <c r="C115" s="13">
        <v>76084476</v>
      </c>
      <c r="D115" s="13">
        <v>119119</v>
      </c>
      <c r="E115" s="13">
        <v>69481191</v>
      </c>
      <c r="F115" s="13">
        <v>57815</v>
      </c>
      <c r="G115" s="13">
        <v>18880617</v>
      </c>
      <c r="H115" s="13">
        <v>2691</v>
      </c>
      <c r="I115" s="13">
        <v>15096277</v>
      </c>
      <c r="J115" s="13">
        <v>7787</v>
      </c>
      <c r="K115" s="13">
        <v>5794073</v>
      </c>
      <c r="L115" s="13">
        <v>50826</v>
      </c>
      <c r="M115" s="13">
        <v>29710224</v>
      </c>
      <c r="N115" s="13">
        <v>2510</v>
      </c>
      <c r="O115" s="14">
        <v>6603286</v>
      </c>
      <c r="P115" s="16"/>
      <c r="Q115" s="16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ht="12" customHeight="1" hidden="1">
      <c r="A116" s="12" t="s">
        <v>33</v>
      </c>
      <c r="B116" s="13">
        <v>124593</v>
      </c>
      <c r="C116" s="13">
        <v>61139928</v>
      </c>
      <c r="D116" s="13">
        <v>121914</v>
      </c>
      <c r="E116" s="13">
        <v>54170093</v>
      </c>
      <c r="F116" s="13">
        <v>56614</v>
      </c>
      <c r="G116" s="13">
        <v>21916965</v>
      </c>
      <c r="H116" s="13">
        <v>2470</v>
      </c>
      <c r="I116" s="13">
        <v>2297298</v>
      </c>
      <c r="J116" s="13">
        <v>4873</v>
      </c>
      <c r="K116" s="13">
        <v>3349039</v>
      </c>
      <c r="L116" s="13">
        <v>57957</v>
      </c>
      <c r="M116" s="13">
        <v>26606791</v>
      </c>
      <c r="N116" s="13">
        <v>2679</v>
      </c>
      <c r="O116" s="14">
        <v>6969835</v>
      </c>
      <c r="P116" s="16"/>
      <c r="Q116" s="16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ht="12" customHeight="1" hidden="1">
      <c r="A117" s="12" t="s">
        <v>34</v>
      </c>
      <c r="B117" s="13">
        <v>142484</v>
      </c>
      <c r="C117" s="13">
        <v>70335631</v>
      </c>
      <c r="D117" s="13">
        <v>139590</v>
      </c>
      <c r="E117" s="13">
        <v>62154125</v>
      </c>
      <c r="F117" s="13">
        <v>64353</v>
      </c>
      <c r="G117" s="13">
        <v>20528547</v>
      </c>
      <c r="H117" s="13">
        <v>2888</v>
      </c>
      <c r="I117" s="13">
        <v>3887457</v>
      </c>
      <c r="J117" s="13">
        <v>6766</v>
      </c>
      <c r="K117" s="13">
        <v>5016928</v>
      </c>
      <c r="L117" s="13">
        <v>65583</v>
      </c>
      <c r="M117" s="13">
        <v>32721193</v>
      </c>
      <c r="N117" s="13">
        <v>2894</v>
      </c>
      <c r="O117" s="14">
        <v>8181506</v>
      </c>
      <c r="P117" s="16"/>
      <c r="Q117" s="16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2" customHeight="1" hidden="1">
      <c r="A118" s="12" t="s">
        <v>35</v>
      </c>
      <c r="B118" s="13">
        <v>151708</v>
      </c>
      <c r="C118" s="13">
        <v>88308023</v>
      </c>
      <c r="D118" s="13">
        <v>148542</v>
      </c>
      <c r="E118" s="13">
        <v>80305405</v>
      </c>
      <c r="F118" s="13">
        <v>65357</v>
      </c>
      <c r="G118" s="13">
        <v>24024055</v>
      </c>
      <c r="H118" s="13">
        <v>15820</v>
      </c>
      <c r="I118" s="13">
        <v>14098728</v>
      </c>
      <c r="J118" s="13">
        <v>6257</v>
      </c>
      <c r="K118" s="13">
        <v>5730598</v>
      </c>
      <c r="L118" s="13">
        <v>61108</v>
      </c>
      <c r="M118" s="13">
        <v>36452024</v>
      </c>
      <c r="N118" s="13">
        <v>3166</v>
      </c>
      <c r="O118" s="14">
        <v>8002618</v>
      </c>
      <c r="P118" s="16"/>
      <c r="Q118" s="16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18" ht="12" customHeight="1">
      <c r="A119" s="9" t="s">
        <v>43</v>
      </c>
      <c r="B119" s="10">
        <v>1623891</v>
      </c>
      <c r="C119" s="10">
        <v>865698340</v>
      </c>
      <c r="D119" s="10">
        <v>1591025</v>
      </c>
      <c r="E119" s="10">
        <v>771813084</v>
      </c>
      <c r="F119" s="10">
        <v>746340</v>
      </c>
      <c r="G119" s="10">
        <v>285513424</v>
      </c>
      <c r="H119" s="10">
        <v>64023</v>
      </c>
      <c r="I119" s="10">
        <v>91885843</v>
      </c>
      <c r="J119" s="10">
        <v>79409</v>
      </c>
      <c r="K119" s="10">
        <v>59556487</v>
      </c>
      <c r="L119" s="10">
        <v>701253</v>
      </c>
      <c r="M119" s="10">
        <v>334857330</v>
      </c>
      <c r="N119" s="10">
        <v>32866</v>
      </c>
      <c r="O119" s="11">
        <v>93885255</v>
      </c>
      <c r="Q119" s="16"/>
      <c r="R119" s="16"/>
    </row>
    <row r="120" spans="1:28" ht="12" customHeight="1" hidden="1">
      <c r="A120" s="12" t="s">
        <v>24</v>
      </c>
      <c r="B120" s="13">
        <v>151650</v>
      </c>
      <c r="C120" s="13">
        <v>83682020</v>
      </c>
      <c r="D120" s="13">
        <v>147719</v>
      </c>
      <c r="E120" s="13">
        <v>73334044</v>
      </c>
      <c r="F120" s="13">
        <v>70564</v>
      </c>
      <c r="G120" s="13">
        <v>29066660</v>
      </c>
      <c r="H120" s="13">
        <v>6399</v>
      </c>
      <c r="I120" s="13">
        <v>6712277</v>
      </c>
      <c r="J120" s="13">
        <v>6284</v>
      </c>
      <c r="K120" s="13">
        <v>6739056</v>
      </c>
      <c r="L120" s="13">
        <v>64472</v>
      </c>
      <c r="M120" s="13">
        <v>30816051</v>
      </c>
      <c r="N120" s="13">
        <v>3931</v>
      </c>
      <c r="O120" s="14">
        <v>10347975</v>
      </c>
      <c r="P120" s="16"/>
      <c r="Q120" s="16"/>
      <c r="R120" s="16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ht="12" customHeight="1" hidden="1">
      <c r="A121" s="12" t="s">
        <v>25</v>
      </c>
      <c r="B121" s="13">
        <v>94112</v>
      </c>
      <c r="C121" s="13">
        <v>51034369</v>
      </c>
      <c r="D121" s="13">
        <v>92239</v>
      </c>
      <c r="E121" s="13">
        <v>45868355</v>
      </c>
      <c r="F121" s="13">
        <v>41451</v>
      </c>
      <c r="G121" s="13">
        <v>13344509</v>
      </c>
      <c r="H121" s="13">
        <v>4224</v>
      </c>
      <c r="I121" s="13">
        <v>9677817</v>
      </c>
      <c r="J121" s="13">
        <v>4398</v>
      </c>
      <c r="K121" s="13">
        <v>2694753</v>
      </c>
      <c r="L121" s="13">
        <v>42166</v>
      </c>
      <c r="M121" s="13">
        <v>20151275</v>
      </c>
      <c r="N121" s="13">
        <v>1873</v>
      </c>
      <c r="O121" s="14">
        <v>5166014</v>
      </c>
      <c r="P121" s="16"/>
      <c r="Q121" s="16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ht="12" customHeight="1" hidden="1">
      <c r="A122" s="12" t="s">
        <v>26</v>
      </c>
      <c r="B122" s="13">
        <v>133362</v>
      </c>
      <c r="C122" s="13">
        <v>63012592</v>
      </c>
      <c r="D122" s="13">
        <v>130653</v>
      </c>
      <c r="E122" s="13">
        <v>54757828</v>
      </c>
      <c r="F122" s="13">
        <v>62510</v>
      </c>
      <c r="G122" s="13">
        <v>20432445</v>
      </c>
      <c r="H122" s="13">
        <v>1794</v>
      </c>
      <c r="I122" s="13">
        <v>3081155</v>
      </c>
      <c r="J122" s="13">
        <v>6165</v>
      </c>
      <c r="K122" s="13">
        <v>5206281</v>
      </c>
      <c r="L122" s="13">
        <v>60184</v>
      </c>
      <c r="M122" s="13">
        <v>26037947</v>
      </c>
      <c r="N122" s="13">
        <v>2709</v>
      </c>
      <c r="O122" s="14">
        <v>8254764</v>
      </c>
      <c r="P122" s="16"/>
      <c r="Q122" s="16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ht="12" customHeight="1" hidden="1">
      <c r="A123" s="12" t="s">
        <v>27</v>
      </c>
      <c r="B123" s="13">
        <v>161435</v>
      </c>
      <c r="C123" s="13">
        <v>135725321</v>
      </c>
      <c r="D123" s="13">
        <v>159138</v>
      </c>
      <c r="E123" s="13">
        <v>127916884</v>
      </c>
      <c r="F123" s="13">
        <v>79406</v>
      </c>
      <c r="G123" s="13">
        <v>56940858</v>
      </c>
      <c r="H123" s="13">
        <v>3155</v>
      </c>
      <c r="I123" s="13">
        <v>34116116</v>
      </c>
      <c r="J123" s="13">
        <v>6730</v>
      </c>
      <c r="K123" s="13">
        <v>4841937</v>
      </c>
      <c r="L123" s="13">
        <v>69847</v>
      </c>
      <c r="M123" s="13">
        <v>32017972</v>
      </c>
      <c r="N123" s="13">
        <v>2297</v>
      </c>
      <c r="O123" s="14">
        <v>7808437</v>
      </c>
      <c r="P123" s="16"/>
      <c r="Q123" s="16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ht="12" customHeight="1" hidden="1">
      <c r="A124" s="12" t="s">
        <v>28</v>
      </c>
      <c r="B124" s="13">
        <v>172524</v>
      </c>
      <c r="C124" s="13">
        <v>81790051</v>
      </c>
      <c r="D124" s="13">
        <v>169610</v>
      </c>
      <c r="E124" s="13">
        <v>74866211</v>
      </c>
      <c r="F124" s="13">
        <v>74650</v>
      </c>
      <c r="G124" s="13">
        <v>24081819</v>
      </c>
      <c r="H124" s="13">
        <v>16331</v>
      </c>
      <c r="I124" s="13">
        <v>10443413</v>
      </c>
      <c r="J124" s="13">
        <v>7486</v>
      </c>
      <c r="K124" s="13">
        <v>4467809</v>
      </c>
      <c r="L124" s="13">
        <v>71143</v>
      </c>
      <c r="M124" s="13">
        <v>35873170</v>
      </c>
      <c r="N124" s="13">
        <v>2914</v>
      </c>
      <c r="O124" s="14">
        <v>6923840</v>
      </c>
      <c r="P124" s="16"/>
      <c r="Q124" s="16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ht="12" customHeight="1" hidden="1">
      <c r="A125" s="12" t="s">
        <v>29</v>
      </c>
      <c r="B125" s="13">
        <v>147177</v>
      </c>
      <c r="C125" s="13">
        <v>67899782</v>
      </c>
      <c r="D125" s="13">
        <v>143845</v>
      </c>
      <c r="E125" s="13">
        <v>60046047</v>
      </c>
      <c r="F125" s="13">
        <v>69446</v>
      </c>
      <c r="G125" s="13">
        <v>22244219</v>
      </c>
      <c r="H125" s="13">
        <v>3834</v>
      </c>
      <c r="I125" s="13">
        <v>4049269</v>
      </c>
      <c r="J125" s="13">
        <v>6931</v>
      </c>
      <c r="K125" s="13">
        <v>5706071</v>
      </c>
      <c r="L125" s="13">
        <v>63634</v>
      </c>
      <c r="M125" s="13">
        <v>28046488</v>
      </c>
      <c r="N125" s="13">
        <v>3332</v>
      </c>
      <c r="O125" s="14">
        <v>7853735</v>
      </c>
      <c r="P125" s="16"/>
      <c r="Q125" s="16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ht="12" customHeight="1" hidden="1">
      <c r="A126" s="12" t="s">
        <v>30</v>
      </c>
      <c r="B126" s="13">
        <v>141656</v>
      </c>
      <c r="C126" s="13">
        <v>67809227</v>
      </c>
      <c r="D126" s="13">
        <v>138712</v>
      </c>
      <c r="E126" s="13">
        <v>58264284</v>
      </c>
      <c r="F126" s="13">
        <v>66050</v>
      </c>
      <c r="G126" s="13">
        <v>18940712</v>
      </c>
      <c r="H126" s="13">
        <v>3913</v>
      </c>
      <c r="I126" s="13">
        <v>5437422</v>
      </c>
      <c r="J126" s="13">
        <v>6165</v>
      </c>
      <c r="K126" s="13">
        <v>4755457</v>
      </c>
      <c r="L126" s="13">
        <v>62584</v>
      </c>
      <c r="M126" s="13">
        <v>29130693</v>
      </c>
      <c r="N126" s="13">
        <v>2944</v>
      </c>
      <c r="O126" s="14">
        <v>9544944</v>
      </c>
      <c r="P126" s="16"/>
      <c r="Q126" s="16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ht="12" customHeight="1" hidden="1">
      <c r="A127" s="12" t="s">
        <v>31</v>
      </c>
      <c r="B127" s="13">
        <v>124032</v>
      </c>
      <c r="C127" s="13">
        <v>63312000</v>
      </c>
      <c r="D127" s="13">
        <v>121466</v>
      </c>
      <c r="E127" s="13">
        <v>55509070</v>
      </c>
      <c r="F127" s="13">
        <v>56791</v>
      </c>
      <c r="G127" s="13">
        <v>19627867</v>
      </c>
      <c r="H127" s="13">
        <v>2758</v>
      </c>
      <c r="I127" s="13">
        <v>2678399</v>
      </c>
      <c r="J127" s="13">
        <v>6996</v>
      </c>
      <c r="K127" s="13">
        <v>4839635</v>
      </c>
      <c r="L127" s="13">
        <v>54921</v>
      </c>
      <c r="M127" s="13">
        <v>28363169</v>
      </c>
      <c r="N127" s="13">
        <v>2566</v>
      </c>
      <c r="O127" s="14">
        <v>7802930</v>
      </c>
      <c r="P127" s="16"/>
      <c r="Q127" s="16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ht="12" customHeight="1" hidden="1">
      <c r="A128" s="12" t="s">
        <v>32</v>
      </c>
      <c r="B128" s="13">
        <v>121559</v>
      </c>
      <c r="C128" s="13">
        <v>63432896</v>
      </c>
      <c r="D128" s="13">
        <v>119103</v>
      </c>
      <c r="E128" s="13">
        <v>56245714</v>
      </c>
      <c r="F128" s="13">
        <v>56704</v>
      </c>
      <c r="G128" s="13">
        <v>20403514</v>
      </c>
      <c r="H128" s="13">
        <v>1439</v>
      </c>
      <c r="I128" s="13">
        <v>2317613</v>
      </c>
      <c r="J128" s="13">
        <v>6805</v>
      </c>
      <c r="K128" s="13">
        <v>5323821</v>
      </c>
      <c r="L128" s="13">
        <v>54155</v>
      </c>
      <c r="M128" s="13">
        <v>28200765</v>
      </c>
      <c r="N128" s="13">
        <v>2456</v>
      </c>
      <c r="O128" s="14">
        <v>7187183</v>
      </c>
      <c r="P128" s="16"/>
      <c r="Q128" s="16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ht="12" customHeight="1" hidden="1">
      <c r="A129" s="12" t="s">
        <v>33</v>
      </c>
      <c r="B129" s="13">
        <v>135602</v>
      </c>
      <c r="C129" s="13">
        <v>61174308</v>
      </c>
      <c r="D129" s="13">
        <v>133078</v>
      </c>
      <c r="E129" s="13">
        <v>53581955</v>
      </c>
      <c r="F129" s="13">
        <v>57351</v>
      </c>
      <c r="G129" s="13">
        <v>19299236</v>
      </c>
      <c r="H129" s="13">
        <v>12777</v>
      </c>
      <c r="I129" s="13">
        <v>5648349</v>
      </c>
      <c r="J129" s="13">
        <v>6629</v>
      </c>
      <c r="K129" s="13">
        <v>5117109</v>
      </c>
      <c r="L129" s="13">
        <v>56321</v>
      </c>
      <c r="M129" s="13">
        <v>23517262</v>
      </c>
      <c r="N129" s="13">
        <v>2524</v>
      </c>
      <c r="O129" s="14">
        <v>7592353</v>
      </c>
      <c r="P129" s="16"/>
      <c r="Q129" s="16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ht="12" customHeight="1" hidden="1">
      <c r="A130" s="12" t="s">
        <v>34</v>
      </c>
      <c r="B130" s="13">
        <v>111569</v>
      </c>
      <c r="C130" s="13">
        <v>63317535</v>
      </c>
      <c r="D130" s="13">
        <v>109414</v>
      </c>
      <c r="E130" s="13">
        <v>55961918</v>
      </c>
      <c r="F130" s="13">
        <v>50062</v>
      </c>
      <c r="G130" s="13">
        <v>18895044</v>
      </c>
      <c r="H130" s="13">
        <v>5658</v>
      </c>
      <c r="I130" s="13">
        <v>4502325</v>
      </c>
      <c r="J130" s="13">
        <v>6565</v>
      </c>
      <c r="K130" s="13">
        <v>3918109</v>
      </c>
      <c r="L130" s="13">
        <v>47129</v>
      </c>
      <c r="M130" s="13">
        <v>28646440</v>
      </c>
      <c r="N130" s="13">
        <v>2155</v>
      </c>
      <c r="O130" s="14">
        <v>7355617</v>
      </c>
      <c r="P130" s="16"/>
      <c r="Q130" s="16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ht="12" customHeight="1" hidden="1">
      <c r="A131" s="12" t="s">
        <v>35</v>
      </c>
      <c r="B131" s="13">
        <v>129213</v>
      </c>
      <c r="C131" s="13">
        <v>63508238</v>
      </c>
      <c r="D131" s="13">
        <v>126048</v>
      </c>
      <c r="E131" s="13">
        <v>55460775</v>
      </c>
      <c r="F131" s="13">
        <v>61355</v>
      </c>
      <c r="G131" s="13">
        <v>22236540</v>
      </c>
      <c r="H131" s="13">
        <v>1741</v>
      </c>
      <c r="I131" s="13">
        <v>3221687</v>
      </c>
      <c r="J131" s="13">
        <v>8255</v>
      </c>
      <c r="K131" s="13">
        <v>5946450</v>
      </c>
      <c r="L131" s="13">
        <v>54697</v>
      </c>
      <c r="M131" s="13">
        <v>24056098</v>
      </c>
      <c r="N131" s="13">
        <v>3165</v>
      </c>
      <c r="O131" s="14">
        <v>8047463</v>
      </c>
      <c r="P131" s="16"/>
      <c r="Q131" s="16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18" ht="12" customHeight="1">
      <c r="A132" s="9" t="s">
        <v>44</v>
      </c>
      <c r="B132" s="10">
        <v>1575273</v>
      </c>
      <c r="C132" s="10">
        <v>810419071</v>
      </c>
      <c r="D132" s="10">
        <v>1540195</v>
      </c>
      <c r="E132" s="10">
        <v>681507580</v>
      </c>
      <c r="F132" s="10">
        <v>711953</v>
      </c>
      <c r="G132" s="10">
        <v>216914557</v>
      </c>
      <c r="H132" s="10">
        <v>60034</v>
      </c>
      <c r="I132" s="10">
        <v>55888700</v>
      </c>
      <c r="J132" s="10">
        <v>97207</v>
      </c>
      <c r="K132" s="10">
        <v>86076437</v>
      </c>
      <c r="L132" s="10">
        <v>671001</v>
      </c>
      <c r="M132" s="10">
        <v>322627886</v>
      </c>
      <c r="N132" s="10">
        <v>35078</v>
      </c>
      <c r="O132" s="11">
        <v>128911491</v>
      </c>
      <c r="Q132" s="16"/>
      <c r="R132" s="16"/>
    </row>
    <row r="133" spans="1:28" ht="12" customHeight="1" hidden="1">
      <c r="A133" s="12" t="s">
        <v>24</v>
      </c>
      <c r="B133" s="13">
        <v>98011</v>
      </c>
      <c r="C133" s="13">
        <v>51026888</v>
      </c>
      <c r="D133" s="13">
        <v>95838</v>
      </c>
      <c r="E133" s="13">
        <v>44344669</v>
      </c>
      <c r="F133" s="13">
        <v>43615</v>
      </c>
      <c r="G133" s="13">
        <v>15434292</v>
      </c>
      <c r="H133" s="13">
        <v>3629</v>
      </c>
      <c r="I133" s="13">
        <v>6054638</v>
      </c>
      <c r="J133" s="13">
        <v>5087</v>
      </c>
      <c r="K133" s="13">
        <v>4002438</v>
      </c>
      <c r="L133" s="13">
        <v>43507</v>
      </c>
      <c r="M133" s="13">
        <v>18853301</v>
      </c>
      <c r="N133" s="13">
        <v>2173</v>
      </c>
      <c r="O133" s="14">
        <v>6682219</v>
      </c>
      <c r="P133" s="16"/>
      <c r="Q133" s="16"/>
      <c r="R133" s="16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ht="12" customHeight="1" hidden="1">
      <c r="A134" s="12" t="s">
        <v>25</v>
      </c>
      <c r="B134" s="13">
        <v>97712</v>
      </c>
      <c r="C134" s="13">
        <v>46207032</v>
      </c>
      <c r="D134" s="13">
        <v>95653</v>
      </c>
      <c r="E134" s="13">
        <v>39061393</v>
      </c>
      <c r="F134" s="13">
        <v>44318</v>
      </c>
      <c r="G134" s="13">
        <v>13900794</v>
      </c>
      <c r="H134" s="13">
        <v>1065</v>
      </c>
      <c r="I134" s="13">
        <v>1178631</v>
      </c>
      <c r="J134" s="13">
        <v>5217</v>
      </c>
      <c r="K134" s="13">
        <v>3363035</v>
      </c>
      <c r="L134" s="13">
        <v>45053</v>
      </c>
      <c r="M134" s="13">
        <v>20618933</v>
      </c>
      <c r="N134" s="13">
        <v>2059</v>
      </c>
      <c r="O134" s="14">
        <v>7145639</v>
      </c>
      <c r="P134" s="16"/>
      <c r="Q134" s="16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ht="12" customHeight="1" hidden="1">
      <c r="A135" s="12" t="s">
        <v>26</v>
      </c>
      <c r="B135" s="13">
        <v>120597</v>
      </c>
      <c r="C135" s="13">
        <v>59479580</v>
      </c>
      <c r="D135" s="13">
        <v>118248</v>
      </c>
      <c r="E135" s="13">
        <v>50292168</v>
      </c>
      <c r="F135" s="13">
        <v>55845</v>
      </c>
      <c r="G135" s="13">
        <v>17523774</v>
      </c>
      <c r="H135" s="13">
        <v>1838</v>
      </c>
      <c r="I135" s="13">
        <v>3210245</v>
      </c>
      <c r="J135" s="13">
        <v>7098</v>
      </c>
      <c r="K135" s="13">
        <v>5856890</v>
      </c>
      <c r="L135" s="13">
        <v>53467</v>
      </c>
      <c r="M135" s="13">
        <v>23701259</v>
      </c>
      <c r="N135" s="13">
        <v>2349</v>
      </c>
      <c r="O135" s="14">
        <v>9187412</v>
      </c>
      <c r="P135" s="16"/>
      <c r="Q135" s="16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ht="12" customHeight="1" hidden="1">
      <c r="A136" s="12" t="s">
        <v>27</v>
      </c>
      <c r="B136" s="13">
        <v>125636</v>
      </c>
      <c r="C136" s="13">
        <v>61986513</v>
      </c>
      <c r="D136" s="13">
        <v>123021</v>
      </c>
      <c r="E136" s="13">
        <v>51586771</v>
      </c>
      <c r="F136" s="13">
        <v>58727</v>
      </c>
      <c r="G136" s="13">
        <v>19066888</v>
      </c>
      <c r="H136" s="13">
        <v>1062</v>
      </c>
      <c r="I136" s="13">
        <v>2454014</v>
      </c>
      <c r="J136" s="13">
        <v>7339</v>
      </c>
      <c r="K136" s="13">
        <v>5463674</v>
      </c>
      <c r="L136" s="13">
        <v>55893</v>
      </c>
      <c r="M136" s="13">
        <v>24602195</v>
      </c>
      <c r="N136" s="13">
        <v>2615</v>
      </c>
      <c r="O136" s="14">
        <v>10399742</v>
      </c>
      <c r="P136" s="16"/>
      <c r="Q136" s="16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ht="12" customHeight="1" hidden="1">
      <c r="A137" s="12" t="s">
        <v>28</v>
      </c>
      <c r="B137" s="13">
        <v>114315</v>
      </c>
      <c r="C137" s="13">
        <v>77962434</v>
      </c>
      <c r="D137" s="13">
        <v>112396</v>
      </c>
      <c r="E137" s="13">
        <v>69978067</v>
      </c>
      <c r="F137" s="13">
        <v>54875</v>
      </c>
      <c r="G137" s="13">
        <v>16642694</v>
      </c>
      <c r="H137" s="13">
        <v>971</v>
      </c>
      <c r="I137" s="13">
        <v>945234</v>
      </c>
      <c r="J137" s="13">
        <v>6227</v>
      </c>
      <c r="K137" s="13">
        <v>7287836</v>
      </c>
      <c r="L137" s="13">
        <v>50323</v>
      </c>
      <c r="M137" s="13">
        <v>45102304</v>
      </c>
      <c r="N137" s="13">
        <v>1919</v>
      </c>
      <c r="O137" s="14">
        <v>7984367</v>
      </c>
      <c r="P137" s="16"/>
      <c r="Q137" s="16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ht="12" customHeight="1" hidden="1">
      <c r="A138" s="12" t="s">
        <v>29</v>
      </c>
      <c r="B138" s="13">
        <v>147372</v>
      </c>
      <c r="C138" s="13">
        <v>64434884</v>
      </c>
      <c r="D138" s="13">
        <v>144469</v>
      </c>
      <c r="E138" s="13">
        <v>55480299</v>
      </c>
      <c r="F138" s="13">
        <v>70059</v>
      </c>
      <c r="G138" s="13">
        <v>19107823</v>
      </c>
      <c r="H138" s="13">
        <v>4846</v>
      </c>
      <c r="I138" s="13">
        <v>3186852</v>
      </c>
      <c r="J138" s="13">
        <v>8053</v>
      </c>
      <c r="K138" s="13">
        <v>6926780</v>
      </c>
      <c r="L138" s="13">
        <v>61511</v>
      </c>
      <c r="M138" s="13">
        <v>26258844</v>
      </c>
      <c r="N138" s="13">
        <v>2903</v>
      </c>
      <c r="O138" s="14">
        <v>8954585</v>
      </c>
      <c r="P138" s="16"/>
      <c r="Q138" s="16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ht="12" customHeight="1" hidden="1">
      <c r="A139" s="12" t="s">
        <v>30</v>
      </c>
      <c r="B139" s="13">
        <v>154258</v>
      </c>
      <c r="C139" s="13">
        <v>87267494</v>
      </c>
      <c r="D139" s="13">
        <v>151555</v>
      </c>
      <c r="E139" s="13">
        <v>79834746</v>
      </c>
      <c r="F139" s="13">
        <v>69694</v>
      </c>
      <c r="G139" s="13">
        <v>21173126</v>
      </c>
      <c r="H139" s="13">
        <v>6812</v>
      </c>
      <c r="I139" s="13">
        <v>24762831</v>
      </c>
      <c r="J139" s="13">
        <v>10258</v>
      </c>
      <c r="K139" s="13">
        <v>8378935</v>
      </c>
      <c r="L139" s="13">
        <v>64791</v>
      </c>
      <c r="M139" s="13">
        <v>25519854</v>
      </c>
      <c r="N139" s="13">
        <v>2703</v>
      </c>
      <c r="O139" s="14">
        <v>7432747</v>
      </c>
      <c r="P139" s="16"/>
      <c r="Q139" s="16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ht="12" customHeight="1" hidden="1">
      <c r="A140" s="12" t="s">
        <v>31</v>
      </c>
      <c r="B140" s="13">
        <v>134950</v>
      </c>
      <c r="C140" s="13">
        <v>58038030</v>
      </c>
      <c r="D140" s="13">
        <v>131784</v>
      </c>
      <c r="E140" s="13">
        <v>52050897</v>
      </c>
      <c r="F140" s="13">
        <v>64247</v>
      </c>
      <c r="G140" s="13">
        <v>16082058</v>
      </c>
      <c r="H140" s="13">
        <v>2574</v>
      </c>
      <c r="I140" s="13">
        <v>3376847</v>
      </c>
      <c r="J140" s="13">
        <v>8767</v>
      </c>
      <c r="K140" s="13">
        <v>6902679</v>
      </c>
      <c r="L140" s="13">
        <v>56196</v>
      </c>
      <c r="M140" s="13">
        <v>25689312</v>
      </c>
      <c r="N140" s="13">
        <v>3166</v>
      </c>
      <c r="O140" s="14">
        <v>5987132</v>
      </c>
      <c r="P140" s="16"/>
      <c r="Q140" s="16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ht="12" customHeight="1" hidden="1">
      <c r="A141" s="12" t="s">
        <v>32</v>
      </c>
      <c r="B141" s="13">
        <v>139753</v>
      </c>
      <c r="C141" s="13">
        <v>67367723</v>
      </c>
      <c r="D141" s="13">
        <v>136673</v>
      </c>
      <c r="E141" s="13">
        <v>61526235</v>
      </c>
      <c r="F141" s="13">
        <v>63437</v>
      </c>
      <c r="G141" s="13">
        <v>20810231</v>
      </c>
      <c r="H141" s="13">
        <v>5144</v>
      </c>
      <c r="I141" s="13">
        <v>3278031</v>
      </c>
      <c r="J141" s="13">
        <v>9778</v>
      </c>
      <c r="K141" s="13">
        <v>10822623</v>
      </c>
      <c r="L141" s="13">
        <v>58314</v>
      </c>
      <c r="M141" s="13">
        <v>26615349</v>
      </c>
      <c r="N141" s="13">
        <v>3080</v>
      </c>
      <c r="O141" s="14">
        <v>5841488</v>
      </c>
      <c r="P141" s="16"/>
      <c r="Q141" s="16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ht="12" customHeight="1" hidden="1">
      <c r="A142" s="12" t="s">
        <v>33</v>
      </c>
      <c r="B142" s="13">
        <v>154324</v>
      </c>
      <c r="C142" s="13">
        <v>67787338</v>
      </c>
      <c r="D142" s="13">
        <v>151107</v>
      </c>
      <c r="E142" s="13">
        <v>60692249</v>
      </c>
      <c r="F142" s="13">
        <v>60459</v>
      </c>
      <c r="G142" s="13">
        <v>18251691</v>
      </c>
      <c r="H142" s="13">
        <v>23324</v>
      </c>
      <c r="I142" s="13">
        <v>2877261</v>
      </c>
      <c r="J142" s="13">
        <v>9391</v>
      </c>
      <c r="K142" s="13">
        <v>6393313</v>
      </c>
      <c r="L142" s="13">
        <v>57933</v>
      </c>
      <c r="M142" s="13">
        <v>33169984</v>
      </c>
      <c r="N142" s="13">
        <v>3217</v>
      </c>
      <c r="O142" s="14">
        <v>7095089</v>
      </c>
      <c r="P142" s="16"/>
      <c r="Q142" s="16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ht="12" customHeight="1" hidden="1">
      <c r="A143" s="12" t="s">
        <v>34</v>
      </c>
      <c r="B143" s="13">
        <v>133893</v>
      </c>
      <c r="C143" s="13">
        <v>59123364</v>
      </c>
      <c r="D143" s="13">
        <v>131193</v>
      </c>
      <c r="E143" s="13">
        <v>52484469</v>
      </c>
      <c r="F143" s="13">
        <v>58676</v>
      </c>
      <c r="G143" s="13">
        <v>17807561</v>
      </c>
      <c r="H143" s="13">
        <v>7593</v>
      </c>
      <c r="I143" s="13">
        <v>2625259</v>
      </c>
      <c r="J143" s="13">
        <v>9382</v>
      </c>
      <c r="K143" s="13">
        <v>7638378</v>
      </c>
      <c r="L143" s="13">
        <v>55542</v>
      </c>
      <c r="M143" s="13">
        <v>24413271</v>
      </c>
      <c r="N143" s="13">
        <v>2700</v>
      </c>
      <c r="O143" s="14">
        <v>6638895</v>
      </c>
      <c r="P143" s="16"/>
      <c r="Q143" s="16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ht="12" customHeight="1" hidden="1">
      <c r="A144" s="12" t="s">
        <v>35</v>
      </c>
      <c r="B144" s="13">
        <v>154452</v>
      </c>
      <c r="C144" s="13">
        <v>109737791</v>
      </c>
      <c r="D144" s="13">
        <v>148258</v>
      </c>
      <c r="E144" s="13">
        <v>64175616</v>
      </c>
      <c r="F144" s="13">
        <v>68001</v>
      </c>
      <c r="G144" s="13">
        <v>21113622</v>
      </c>
      <c r="H144" s="13">
        <v>1176</v>
      </c>
      <c r="I144" s="13">
        <v>1938857</v>
      </c>
      <c r="J144" s="13">
        <v>10610</v>
      </c>
      <c r="K144" s="13">
        <v>13039857</v>
      </c>
      <c r="L144" s="13">
        <v>68471</v>
      </c>
      <c r="M144" s="13">
        <v>28083280</v>
      </c>
      <c r="N144" s="13">
        <v>6194</v>
      </c>
      <c r="O144" s="14">
        <v>45562175</v>
      </c>
      <c r="P144" s="16"/>
      <c r="Q144" s="16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18" ht="12" customHeight="1">
      <c r="A145" s="9" t="s">
        <v>45</v>
      </c>
      <c r="B145" s="10">
        <v>1642249</v>
      </c>
      <c r="C145" s="10">
        <v>793152105</v>
      </c>
      <c r="D145" s="10">
        <v>1610516</v>
      </c>
      <c r="E145" s="10">
        <v>719440606</v>
      </c>
      <c r="F145" s="10">
        <v>731272</v>
      </c>
      <c r="G145" s="10">
        <v>244399218</v>
      </c>
      <c r="H145" s="10">
        <v>47116</v>
      </c>
      <c r="I145" s="10">
        <v>23865738</v>
      </c>
      <c r="J145" s="10">
        <v>113974</v>
      </c>
      <c r="K145" s="10">
        <v>98974350</v>
      </c>
      <c r="L145" s="10">
        <v>718154</v>
      </c>
      <c r="M145" s="10">
        <v>352201300</v>
      </c>
      <c r="N145" s="10">
        <v>31733</v>
      </c>
      <c r="O145" s="11">
        <v>73711499</v>
      </c>
      <c r="Q145" s="16"/>
      <c r="R145" s="16"/>
    </row>
    <row r="146" spans="1:28" ht="12" customHeight="1" hidden="1">
      <c r="A146" s="12" t="s">
        <v>24</v>
      </c>
      <c r="B146" s="13">
        <v>131254</v>
      </c>
      <c r="C146" s="13">
        <v>64314799</v>
      </c>
      <c r="D146" s="13">
        <v>128059</v>
      </c>
      <c r="E146" s="13">
        <v>56436980</v>
      </c>
      <c r="F146" s="13">
        <v>60086</v>
      </c>
      <c r="G146" s="13">
        <v>18732380</v>
      </c>
      <c r="H146" s="13">
        <v>1153</v>
      </c>
      <c r="I146" s="13">
        <v>2283808</v>
      </c>
      <c r="J146" s="13">
        <v>8723</v>
      </c>
      <c r="K146" s="13">
        <v>8584120</v>
      </c>
      <c r="L146" s="13">
        <v>58097</v>
      </c>
      <c r="M146" s="13">
        <v>26836671</v>
      </c>
      <c r="N146" s="13">
        <v>3195</v>
      </c>
      <c r="O146" s="14">
        <v>7877819</v>
      </c>
      <c r="P146" s="16"/>
      <c r="Q146" s="16"/>
      <c r="R146" s="16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12" customHeight="1" hidden="1">
      <c r="A147" s="12" t="s">
        <v>25</v>
      </c>
      <c r="B147" s="13">
        <v>97462</v>
      </c>
      <c r="C147" s="13">
        <v>52358607</v>
      </c>
      <c r="D147" s="13">
        <v>94853</v>
      </c>
      <c r="E147" s="13">
        <v>47239687</v>
      </c>
      <c r="F147" s="13">
        <v>43749</v>
      </c>
      <c r="G147" s="13">
        <v>17423483</v>
      </c>
      <c r="H147" s="13">
        <v>946</v>
      </c>
      <c r="I147" s="13">
        <v>2871274</v>
      </c>
      <c r="J147" s="13">
        <v>6893</v>
      </c>
      <c r="K147" s="13">
        <v>5845863</v>
      </c>
      <c r="L147" s="13">
        <v>43265</v>
      </c>
      <c r="M147" s="13">
        <v>21099067</v>
      </c>
      <c r="N147" s="13">
        <v>2609</v>
      </c>
      <c r="O147" s="14">
        <v>5118920</v>
      </c>
      <c r="P147" s="16"/>
      <c r="Q147" s="16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12" customHeight="1" hidden="1">
      <c r="A148" s="12" t="s">
        <v>26</v>
      </c>
      <c r="B148" s="13">
        <v>134684</v>
      </c>
      <c r="C148" s="13">
        <v>62555536</v>
      </c>
      <c r="D148" s="13">
        <v>131359</v>
      </c>
      <c r="E148" s="13">
        <v>55540180</v>
      </c>
      <c r="F148" s="13">
        <v>61237</v>
      </c>
      <c r="G148" s="13">
        <v>18666552</v>
      </c>
      <c r="H148" s="13">
        <v>779</v>
      </c>
      <c r="I148" s="13">
        <v>2071370</v>
      </c>
      <c r="J148" s="13">
        <v>8540</v>
      </c>
      <c r="K148" s="13">
        <v>7578947</v>
      </c>
      <c r="L148" s="13">
        <v>60803</v>
      </c>
      <c r="M148" s="13">
        <v>27223312</v>
      </c>
      <c r="N148" s="13">
        <v>3325</v>
      </c>
      <c r="O148" s="14">
        <v>7015356</v>
      </c>
      <c r="P148" s="16"/>
      <c r="Q148" s="16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12" customHeight="1" hidden="1">
      <c r="A149" s="12" t="s">
        <v>27</v>
      </c>
      <c r="B149" s="13">
        <v>138827</v>
      </c>
      <c r="C149" s="13">
        <v>63037749</v>
      </c>
      <c r="D149" s="13">
        <v>136037</v>
      </c>
      <c r="E149" s="13">
        <v>58393039</v>
      </c>
      <c r="F149" s="13">
        <v>61508</v>
      </c>
      <c r="G149" s="13">
        <v>18026491</v>
      </c>
      <c r="H149" s="13">
        <v>4685</v>
      </c>
      <c r="I149" s="13">
        <v>1951187</v>
      </c>
      <c r="J149" s="13">
        <v>7999</v>
      </c>
      <c r="K149" s="13">
        <v>7321355</v>
      </c>
      <c r="L149" s="13">
        <v>61845</v>
      </c>
      <c r="M149" s="13">
        <v>31094006</v>
      </c>
      <c r="N149" s="13">
        <v>2790</v>
      </c>
      <c r="O149" s="14">
        <v>4644710</v>
      </c>
      <c r="P149" s="16"/>
      <c r="Q149" s="16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12" customHeight="1" hidden="1">
      <c r="A150" s="12" t="s">
        <v>28</v>
      </c>
      <c r="B150" s="13">
        <v>159852</v>
      </c>
      <c r="C150" s="13">
        <v>65305800</v>
      </c>
      <c r="D150" s="13">
        <v>156821</v>
      </c>
      <c r="E150" s="13">
        <v>58809737</v>
      </c>
      <c r="F150" s="13">
        <v>64565</v>
      </c>
      <c r="G150" s="13">
        <v>20945205</v>
      </c>
      <c r="H150" s="13">
        <v>21787</v>
      </c>
      <c r="I150" s="13">
        <v>2316979</v>
      </c>
      <c r="J150" s="13">
        <v>8695</v>
      </c>
      <c r="K150" s="13">
        <v>7829931</v>
      </c>
      <c r="L150" s="13">
        <v>61774</v>
      </c>
      <c r="M150" s="13">
        <v>27717622</v>
      </c>
      <c r="N150" s="13">
        <v>3031</v>
      </c>
      <c r="O150" s="14">
        <v>6496064</v>
      </c>
      <c r="P150" s="16"/>
      <c r="Q150" s="16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12" customHeight="1" hidden="1">
      <c r="A151" s="12" t="s">
        <v>29</v>
      </c>
      <c r="B151" s="13">
        <v>142868</v>
      </c>
      <c r="C151" s="13">
        <v>62356124</v>
      </c>
      <c r="D151" s="13">
        <v>140004</v>
      </c>
      <c r="E151" s="13">
        <v>54432179</v>
      </c>
      <c r="F151" s="13">
        <v>63047</v>
      </c>
      <c r="G151" s="13">
        <v>22816684</v>
      </c>
      <c r="H151" s="13">
        <v>9050</v>
      </c>
      <c r="I151" s="13">
        <v>1411953</v>
      </c>
      <c r="J151" s="13">
        <v>9038</v>
      </c>
      <c r="K151" s="13">
        <v>8118057</v>
      </c>
      <c r="L151" s="13">
        <v>58869</v>
      </c>
      <c r="M151" s="13">
        <v>22085486</v>
      </c>
      <c r="N151" s="13">
        <v>2864</v>
      </c>
      <c r="O151" s="14">
        <v>7923945</v>
      </c>
      <c r="P151" s="16"/>
      <c r="Q151" s="16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12" customHeight="1" hidden="1">
      <c r="A152" s="12" t="s">
        <v>30</v>
      </c>
      <c r="B152" s="13">
        <v>142218</v>
      </c>
      <c r="C152" s="13">
        <v>74481919</v>
      </c>
      <c r="D152" s="13">
        <v>139325</v>
      </c>
      <c r="E152" s="13">
        <v>65764985</v>
      </c>
      <c r="F152" s="13">
        <v>62668</v>
      </c>
      <c r="G152" s="13">
        <v>19901139</v>
      </c>
      <c r="H152" s="13">
        <v>1938</v>
      </c>
      <c r="I152" s="13">
        <v>2725599</v>
      </c>
      <c r="J152" s="13">
        <v>12335</v>
      </c>
      <c r="K152" s="13">
        <v>11950887</v>
      </c>
      <c r="L152" s="13">
        <v>62384</v>
      </c>
      <c r="M152" s="13">
        <v>31187360</v>
      </c>
      <c r="N152" s="13">
        <v>2893</v>
      </c>
      <c r="O152" s="14">
        <v>8716934</v>
      </c>
      <c r="P152" s="16"/>
      <c r="Q152" s="16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12" customHeight="1" hidden="1">
      <c r="A153" s="12" t="s">
        <v>31</v>
      </c>
      <c r="B153" s="13">
        <v>130805</v>
      </c>
      <c r="C153" s="13">
        <v>66729331</v>
      </c>
      <c r="D153" s="13">
        <v>128351</v>
      </c>
      <c r="E153" s="13">
        <v>63088297</v>
      </c>
      <c r="F153" s="13">
        <v>56598</v>
      </c>
      <c r="G153" s="13">
        <v>18149819</v>
      </c>
      <c r="H153" s="13">
        <v>2552</v>
      </c>
      <c r="I153" s="13">
        <v>3446424</v>
      </c>
      <c r="J153" s="13">
        <v>12961</v>
      </c>
      <c r="K153" s="13">
        <v>11072464</v>
      </c>
      <c r="L153" s="13">
        <v>56240</v>
      </c>
      <c r="M153" s="13">
        <v>30419590</v>
      </c>
      <c r="N153" s="13">
        <v>2454</v>
      </c>
      <c r="O153" s="14">
        <v>3641035</v>
      </c>
      <c r="P153" s="16"/>
      <c r="Q153" s="16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12" customHeight="1" hidden="1">
      <c r="A154" s="12" t="s">
        <v>32</v>
      </c>
      <c r="B154" s="13">
        <v>126582</v>
      </c>
      <c r="C154" s="13">
        <v>62304801</v>
      </c>
      <c r="D154" s="13">
        <v>124471</v>
      </c>
      <c r="E154" s="13">
        <v>57421887</v>
      </c>
      <c r="F154" s="13">
        <v>58276</v>
      </c>
      <c r="G154" s="13">
        <v>19947800</v>
      </c>
      <c r="H154" s="13">
        <v>973</v>
      </c>
      <c r="I154" s="13">
        <v>1054951</v>
      </c>
      <c r="J154" s="13">
        <v>8863</v>
      </c>
      <c r="K154" s="13">
        <v>9469294</v>
      </c>
      <c r="L154" s="13">
        <v>56359</v>
      </c>
      <c r="M154" s="13">
        <v>26949842</v>
      </c>
      <c r="N154" s="13">
        <v>2111</v>
      </c>
      <c r="O154" s="14">
        <v>4882914</v>
      </c>
      <c r="P154" s="16"/>
      <c r="Q154" s="16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12" customHeight="1" hidden="1">
      <c r="A155" s="12" t="s">
        <v>33</v>
      </c>
      <c r="B155" s="13">
        <v>135150</v>
      </c>
      <c r="C155" s="13">
        <v>69258986</v>
      </c>
      <c r="D155" s="13">
        <v>133058</v>
      </c>
      <c r="E155" s="13">
        <v>63028573</v>
      </c>
      <c r="F155" s="13">
        <v>61269</v>
      </c>
      <c r="G155" s="13">
        <v>18961076</v>
      </c>
      <c r="H155" s="13">
        <v>718</v>
      </c>
      <c r="I155" s="13">
        <v>687622</v>
      </c>
      <c r="J155" s="13">
        <v>9501</v>
      </c>
      <c r="K155" s="13">
        <v>6243559</v>
      </c>
      <c r="L155" s="13">
        <v>61570</v>
      </c>
      <c r="M155" s="13">
        <v>37136316</v>
      </c>
      <c r="N155" s="13">
        <v>2092</v>
      </c>
      <c r="O155" s="14">
        <v>6230412</v>
      </c>
      <c r="P155" s="16"/>
      <c r="Q155" s="16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12" customHeight="1" hidden="1">
      <c r="A156" s="12" t="s">
        <v>34</v>
      </c>
      <c r="B156" s="13">
        <v>143864</v>
      </c>
      <c r="C156" s="13">
        <v>73461770</v>
      </c>
      <c r="D156" s="13">
        <v>141701</v>
      </c>
      <c r="E156" s="13">
        <v>69051294</v>
      </c>
      <c r="F156" s="13">
        <v>66470</v>
      </c>
      <c r="G156" s="13">
        <v>28563719</v>
      </c>
      <c r="H156" s="13">
        <v>815</v>
      </c>
      <c r="I156" s="13">
        <v>1164520</v>
      </c>
      <c r="J156" s="13">
        <v>9846</v>
      </c>
      <c r="K156" s="13">
        <v>7854908</v>
      </c>
      <c r="L156" s="13">
        <v>64570</v>
      </c>
      <c r="M156" s="13">
        <v>31468149</v>
      </c>
      <c r="N156" s="13">
        <v>2163</v>
      </c>
      <c r="O156" s="14">
        <v>4410475</v>
      </c>
      <c r="P156" s="16"/>
      <c r="Q156" s="16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12" customHeight="1" hidden="1">
      <c r="A157" s="12" t="s">
        <v>35</v>
      </c>
      <c r="B157" s="13">
        <v>158683</v>
      </c>
      <c r="C157" s="13">
        <v>76986684</v>
      </c>
      <c r="D157" s="13">
        <v>156477</v>
      </c>
      <c r="E157" s="13">
        <v>70233768</v>
      </c>
      <c r="F157" s="13">
        <v>71799</v>
      </c>
      <c r="G157" s="13">
        <v>22264871</v>
      </c>
      <c r="H157" s="13">
        <v>1720</v>
      </c>
      <c r="I157" s="13">
        <v>1880052</v>
      </c>
      <c r="J157" s="13">
        <v>10580</v>
      </c>
      <c r="K157" s="13">
        <v>7104966</v>
      </c>
      <c r="L157" s="13">
        <v>72378</v>
      </c>
      <c r="M157" s="13">
        <v>38983880</v>
      </c>
      <c r="N157" s="13">
        <v>2206</v>
      </c>
      <c r="O157" s="14">
        <v>6752916</v>
      </c>
      <c r="P157" s="16"/>
      <c r="Q157" s="16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18" s="8" customFormat="1" ht="12" customHeight="1">
      <c r="A158" s="17" t="s">
        <v>46</v>
      </c>
      <c r="B158" s="6">
        <v>1557900</v>
      </c>
      <c r="C158" s="6">
        <v>727427802</v>
      </c>
      <c r="D158" s="6">
        <v>1530785</v>
      </c>
      <c r="E158" s="6">
        <v>667324516</v>
      </c>
      <c r="F158" s="6">
        <v>703325</v>
      </c>
      <c r="G158" s="6">
        <v>220938895</v>
      </c>
      <c r="H158" s="6">
        <v>20401</v>
      </c>
      <c r="I158" s="6">
        <v>20778337</v>
      </c>
      <c r="J158" s="6">
        <v>119286</v>
      </c>
      <c r="K158" s="6">
        <v>93151224</v>
      </c>
      <c r="L158" s="6">
        <v>687773</v>
      </c>
      <c r="M158" s="6">
        <v>332456060</v>
      </c>
      <c r="N158" s="6">
        <v>27115</v>
      </c>
      <c r="O158" s="7">
        <v>60103286</v>
      </c>
      <c r="Q158" s="18"/>
      <c r="R158" s="18"/>
    </row>
    <row r="159" spans="1:28" ht="12" customHeight="1" hidden="1">
      <c r="A159" s="12" t="s">
        <v>24</v>
      </c>
      <c r="B159" s="13">
        <v>157224</v>
      </c>
      <c r="C159" s="13">
        <v>70247520</v>
      </c>
      <c r="D159" s="13">
        <v>154327</v>
      </c>
      <c r="E159" s="13">
        <v>64393955</v>
      </c>
      <c r="F159" s="13">
        <v>71312</v>
      </c>
      <c r="G159" s="13">
        <v>22208256</v>
      </c>
      <c r="H159" s="13">
        <v>2151</v>
      </c>
      <c r="I159" s="13">
        <v>4760763</v>
      </c>
      <c r="J159" s="13">
        <v>10868</v>
      </c>
      <c r="K159" s="13">
        <v>7610267</v>
      </c>
      <c r="L159" s="13">
        <v>69996</v>
      </c>
      <c r="M159" s="13">
        <v>29814669</v>
      </c>
      <c r="N159" s="13">
        <v>2897</v>
      </c>
      <c r="O159" s="14">
        <v>5853565</v>
      </c>
      <c r="P159" s="16"/>
      <c r="Q159" s="16"/>
      <c r="R159" s="16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12" customHeight="1" hidden="1">
      <c r="A160" s="12" t="s">
        <v>25</v>
      </c>
      <c r="B160" s="13">
        <v>91131</v>
      </c>
      <c r="C160" s="13">
        <v>65435300</v>
      </c>
      <c r="D160" s="13">
        <v>89393</v>
      </c>
      <c r="E160" s="13">
        <v>62399630</v>
      </c>
      <c r="F160" s="13">
        <v>39770</v>
      </c>
      <c r="G160" s="13">
        <v>12448321</v>
      </c>
      <c r="H160" s="13">
        <v>2528</v>
      </c>
      <c r="I160" s="13">
        <v>1444154</v>
      </c>
      <c r="J160" s="13">
        <v>6378</v>
      </c>
      <c r="K160" s="13">
        <v>6674619</v>
      </c>
      <c r="L160" s="13">
        <v>40717</v>
      </c>
      <c r="M160" s="13">
        <v>41832537</v>
      </c>
      <c r="N160" s="13">
        <v>1738</v>
      </c>
      <c r="O160" s="14">
        <v>3035670</v>
      </c>
      <c r="P160" s="16"/>
      <c r="Q160" s="16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ht="12" customHeight="1" hidden="1">
      <c r="A161" s="12" t="s">
        <v>26</v>
      </c>
      <c r="B161" s="13">
        <v>156531</v>
      </c>
      <c r="C161" s="13">
        <v>62366598</v>
      </c>
      <c r="D161" s="13">
        <v>153825</v>
      </c>
      <c r="E161" s="13">
        <v>57222809</v>
      </c>
      <c r="F161" s="13">
        <v>68954</v>
      </c>
      <c r="G161" s="13">
        <v>20863490</v>
      </c>
      <c r="H161" s="13">
        <v>3305</v>
      </c>
      <c r="I161" s="13">
        <v>769975</v>
      </c>
      <c r="J161" s="13">
        <v>11508</v>
      </c>
      <c r="K161" s="13">
        <v>7495206</v>
      </c>
      <c r="L161" s="13">
        <v>70058</v>
      </c>
      <c r="M161" s="13">
        <v>28094138</v>
      </c>
      <c r="N161" s="13">
        <v>2706</v>
      </c>
      <c r="O161" s="14">
        <v>5143789</v>
      </c>
      <c r="P161" s="16"/>
      <c r="Q161" s="16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12" customHeight="1" hidden="1">
      <c r="A162" s="12" t="s">
        <v>27</v>
      </c>
      <c r="B162" s="13">
        <v>127878</v>
      </c>
      <c r="C162" s="13">
        <v>55388998</v>
      </c>
      <c r="D162" s="13">
        <v>125737</v>
      </c>
      <c r="E162" s="13">
        <v>51339766</v>
      </c>
      <c r="F162" s="13">
        <v>57586</v>
      </c>
      <c r="G162" s="13">
        <v>18705566</v>
      </c>
      <c r="H162" s="13">
        <v>1465</v>
      </c>
      <c r="I162" s="13">
        <v>791364</v>
      </c>
      <c r="J162" s="13">
        <v>10089</v>
      </c>
      <c r="K162" s="13">
        <v>6927734</v>
      </c>
      <c r="L162" s="13">
        <v>56597</v>
      </c>
      <c r="M162" s="13">
        <v>24915101</v>
      </c>
      <c r="N162" s="13">
        <v>2141</v>
      </c>
      <c r="O162" s="14">
        <v>4049232</v>
      </c>
      <c r="P162" s="16"/>
      <c r="Q162" s="16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ht="12" customHeight="1" hidden="1">
      <c r="A163" s="12" t="s">
        <v>28</v>
      </c>
      <c r="B163" s="13">
        <v>135111</v>
      </c>
      <c r="C163" s="13">
        <v>61487836</v>
      </c>
      <c r="D163" s="13">
        <v>132245</v>
      </c>
      <c r="E163" s="13">
        <v>56884166</v>
      </c>
      <c r="F163" s="13">
        <v>60651</v>
      </c>
      <c r="G163" s="13">
        <v>19617076</v>
      </c>
      <c r="H163" s="13">
        <v>865</v>
      </c>
      <c r="I163" s="13">
        <v>1299261</v>
      </c>
      <c r="J163" s="13">
        <v>10703</v>
      </c>
      <c r="K163" s="13">
        <v>8304022</v>
      </c>
      <c r="L163" s="13">
        <v>60026</v>
      </c>
      <c r="M163" s="13">
        <v>27663807</v>
      </c>
      <c r="N163" s="13">
        <v>2866</v>
      </c>
      <c r="O163" s="14">
        <v>4603670</v>
      </c>
      <c r="P163" s="16"/>
      <c r="Q163" s="16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ht="12" customHeight="1" hidden="1">
      <c r="A164" s="12" t="s">
        <v>29</v>
      </c>
      <c r="B164" s="13">
        <v>133991</v>
      </c>
      <c r="C164" s="13">
        <v>68854258</v>
      </c>
      <c r="D164" s="13">
        <v>131754</v>
      </c>
      <c r="E164" s="13">
        <v>62016591</v>
      </c>
      <c r="F164" s="13">
        <v>61122</v>
      </c>
      <c r="G164" s="13">
        <v>19972072</v>
      </c>
      <c r="H164" s="13">
        <v>927</v>
      </c>
      <c r="I164" s="13">
        <v>2883183</v>
      </c>
      <c r="J164" s="13">
        <v>10041</v>
      </c>
      <c r="K164" s="13">
        <v>9122257</v>
      </c>
      <c r="L164" s="13">
        <v>59664</v>
      </c>
      <c r="M164" s="13">
        <v>30039079</v>
      </c>
      <c r="N164" s="13">
        <v>2237</v>
      </c>
      <c r="O164" s="14">
        <v>6837667</v>
      </c>
      <c r="P164" s="16"/>
      <c r="Q164" s="16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ht="12" customHeight="1" hidden="1">
      <c r="A165" s="12" t="s">
        <v>30</v>
      </c>
      <c r="B165" s="13">
        <v>128309</v>
      </c>
      <c r="C165" s="13">
        <v>64709125</v>
      </c>
      <c r="D165" s="13">
        <v>126082</v>
      </c>
      <c r="E165" s="13">
        <v>59743989</v>
      </c>
      <c r="F165" s="13">
        <v>57242</v>
      </c>
      <c r="G165" s="13">
        <v>17942611</v>
      </c>
      <c r="H165" s="13">
        <v>2528</v>
      </c>
      <c r="I165" s="13">
        <v>1507003</v>
      </c>
      <c r="J165" s="13">
        <v>9289</v>
      </c>
      <c r="K165" s="13">
        <v>6937926</v>
      </c>
      <c r="L165" s="13">
        <v>57023</v>
      </c>
      <c r="M165" s="13">
        <v>33356449</v>
      </c>
      <c r="N165" s="13">
        <v>2227</v>
      </c>
      <c r="O165" s="14">
        <v>4965136</v>
      </c>
      <c r="P165" s="16"/>
      <c r="Q165" s="16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ht="12" customHeight="1" hidden="1">
      <c r="A166" s="12" t="s">
        <v>31</v>
      </c>
      <c r="B166" s="13">
        <v>130022</v>
      </c>
      <c r="C166" s="13">
        <v>58654339</v>
      </c>
      <c r="D166" s="13">
        <v>127732</v>
      </c>
      <c r="E166" s="13">
        <v>53182615</v>
      </c>
      <c r="F166" s="13">
        <v>59979</v>
      </c>
      <c r="G166" s="13">
        <v>17957152</v>
      </c>
      <c r="H166" s="13">
        <v>1244</v>
      </c>
      <c r="I166" s="13">
        <v>1582555</v>
      </c>
      <c r="J166" s="13">
        <v>10404</v>
      </c>
      <c r="K166" s="13">
        <v>8907673</v>
      </c>
      <c r="L166" s="13">
        <v>56105</v>
      </c>
      <c r="M166" s="13">
        <v>24735235</v>
      </c>
      <c r="N166" s="13">
        <v>2290</v>
      </c>
      <c r="O166" s="14">
        <v>5471724</v>
      </c>
      <c r="P166" s="16"/>
      <c r="Q166" s="16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12" customHeight="1" hidden="1">
      <c r="A167" s="12" t="s">
        <v>32</v>
      </c>
      <c r="B167" s="13">
        <v>125655</v>
      </c>
      <c r="C167" s="13">
        <v>55821703</v>
      </c>
      <c r="D167" s="13">
        <v>123572</v>
      </c>
      <c r="E167" s="13">
        <v>50599916</v>
      </c>
      <c r="F167" s="13">
        <v>56954</v>
      </c>
      <c r="G167" s="13">
        <v>17711044</v>
      </c>
      <c r="H167" s="13">
        <v>1197</v>
      </c>
      <c r="I167" s="13">
        <v>1592594</v>
      </c>
      <c r="J167" s="13">
        <v>9102</v>
      </c>
      <c r="K167" s="13">
        <v>8176035</v>
      </c>
      <c r="L167" s="13">
        <v>56319</v>
      </c>
      <c r="M167" s="13">
        <v>23120243</v>
      </c>
      <c r="N167" s="13">
        <v>2083</v>
      </c>
      <c r="O167" s="14">
        <v>5221788</v>
      </c>
      <c r="P167" s="16"/>
      <c r="Q167" s="16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ht="12" customHeight="1" hidden="1">
      <c r="A168" s="12" t="s">
        <v>33</v>
      </c>
      <c r="B168" s="13">
        <v>118474</v>
      </c>
      <c r="C168" s="13">
        <v>52698053</v>
      </c>
      <c r="D168" s="13">
        <v>116586</v>
      </c>
      <c r="E168" s="13">
        <v>48087168</v>
      </c>
      <c r="F168" s="13">
        <v>54196</v>
      </c>
      <c r="G168" s="13">
        <v>16730761</v>
      </c>
      <c r="H168" s="13">
        <v>1296</v>
      </c>
      <c r="I168" s="13">
        <v>1340805</v>
      </c>
      <c r="J168" s="13">
        <v>9559</v>
      </c>
      <c r="K168" s="13">
        <v>6481222</v>
      </c>
      <c r="L168" s="13">
        <v>51535</v>
      </c>
      <c r="M168" s="13">
        <v>23534380</v>
      </c>
      <c r="N168" s="13">
        <v>1888</v>
      </c>
      <c r="O168" s="14">
        <v>4610885</v>
      </c>
      <c r="P168" s="16"/>
      <c r="Q168" s="16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ht="12" customHeight="1" hidden="1">
      <c r="A169" s="12" t="s">
        <v>34</v>
      </c>
      <c r="B169" s="13">
        <v>124525</v>
      </c>
      <c r="C169" s="13">
        <v>52615216</v>
      </c>
      <c r="D169" s="13">
        <v>122494</v>
      </c>
      <c r="E169" s="13">
        <v>47940656</v>
      </c>
      <c r="F169" s="13">
        <v>57281</v>
      </c>
      <c r="G169" s="13">
        <v>18794603</v>
      </c>
      <c r="H169" s="13">
        <v>903</v>
      </c>
      <c r="I169" s="13">
        <v>1626167</v>
      </c>
      <c r="J169" s="13">
        <v>10331</v>
      </c>
      <c r="K169" s="13">
        <v>7094361</v>
      </c>
      <c r="L169" s="13">
        <v>53979</v>
      </c>
      <c r="M169" s="13">
        <v>20425524</v>
      </c>
      <c r="N169" s="13">
        <v>2031</v>
      </c>
      <c r="O169" s="14">
        <v>4674560</v>
      </c>
      <c r="P169" s="16"/>
      <c r="Q169" s="16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ht="12" customHeight="1" hidden="1">
      <c r="A170" s="12" t="s">
        <v>35</v>
      </c>
      <c r="B170" s="13">
        <v>129049</v>
      </c>
      <c r="C170" s="13">
        <v>59148856</v>
      </c>
      <c r="D170" s="13">
        <v>127038</v>
      </c>
      <c r="E170" s="13">
        <v>53513255</v>
      </c>
      <c r="F170" s="13">
        <v>58278</v>
      </c>
      <c r="G170" s="13">
        <v>17987943</v>
      </c>
      <c r="H170" s="13">
        <v>1992</v>
      </c>
      <c r="I170" s="13">
        <v>1180513</v>
      </c>
      <c r="J170" s="13">
        <v>11014</v>
      </c>
      <c r="K170" s="13">
        <v>9419902</v>
      </c>
      <c r="L170" s="13">
        <v>55754</v>
      </c>
      <c r="M170" s="13">
        <v>24924898</v>
      </c>
      <c r="N170" s="13">
        <v>2011</v>
      </c>
      <c r="O170" s="14">
        <v>5635601</v>
      </c>
      <c r="P170" s="16"/>
      <c r="Q170" s="16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15" ht="12" customHeight="1">
      <c r="A171" s="19" t="s">
        <v>47</v>
      </c>
      <c r="B171" s="10">
        <v>1558851</v>
      </c>
      <c r="C171" s="10">
        <v>689583663</v>
      </c>
      <c r="D171" s="10">
        <v>1533474</v>
      </c>
      <c r="E171" s="10">
        <v>629781170</v>
      </c>
      <c r="F171" s="10">
        <v>705333</v>
      </c>
      <c r="G171" s="10">
        <v>226317176</v>
      </c>
      <c r="H171" s="10">
        <v>30324</v>
      </c>
      <c r="I171" s="10">
        <v>19442660</v>
      </c>
      <c r="J171" s="10">
        <v>122646</v>
      </c>
      <c r="K171" s="10">
        <v>99014642</v>
      </c>
      <c r="L171" s="10">
        <v>675171</v>
      </c>
      <c r="M171" s="10">
        <v>285006692</v>
      </c>
      <c r="N171" s="10">
        <v>25377</v>
      </c>
      <c r="O171" s="11">
        <v>59802493</v>
      </c>
    </row>
    <row r="172" spans="1:15" ht="12" hidden="1">
      <c r="A172" s="12" t="s">
        <v>24</v>
      </c>
      <c r="B172" s="13">
        <v>96924</v>
      </c>
      <c r="C172" s="13">
        <v>43874450</v>
      </c>
      <c r="D172" s="13">
        <v>95367</v>
      </c>
      <c r="E172" s="13">
        <v>40384767</v>
      </c>
      <c r="F172" s="13">
        <v>43566</v>
      </c>
      <c r="G172" s="13">
        <v>14773512</v>
      </c>
      <c r="H172" s="13">
        <v>2394</v>
      </c>
      <c r="I172" s="13">
        <v>1468140</v>
      </c>
      <c r="J172" s="13">
        <v>7438</v>
      </c>
      <c r="K172" s="13">
        <v>6864343</v>
      </c>
      <c r="L172" s="13">
        <v>41969</v>
      </c>
      <c r="M172" s="13">
        <v>17278773</v>
      </c>
      <c r="N172" s="13">
        <v>1557</v>
      </c>
      <c r="O172" s="14">
        <v>3489684</v>
      </c>
    </row>
    <row r="173" spans="1:28" ht="12" customHeight="1" hidden="1">
      <c r="A173" s="12" t="s">
        <v>25</v>
      </c>
      <c r="B173" s="13">
        <v>118423</v>
      </c>
      <c r="C173" s="13">
        <v>50778455</v>
      </c>
      <c r="D173" s="13">
        <v>116476</v>
      </c>
      <c r="E173" s="13">
        <v>45835461</v>
      </c>
      <c r="F173" s="13">
        <v>43209</v>
      </c>
      <c r="G173" s="13">
        <v>15252929</v>
      </c>
      <c r="H173" s="13">
        <v>15497</v>
      </c>
      <c r="I173" s="13">
        <v>2203400</v>
      </c>
      <c r="J173" s="13">
        <v>14302</v>
      </c>
      <c r="K173" s="13">
        <v>11004892</v>
      </c>
      <c r="L173" s="13">
        <v>43468</v>
      </c>
      <c r="M173" s="13">
        <v>17374241</v>
      </c>
      <c r="N173" s="13">
        <v>1947</v>
      </c>
      <c r="O173" s="14">
        <v>4942994</v>
      </c>
      <c r="P173" s="16"/>
      <c r="Q173" s="16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ht="12" customHeight="1" hidden="1">
      <c r="A174" s="12" t="s">
        <v>26</v>
      </c>
      <c r="B174" s="13">
        <v>133402</v>
      </c>
      <c r="C174" s="13">
        <v>58085967</v>
      </c>
      <c r="D174" s="13">
        <v>131531</v>
      </c>
      <c r="E174" s="13">
        <v>52685172</v>
      </c>
      <c r="F174" s="13">
        <v>61360</v>
      </c>
      <c r="G174" s="13">
        <v>19694635</v>
      </c>
      <c r="H174" s="13">
        <v>1012</v>
      </c>
      <c r="I174" s="13">
        <v>1089770</v>
      </c>
      <c r="J174" s="13">
        <v>10530</v>
      </c>
      <c r="K174" s="13">
        <v>7229156</v>
      </c>
      <c r="L174" s="13">
        <v>58629</v>
      </c>
      <c r="M174" s="13">
        <v>24671611</v>
      </c>
      <c r="N174" s="13">
        <v>1871</v>
      </c>
      <c r="O174" s="14">
        <v>5400795</v>
      </c>
      <c r="P174" s="16"/>
      <c r="Q174" s="16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ht="12" customHeight="1" hidden="1">
      <c r="A175" s="12" t="s">
        <v>27</v>
      </c>
      <c r="B175" s="13">
        <v>128626</v>
      </c>
      <c r="C175" s="13">
        <v>56512716</v>
      </c>
      <c r="D175" s="13">
        <v>126870</v>
      </c>
      <c r="E175" s="13">
        <v>52706844</v>
      </c>
      <c r="F175" s="13">
        <v>59597</v>
      </c>
      <c r="G175" s="13">
        <v>19879606</v>
      </c>
      <c r="H175" s="13">
        <v>937</v>
      </c>
      <c r="I175" s="13">
        <v>938896</v>
      </c>
      <c r="J175" s="13">
        <v>9848</v>
      </c>
      <c r="K175" s="13">
        <v>6517570</v>
      </c>
      <c r="L175" s="13">
        <v>56488</v>
      </c>
      <c r="M175" s="13">
        <v>25370772</v>
      </c>
      <c r="N175" s="13">
        <v>1756</v>
      </c>
      <c r="O175" s="14">
        <v>3805872</v>
      </c>
      <c r="P175" s="16"/>
      <c r="Q175" s="16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ht="12" customHeight="1" hidden="1">
      <c r="A176" s="12" t="s">
        <v>28</v>
      </c>
      <c r="B176" s="13">
        <v>153131</v>
      </c>
      <c r="C176" s="13">
        <v>66128777</v>
      </c>
      <c r="D176" s="13">
        <v>150919</v>
      </c>
      <c r="E176" s="13">
        <v>60464945</v>
      </c>
      <c r="F176" s="13">
        <v>72440</v>
      </c>
      <c r="G176" s="13">
        <v>23891199</v>
      </c>
      <c r="H176" s="13">
        <v>1722</v>
      </c>
      <c r="I176" s="13">
        <v>1534830</v>
      </c>
      <c r="J176" s="13">
        <v>10721</v>
      </c>
      <c r="K176" s="13">
        <v>9862464</v>
      </c>
      <c r="L176" s="13">
        <v>66036</v>
      </c>
      <c r="M176" s="13">
        <v>25176451</v>
      </c>
      <c r="N176" s="13">
        <v>2212</v>
      </c>
      <c r="O176" s="14">
        <v>5663832</v>
      </c>
      <c r="P176" s="16"/>
      <c r="Q176" s="16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ht="12" customHeight="1" hidden="1">
      <c r="A177" s="12" t="s">
        <v>29</v>
      </c>
      <c r="B177" s="13">
        <v>138949</v>
      </c>
      <c r="C177" s="13">
        <v>61438497</v>
      </c>
      <c r="D177" s="13">
        <v>137012</v>
      </c>
      <c r="E177" s="13">
        <v>57364299</v>
      </c>
      <c r="F177" s="13">
        <v>62636</v>
      </c>
      <c r="G177" s="13">
        <v>18067014</v>
      </c>
      <c r="H177" s="13">
        <v>888</v>
      </c>
      <c r="I177" s="13">
        <v>2121513</v>
      </c>
      <c r="J177" s="13">
        <v>10789</v>
      </c>
      <c r="K177" s="13">
        <v>6891120</v>
      </c>
      <c r="L177" s="13">
        <v>62699</v>
      </c>
      <c r="M177" s="13">
        <v>30284652</v>
      </c>
      <c r="N177" s="13">
        <v>1937</v>
      </c>
      <c r="O177" s="14">
        <v>4074198</v>
      </c>
      <c r="P177" s="16"/>
      <c r="Q177" s="16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ht="12" customHeight="1" hidden="1">
      <c r="A178" s="12" t="s">
        <v>30</v>
      </c>
      <c r="B178" s="13">
        <v>142518</v>
      </c>
      <c r="C178" s="13">
        <v>61880585</v>
      </c>
      <c r="D178" s="13">
        <v>139934</v>
      </c>
      <c r="E178" s="13">
        <v>52738518</v>
      </c>
      <c r="F178" s="13">
        <v>66224</v>
      </c>
      <c r="G178" s="13">
        <v>19687304</v>
      </c>
      <c r="H178" s="13">
        <v>1077</v>
      </c>
      <c r="I178" s="13">
        <v>1762744</v>
      </c>
      <c r="J178" s="13">
        <v>9993</v>
      </c>
      <c r="K178" s="13">
        <v>6637237</v>
      </c>
      <c r="L178" s="13">
        <v>62640</v>
      </c>
      <c r="M178" s="13">
        <v>24651234</v>
      </c>
      <c r="N178" s="13">
        <v>2584</v>
      </c>
      <c r="O178" s="14">
        <v>9142067</v>
      </c>
      <c r="P178" s="16"/>
      <c r="Q178" s="16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ht="12" customHeight="1" hidden="1">
      <c r="A179" s="12" t="s">
        <v>31</v>
      </c>
      <c r="B179" s="13">
        <v>127161</v>
      </c>
      <c r="C179" s="13">
        <v>56607792</v>
      </c>
      <c r="D179" s="13">
        <v>124966</v>
      </c>
      <c r="E179" s="13">
        <v>51783099</v>
      </c>
      <c r="F179" s="13">
        <v>57581</v>
      </c>
      <c r="G179" s="13">
        <v>18492568</v>
      </c>
      <c r="H179" s="13">
        <v>969</v>
      </c>
      <c r="I179" s="13">
        <v>2325876</v>
      </c>
      <c r="J179" s="13">
        <v>9893</v>
      </c>
      <c r="K179" s="13">
        <v>7019504</v>
      </c>
      <c r="L179" s="13">
        <v>56523</v>
      </c>
      <c r="M179" s="13">
        <v>23945150</v>
      </c>
      <c r="N179" s="13">
        <v>2195</v>
      </c>
      <c r="O179" s="14">
        <v>4824692</v>
      </c>
      <c r="P179" s="16"/>
      <c r="Q179" s="16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ht="12" customHeight="1" hidden="1">
      <c r="A180" s="12" t="s">
        <v>32</v>
      </c>
      <c r="B180" s="13">
        <v>117874</v>
      </c>
      <c r="C180" s="13">
        <v>54676811</v>
      </c>
      <c r="D180" s="13">
        <v>116047</v>
      </c>
      <c r="E180" s="13">
        <v>51664591</v>
      </c>
      <c r="F180" s="13">
        <v>53823</v>
      </c>
      <c r="G180" s="13">
        <v>15930300</v>
      </c>
      <c r="H180" s="13">
        <v>1082</v>
      </c>
      <c r="I180" s="13">
        <v>2936150</v>
      </c>
      <c r="J180" s="13">
        <v>9282</v>
      </c>
      <c r="K180" s="13">
        <v>10235465</v>
      </c>
      <c r="L180" s="13">
        <v>51860</v>
      </c>
      <c r="M180" s="13">
        <v>22562676</v>
      </c>
      <c r="N180" s="13">
        <v>1827</v>
      </c>
      <c r="O180" s="14">
        <v>3012220</v>
      </c>
      <c r="P180" s="16"/>
      <c r="Q180" s="16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ht="12" customHeight="1" hidden="1">
      <c r="A181" s="12" t="s">
        <v>33</v>
      </c>
      <c r="B181" s="13">
        <v>133586</v>
      </c>
      <c r="C181" s="13">
        <v>61192490</v>
      </c>
      <c r="D181" s="13">
        <v>131242</v>
      </c>
      <c r="E181" s="13">
        <v>57141567</v>
      </c>
      <c r="F181" s="13">
        <v>60660</v>
      </c>
      <c r="G181" s="13">
        <v>21291810</v>
      </c>
      <c r="H181" s="13">
        <v>1800</v>
      </c>
      <c r="I181" s="13">
        <v>1196926</v>
      </c>
      <c r="J181" s="13">
        <v>9460</v>
      </c>
      <c r="K181" s="13">
        <v>7779565</v>
      </c>
      <c r="L181" s="13">
        <v>59322</v>
      </c>
      <c r="M181" s="13">
        <v>26873266</v>
      </c>
      <c r="N181" s="13">
        <v>2344</v>
      </c>
      <c r="O181" s="14">
        <v>4050924</v>
      </c>
      <c r="P181" s="16"/>
      <c r="Q181" s="16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ht="12" customHeight="1" hidden="1">
      <c r="A182" s="12" t="s">
        <v>34</v>
      </c>
      <c r="B182" s="13">
        <v>137136</v>
      </c>
      <c r="C182" s="13">
        <v>56778247</v>
      </c>
      <c r="D182" s="13">
        <v>134822</v>
      </c>
      <c r="E182" s="13">
        <v>51929003</v>
      </c>
      <c r="F182" s="13">
        <v>63313</v>
      </c>
      <c r="G182" s="13">
        <v>20409846</v>
      </c>
      <c r="H182" s="13">
        <v>2124</v>
      </c>
      <c r="I182" s="13">
        <v>1008834</v>
      </c>
      <c r="J182" s="13">
        <v>10204</v>
      </c>
      <c r="K182" s="13">
        <v>8273713</v>
      </c>
      <c r="L182" s="13">
        <v>59181</v>
      </c>
      <c r="M182" s="13">
        <v>22236611</v>
      </c>
      <c r="N182" s="13">
        <v>2314</v>
      </c>
      <c r="O182" s="14">
        <v>4849243</v>
      </c>
      <c r="P182" s="16"/>
      <c r="Q182" s="16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ht="12" customHeight="1" hidden="1">
      <c r="A183" s="12" t="s">
        <v>35</v>
      </c>
      <c r="B183" s="13">
        <v>131121</v>
      </c>
      <c r="C183" s="13">
        <v>61628876</v>
      </c>
      <c r="D183" s="13">
        <v>128288</v>
      </c>
      <c r="E183" s="13">
        <v>55082904</v>
      </c>
      <c r="F183" s="13">
        <v>60924</v>
      </c>
      <c r="G183" s="13">
        <v>18946453</v>
      </c>
      <c r="H183" s="13">
        <v>822</v>
      </c>
      <c r="I183" s="13">
        <v>855581</v>
      </c>
      <c r="J183" s="13">
        <v>10186</v>
      </c>
      <c r="K183" s="13">
        <v>10699614</v>
      </c>
      <c r="L183" s="13">
        <v>56356</v>
      </c>
      <c r="M183" s="13">
        <v>24581256</v>
      </c>
      <c r="N183" s="13">
        <v>2833</v>
      </c>
      <c r="O183" s="14">
        <v>6545972</v>
      </c>
      <c r="P183" s="16"/>
      <c r="Q183" s="16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15" ht="12" customHeight="1">
      <c r="A184" s="19" t="s">
        <v>48</v>
      </c>
      <c r="B184" s="10">
        <v>1727285</v>
      </c>
      <c r="C184" s="10">
        <v>762550012</v>
      </c>
      <c r="D184" s="10">
        <v>1691121</v>
      </c>
      <c r="E184" s="10">
        <v>673472574</v>
      </c>
      <c r="F184" s="10">
        <v>801126</v>
      </c>
      <c r="G184" s="10">
        <v>248269446</v>
      </c>
      <c r="H184" s="10">
        <v>30491</v>
      </c>
      <c r="I184" s="10">
        <v>20628034</v>
      </c>
      <c r="J184" s="10">
        <v>125971</v>
      </c>
      <c r="K184" s="10">
        <v>98585945</v>
      </c>
      <c r="L184" s="10">
        <v>733533</v>
      </c>
      <c r="M184" s="10">
        <v>305989149</v>
      </c>
      <c r="N184" s="10">
        <v>36164</v>
      </c>
      <c r="O184" s="11">
        <v>89077438</v>
      </c>
    </row>
    <row r="185" spans="1:15" ht="12" hidden="1">
      <c r="A185" s="12" t="s">
        <v>24</v>
      </c>
      <c r="B185" s="13">
        <v>144840</v>
      </c>
      <c r="C185" s="13">
        <v>67826022</v>
      </c>
      <c r="D185" s="13">
        <v>141306</v>
      </c>
      <c r="E185" s="13">
        <v>56438637</v>
      </c>
      <c r="F185" s="13">
        <v>65559</v>
      </c>
      <c r="G185" s="13">
        <v>19818113</v>
      </c>
      <c r="H185" s="13">
        <v>2085</v>
      </c>
      <c r="I185" s="13">
        <v>2511229</v>
      </c>
      <c r="J185" s="13">
        <v>10764</v>
      </c>
      <c r="K185" s="13">
        <v>7718356</v>
      </c>
      <c r="L185" s="13">
        <v>62898</v>
      </c>
      <c r="M185" s="13">
        <v>26390940</v>
      </c>
      <c r="N185" s="13">
        <v>3534</v>
      </c>
      <c r="O185" s="14">
        <v>11387384</v>
      </c>
    </row>
    <row r="186" spans="1:28" ht="12" customHeight="1" hidden="1">
      <c r="A186" s="12" t="s">
        <v>25</v>
      </c>
      <c r="B186" s="13">
        <v>92019</v>
      </c>
      <c r="C186" s="13">
        <v>40130317</v>
      </c>
      <c r="D186" s="13">
        <v>89459</v>
      </c>
      <c r="E186" s="13">
        <v>34343324</v>
      </c>
      <c r="F186" s="13">
        <v>40386</v>
      </c>
      <c r="G186" s="13">
        <v>12008566</v>
      </c>
      <c r="H186" s="13">
        <v>1284</v>
      </c>
      <c r="I186" s="13">
        <v>828175</v>
      </c>
      <c r="J186" s="13">
        <v>7467</v>
      </c>
      <c r="K186" s="13">
        <v>4493280</v>
      </c>
      <c r="L186" s="13">
        <v>40322</v>
      </c>
      <c r="M186" s="13">
        <v>17013304</v>
      </c>
      <c r="N186" s="13">
        <v>2560</v>
      </c>
      <c r="O186" s="14">
        <v>5786993</v>
      </c>
      <c r="P186" s="16"/>
      <c r="Q186" s="16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1:28" ht="12" customHeight="1" hidden="1">
      <c r="A187" s="12" t="s">
        <v>26</v>
      </c>
      <c r="B187" s="13">
        <v>140674</v>
      </c>
      <c r="C187" s="13">
        <v>63522511</v>
      </c>
      <c r="D187" s="13">
        <v>137881</v>
      </c>
      <c r="E187" s="13">
        <v>55495821</v>
      </c>
      <c r="F187" s="13">
        <v>63434</v>
      </c>
      <c r="G187" s="13">
        <v>18950331</v>
      </c>
      <c r="H187" s="13">
        <v>1986</v>
      </c>
      <c r="I187" s="13">
        <v>2131195</v>
      </c>
      <c r="J187" s="13">
        <v>10564</v>
      </c>
      <c r="K187" s="13">
        <v>9077911</v>
      </c>
      <c r="L187" s="13">
        <v>61897</v>
      </c>
      <c r="M187" s="13">
        <v>25336384</v>
      </c>
      <c r="N187" s="13">
        <v>2793</v>
      </c>
      <c r="O187" s="14">
        <v>8026689</v>
      </c>
      <c r="P187" s="16"/>
      <c r="Q187" s="16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1:28" ht="12" customHeight="1" hidden="1">
      <c r="A188" s="12" t="s">
        <v>27</v>
      </c>
      <c r="B188" s="13">
        <v>147651</v>
      </c>
      <c r="C188" s="13">
        <v>68305734</v>
      </c>
      <c r="D188" s="13">
        <v>144398</v>
      </c>
      <c r="E188" s="13">
        <v>54969237</v>
      </c>
      <c r="F188" s="13">
        <v>66191</v>
      </c>
      <c r="G188" s="13">
        <v>20368891</v>
      </c>
      <c r="H188" s="13">
        <v>7746</v>
      </c>
      <c r="I188" s="13">
        <v>2645593</v>
      </c>
      <c r="J188" s="13">
        <v>9985</v>
      </c>
      <c r="K188" s="13">
        <v>7583956</v>
      </c>
      <c r="L188" s="13">
        <v>60476</v>
      </c>
      <c r="M188" s="13">
        <v>24370797</v>
      </c>
      <c r="N188" s="13">
        <v>3253</v>
      </c>
      <c r="O188" s="14">
        <v>13336497</v>
      </c>
      <c r="P188" s="16"/>
      <c r="Q188" s="16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1:28" ht="12" customHeight="1" hidden="1">
      <c r="A189" s="12" t="s">
        <v>28</v>
      </c>
      <c r="B189" s="13">
        <v>171096</v>
      </c>
      <c r="C189" s="13">
        <v>67508723</v>
      </c>
      <c r="D189" s="13">
        <v>168054</v>
      </c>
      <c r="E189" s="13">
        <v>61806173</v>
      </c>
      <c r="F189" s="13">
        <v>76658</v>
      </c>
      <c r="G189" s="13">
        <v>21516629</v>
      </c>
      <c r="H189" s="13">
        <v>8906</v>
      </c>
      <c r="I189" s="13">
        <v>5503241</v>
      </c>
      <c r="J189" s="13">
        <v>11484</v>
      </c>
      <c r="K189" s="13">
        <v>8762256</v>
      </c>
      <c r="L189" s="13">
        <v>71006</v>
      </c>
      <c r="M189" s="13">
        <v>26024047</v>
      </c>
      <c r="N189" s="13">
        <v>3042</v>
      </c>
      <c r="O189" s="14">
        <v>5702550</v>
      </c>
      <c r="P189" s="16"/>
      <c r="Q189" s="16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1:28" ht="12" customHeight="1" hidden="1">
      <c r="A190" s="12" t="s">
        <v>29</v>
      </c>
      <c r="B190" s="13">
        <v>140779</v>
      </c>
      <c r="C190" s="13">
        <v>56255136</v>
      </c>
      <c r="D190" s="13">
        <v>138095</v>
      </c>
      <c r="E190" s="13">
        <v>50743540</v>
      </c>
      <c r="F190" s="13">
        <v>65560</v>
      </c>
      <c r="G190" s="13">
        <v>19140978</v>
      </c>
      <c r="H190" s="13">
        <v>2314</v>
      </c>
      <c r="I190" s="13">
        <v>1282547</v>
      </c>
      <c r="J190" s="13">
        <v>10025</v>
      </c>
      <c r="K190" s="13">
        <v>8544463</v>
      </c>
      <c r="L190" s="13">
        <v>60196</v>
      </c>
      <c r="M190" s="13">
        <v>21775552</v>
      </c>
      <c r="N190" s="13">
        <v>2684</v>
      </c>
      <c r="O190" s="14">
        <v>5511596</v>
      </c>
      <c r="P190" s="16"/>
      <c r="Q190" s="16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 ht="12" customHeight="1" hidden="1">
      <c r="A191" s="12" t="s">
        <v>30</v>
      </c>
      <c r="B191" s="13">
        <v>164775</v>
      </c>
      <c r="C191" s="13">
        <v>67911905</v>
      </c>
      <c r="D191" s="13">
        <v>161255</v>
      </c>
      <c r="E191" s="13">
        <v>58853044</v>
      </c>
      <c r="F191" s="13">
        <v>77334</v>
      </c>
      <c r="G191" s="13">
        <v>22758591</v>
      </c>
      <c r="H191" s="13">
        <v>1849</v>
      </c>
      <c r="I191" s="13">
        <v>1209026</v>
      </c>
      <c r="J191" s="13">
        <v>10500</v>
      </c>
      <c r="K191" s="13">
        <v>7671421</v>
      </c>
      <c r="L191" s="13">
        <v>71572</v>
      </c>
      <c r="M191" s="13">
        <v>27214006</v>
      </c>
      <c r="N191" s="13">
        <v>3520</v>
      </c>
      <c r="O191" s="14">
        <v>9058860</v>
      </c>
      <c r="P191" s="16"/>
      <c r="Q191" s="16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1:28" ht="12" customHeight="1" hidden="1">
      <c r="A192" s="12" t="s">
        <v>31</v>
      </c>
      <c r="B192" s="13">
        <v>143967</v>
      </c>
      <c r="C192" s="13">
        <v>61973503</v>
      </c>
      <c r="D192" s="13">
        <v>140697</v>
      </c>
      <c r="E192" s="13">
        <v>55082193</v>
      </c>
      <c r="F192" s="13">
        <v>67737</v>
      </c>
      <c r="G192" s="13">
        <v>18947078</v>
      </c>
      <c r="H192" s="13">
        <v>1631</v>
      </c>
      <c r="I192" s="13">
        <v>1064427</v>
      </c>
      <c r="J192" s="13">
        <v>10921</v>
      </c>
      <c r="K192" s="13">
        <v>8573826</v>
      </c>
      <c r="L192" s="13">
        <v>60408</v>
      </c>
      <c r="M192" s="13">
        <v>26496862</v>
      </c>
      <c r="N192" s="13">
        <v>3270</v>
      </c>
      <c r="O192" s="14">
        <v>6891310</v>
      </c>
      <c r="P192" s="16"/>
      <c r="Q192" s="16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1:28" ht="12" customHeight="1" hidden="1">
      <c r="A193" s="12" t="s">
        <v>32</v>
      </c>
      <c r="B193" s="13">
        <v>137780</v>
      </c>
      <c r="C193" s="13">
        <v>58257787</v>
      </c>
      <c r="D193" s="13">
        <v>134907</v>
      </c>
      <c r="E193" s="13">
        <v>53050758</v>
      </c>
      <c r="F193" s="13">
        <v>65973</v>
      </c>
      <c r="G193" s="13">
        <v>20664823</v>
      </c>
      <c r="H193" s="13">
        <v>755</v>
      </c>
      <c r="I193" s="13">
        <v>997395</v>
      </c>
      <c r="J193" s="13">
        <v>11057</v>
      </c>
      <c r="K193" s="13">
        <v>7330200</v>
      </c>
      <c r="L193" s="13">
        <v>57122</v>
      </c>
      <c r="M193" s="13">
        <v>24058340</v>
      </c>
      <c r="N193" s="13">
        <v>2873</v>
      </c>
      <c r="O193" s="14">
        <v>5207029</v>
      </c>
      <c r="P193" s="16"/>
      <c r="Q193" s="16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1:28" ht="12" customHeight="1" hidden="1">
      <c r="A194" s="12" t="s">
        <v>33</v>
      </c>
      <c r="B194" s="13">
        <v>150228</v>
      </c>
      <c r="C194" s="13">
        <v>67318568</v>
      </c>
      <c r="D194" s="13">
        <v>147480</v>
      </c>
      <c r="E194" s="13">
        <v>62238987</v>
      </c>
      <c r="F194" s="13">
        <v>70939</v>
      </c>
      <c r="G194" s="13">
        <v>22702369</v>
      </c>
      <c r="H194" s="13">
        <v>734</v>
      </c>
      <c r="I194" s="13">
        <v>820098</v>
      </c>
      <c r="J194" s="13">
        <v>10928</v>
      </c>
      <c r="K194" s="13">
        <v>10557040</v>
      </c>
      <c r="L194" s="13">
        <v>64879</v>
      </c>
      <c r="M194" s="13">
        <v>28159479</v>
      </c>
      <c r="N194" s="13">
        <v>2748</v>
      </c>
      <c r="O194" s="14">
        <v>5079581</v>
      </c>
      <c r="P194" s="16"/>
      <c r="Q194" s="16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 ht="12" customHeight="1" hidden="1">
      <c r="A195" s="12" t="s">
        <v>34</v>
      </c>
      <c r="B195" s="13">
        <v>142416</v>
      </c>
      <c r="C195" s="13">
        <v>55984459</v>
      </c>
      <c r="D195" s="13">
        <v>139809</v>
      </c>
      <c r="E195" s="13">
        <v>49835873</v>
      </c>
      <c r="F195" s="13">
        <v>68797</v>
      </c>
      <c r="G195" s="13">
        <v>19490707</v>
      </c>
      <c r="H195" s="13">
        <v>591</v>
      </c>
      <c r="I195" s="13">
        <v>597837</v>
      </c>
      <c r="J195" s="13">
        <v>9834</v>
      </c>
      <c r="K195" s="13">
        <v>6361490</v>
      </c>
      <c r="L195" s="13">
        <v>60587</v>
      </c>
      <c r="M195" s="13">
        <v>23385839</v>
      </c>
      <c r="N195" s="13">
        <v>2607</v>
      </c>
      <c r="O195" s="14">
        <v>6148585</v>
      </c>
      <c r="P195" s="16"/>
      <c r="Q195" s="16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 ht="12" customHeight="1" hidden="1">
      <c r="A196" s="12" t="s">
        <v>35</v>
      </c>
      <c r="B196" s="13">
        <v>151060</v>
      </c>
      <c r="C196" s="13">
        <v>87555348</v>
      </c>
      <c r="D196" s="13">
        <v>147780</v>
      </c>
      <c r="E196" s="13">
        <v>80614985</v>
      </c>
      <c r="F196" s="13">
        <v>72558</v>
      </c>
      <c r="G196" s="13">
        <v>31902370</v>
      </c>
      <c r="H196" s="13">
        <v>610</v>
      </c>
      <c r="I196" s="13">
        <v>1037271</v>
      </c>
      <c r="J196" s="13">
        <v>12442</v>
      </c>
      <c r="K196" s="13">
        <v>11911747</v>
      </c>
      <c r="L196" s="13">
        <v>62170</v>
      </c>
      <c r="M196" s="13">
        <v>35763597</v>
      </c>
      <c r="N196" s="13">
        <v>3280</v>
      </c>
      <c r="O196" s="14">
        <v>6940363</v>
      </c>
      <c r="P196" s="16"/>
      <c r="Q196" s="16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15" ht="12" customHeight="1">
      <c r="A197" s="19" t="s">
        <v>49</v>
      </c>
      <c r="B197" s="10">
        <v>1684704</v>
      </c>
      <c r="C197" s="10">
        <v>813928086</v>
      </c>
      <c r="D197" s="10">
        <v>1649505</v>
      </c>
      <c r="E197" s="10">
        <v>741083786</v>
      </c>
      <c r="F197" s="10">
        <v>778548</v>
      </c>
      <c r="G197" s="10">
        <v>258057955</v>
      </c>
      <c r="H197" s="10">
        <v>24517</v>
      </c>
      <c r="I197" s="10">
        <v>38781624</v>
      </c>
      <c r="J197" s="10">
        <v>156827</v>
      </c>
      <c r="K197" s="10">
        <v>141592730</v>
      </c>
      <c r="L197" s="10">
        <v>689613</v>
      </c>
      <c r="M197" s="10">
        <v>302651477</v>
      </c>
      <c r="N197" s="10">
        <v>35199</v>
      </c>
      <c r="O197" s="11">
        <v>72844299</v>
      </c>
    </row>
    <row r="198" spans="1:15" ht="12" hidden="1">
      <c r="A198" s="12" t="s">
        <v>24</v>
      </c>
      <c r="B198" s="13">
        <v>160488</v>
      </c>
      <c r="C198" s="13">
        <v>83726877</v>
      </c>
      <c r="D198" s="13">
        <v>156608</v>
      </c>
      <c r="E198" s="13">
        <v>74485505</v>
      </c>
      <c r="F198" s="13">
        <v>73356</v>
      </c>
      <c r="G198" s="13">
        <v>23464012</v>
      </c>
      <c r="H198" s="13">
        <v>5242</v>
      </c>
      <c r="I198" s="13">
        <v>12141789</v>
      </c>
      <c r="J198" s="13">
        <v>12860</v>
      </c>
      <c r="K198" s="13">
        <v>10558178</v>
      </c>
      <c r="L198" s="13">
        <v>65150</v>
      </c>
      <c r="M198" s="13">
        <v>28321525</v>
      </c>
      <c r="N198" s="13">
        <v>3880</v>
      </c>
      <c r="O198" s="14">
        <v>9241372</v>
      </c>
    </row>
    <row r="199" spans="1:28" ht="12" customHeight="1" hidden="1">
      <c r="A199" s="12" t="s">
        <v>25</v>
      </c>
      <c r="B199" s="13">
        <v>95909</v>
      </c>
      <c r="C199" s="13">
        <v>40162267</v>
      </c>
      <c r="D199" s="13">
        <v>93695</v>
      </c>
      <c r="E199" s="13">
        <v>34911054</v>
      </c>
      <c r="F199" s="13">
        <v>43784</v>
      </c>
      <c r="G199" s="13">
        <v>13817020</v>
      </c>
      <c r="H199" s="13">
        <v>636</v>
      </c>
      <c r="I199" s="13">
        <v>435451</v>
      </c>
      <c r="J199" s="13">
        <v>7101</v>
      </c>
      <c r="K199" s="13">
        <v>4180491</v>
      </c>
      <c r="L199" s="13">
        <v>42174</v>
      </c>
      <c r="M199" s="13">
        <v>16478093</v>
      </c>
      <c r="N199" s="13">
        <v>2214</v>
      </c>
      <c r="O199" s="14">
        <v>5251213</v>
      </c>
      <c r="P199" s="16"/>
      <c r="Q199" s="16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1:28" ht="12" customHeight="1" hidden="1">
      <c r="A200" s="12" t="s">
        <v>26</v>
      </c>
      <c r="B200" s="13">
        <v>138778</v>
      </c>
      <c r="C200" s="13">
        <v>67822637</v>
      </c>
      <c r="D200" s="13">
        <v>135950</v>
      </c>
      <c r="E200" s="13">
        <v>62791310</v>
      </c>
      <c r="F200" s="13">
        <v>65767</v>
      </c>
      <c r="G200" s="13">
        <v>21451623</v>
      </c>
      <c r="H200" s="13">
        <v>757</v>
      </c>
      <c r="I200" s="13">
        <v>1388049</v>
      </c>
      <c r="J200" s="13">
        <v>11009</v>
      </c>
      <c r="K200" s="13">
        <v>11529330</v>
      </c>
      <c r="L200" s="13">
        <v>58417</v>
      </c>
      <c r="M200" s="13">
        <v>28422308</v>
      </c>
      <c r="N200" s="13">
        <v>2828</v>
      </c>
      <c r="O200" s="14">
        <v>5031327</v>
      </c>
      <c r="P200" s="16"/>
      <c r="Q200" s="16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1:28" ht="12" customHeight="1" hidden="1">
      <c r="A201" s="12" t="s">
        <v>27</v>
      </c>
      <c r="B201" s="13">
        <v>146052</v>
      </c>
      <c r="C201" s="13">
        <v>67394016</v>
      </c>
      <c r="D201" s="13">
        <v>143286</v>
      </c>
      <c r="E201" s="13">
        <v>60861623</v>
      </c>
      <c r="F201" s="13">
        <v>68898</v>
      </c>
      <c r="G201" s="13">
        <v>21618476</v>
      </c>
      <c r="H201" s="13">
        <v>729</v>
      </c>
      <c r="I201" s="13">
        <v>1090227</v>
      </c>
      <c r="J201" s="13">
        <v>11885</v>
      </c>
      <c r="K201" s="13">
        <v>9160695</v>
      </c>
      <c r="L201" s="13">
        <v>61774</v>
      </c>
      <c r="M201" s="13">
        <v>28992224</v>
      </c>
      <c r="N201" s="13">
        <v>2766</v>
      </c>
      <c r="O201" s="14">
        <v>6532393</v>
      </c>
      <c r="P201" s="16"/>
      <c r="Q201" s="16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 ht="12" customHeight="1" hidden="1">
      <c r="A202" s="12" t="s">
        <v>28</v>
      </c>
      <c r="B202" s="13">
        <v>149079</v>
      </c>
      <c r="C202" s="13">
        <v>81241528</v>
      </c>
      <c r="D202" s="13">
        <v>145980</v>
      </c>
      <c r="E202" s="13">
        <v>75094552</v>
      </c>
      <c r="F202" s="13">
        <v>70230</v>
      </c>
      <c r="G202" s="13">
        <v>24247389</v>
      </c>
      <c r="H202" s="13">
        <v>568</v>
      </c>
      <c r="I202" s="13">
        <v>906296</v>
      </c>
      <c r="J202" s="13">
        <v>12742</v>
      </c>
      <c r="K202" s="13">
        <v>20869664</v>
      </c>
      <c r="L202" s="13">
        <v>62440</v>
      </c>
      <c r="M202" s="13">
        <v>29071204</v>
      </c>
      <c r="N202" s="13">
        <v>3099</v>
      </c>
      <c r="O202" s="14">
        <v>6146976</v>
      </c>
      <c r="P202" s="16"/>
      <c r="Q202" s="16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ht="12" customHeight="1" hidden="1">
      <c r="A203" s="12" t="s">
        <v>29</v>
      </c>
      <c r="B203" s="13">
        <v>140905</v>
      </c>
      <c r="C203" s="13">
        <v>61524272</v>
      </c>
      <c r="D203" s="13">
        <v>137987</v>
      </c>
      <c r="E203" s="13">
        <v>56850268</v>
      </c>
      <c r="F203" s="13">
        <v>67006</v>
      </c>
      <c r="G203" s="13">
        <v>19917923</v>
      </c>
      <c r="H203" s="13">
        <v>733</v>
      </c>
      <c r="I203" s="13">
        <v>1519130</v>
      </c>
      <c r="J203" s="13">
        <v>11581</v>
      </c>
      <c r="K203" s="13">
        <v>8749068</v>
      </c>
      <c r="L203" s="13">
        <v>58667</v>
      </c>
      <c r="M203" s="13">
        <v>26664148</v>
      </c>
      <c r="N203" s="13">
        <v>2918</v>
      </c>
      <c r="O203" s="14">
        <v>4674003</v>
      </c>
      <c r="P203" s="16"/>
      <c r="Q203" s="16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ht="12" customHeight="1" hidden="1">
      <c r="A204" s="12" t="s">
        <v>30</v>
      </c>
      <c r="B204" s="13">
        <v>147225</v>
      </c>
      <c r="C204" s="13">
        <v>65346283</v>
      </c>
      <c r="D204" s="13">
        <v>144152</v>
      </c>
      <c r="E204" s="13">
        <v>57575517</v>
      </c>
      <c r="F204" s="13">
        <v>67275</v>
      </c>
      <c r="G204" s="13">
        <v>20603669</v>
      </c>
      <c r="H204" s="13">
        <v>765</v>
      </c>
      <c r="I204" s="13">
        <v>1439798</v>
      </c>
      <c r="J204" s="13">
        <v>14364</v>
      </c>
      <c r="K204" s="13">
        <v>9077171</v>
      </c>
      <c r="L204" s="13">
        <v>61748</v>
      </c>
      <c r="M204" s="13">
        <v>26454879</v>
      </c>
      <c r="N204" s="13">
        <v>3073</v>
      </c>
      <c r="O204" s="14">
        <v>7770766</v>
      </c>
      <c r="P204" s="16"/>
      <c r="Q204" s="16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ht="12" customHeight="1" hidden="1">
      <c r="A205" s="12" t="s">
        <v>31</v>
      </c>
      <c r="B205" s="13">
        <v>131498</v>
      </c>
      <c r="C205" s="13">
        <v>58944847</v>
      </c>
      <c r="D205" s="13">
        <v>128618</v>
      </c>
      <c r="E205" s="13">
        <v>52057976</v>
      </c>
      <c r="F205" s="13">
        <v>61026</v>
      </c>
      <c r="G205" s="13">
        <v>22051117</v>
      </c>
      <c r="H205" s="13">
        <v>2909</v>
      </c>
      <c r="I205" s="13">
        <v>870370</v>
      </c>
      <c r="J205" s="13">
        <v>12812</v>
      </c>
      <c r="K205" s="13">
        <v>8674421</v>
      </c>
      <c r="L205" s="13">
        <v>51871</v>
      </c>
      <c r="M205" s="13">
        <v>20462067</v>
      </c>
      <c r="N205" s="13">
        <v>2880</v>
      </c>
      <c r="O205" s="14">
        <v>6886871</v>
      </c>
      <c r="P205" s="16"/>
      <c r="Q205" s="16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ht="12" customHeight="1" hidden="1">
      <c r="A206" s="12" t="s">
        <v>32</v>
      </c>
      <c r="B206" s="13">
        <v>141374</v>
      </c>
      <c r="C206" s="13">
        <v>61691709</v>
      </c>
      <c r="D206" s="13">
        <v>138861</v>
      </c>
      <c r="E206" s="13">
        <v>56630733</v>
      </c>
      <c r="F206" s="13">
        <v>63019</v>
      </c>
      <c r="G206" s="13">
        <v>22858267</v>
      </c>
      <c r="H206" s="13">
        <v>5751</v>
      </c>
      <c r="I206" s="13">
        <v>1384620</v>
      </c>
      <c r="J206" s="13">
        <v>14014</v>
      </c>
      <c r="K206" s="13">
        <v>9610815</v>
      </c>
      <c r="L206" s="13">
        <v>56077</v>
      </c>
      <c r="M206" s="13">
        <v>22777031</v>
      </c>
      <c r="N206" s="13">
        <v>2513</v>
      </c>
      <c r="O206" s="14">
        <v>5060976</v>
      </c>
      <c r="P206" s="16"/>
      <c r="Q206" s="16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ht="12" customHeight="1" hidden="1">
      <c r="A207" s="12" t="s">
        <v>33</v>
      </c>
      <c r="B207" s="13">
        <v>146068</v>
      </c>
      <c r="C207" s="13">
        <v>88504662</v>
      </c>
      <c r="D207" s="13">
        <v>142911</v>
      </c>
      <c r="E207" s="13">
        <v>82651544</v>
      </c>
      <c r="F207" s="13">
        <v>65659</v>
      </c>
      <c r="G207" s="13">
        <v>23320261</v>
      </c>
      <c r="H207" s="13">
        <v>1930</v>
      </c>
      <c r="I207" s="13">
        <v>5432163</v>
      </c>
      <c r="J207" s="13">
        <v>17360</v>
      </c>
      <c r="K207" s="13">
        <v>28406578</v>
      </c>
      <c r="L207" s="13">
        <v>57962</v>
      </c>
      <c r="M207" s="13">
        <v>25492543</v>
      </c>
      <c r="N207" s="13">
        <v>3157</v>
      </c>
      <c r="O207" s="14">
        <v>5853118</v>
      </c>
      <c r="P207" s="16"/>
      <c r="Q207" s="16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ht="12" customHeight="1" hidden="1">
      <c r="A208" s="12" t="s">
        <v>34</v>
      </c>
      <c r="B208" s="13">
        <v>132904</v>
      </c>
      <c r="C208" s="13">
        <v>69175192</v>
      </c>
      <c r="D208" s="13">
        <v>130112</v>
      </c>
      <c r="E208" s="13">
        <v>63112684</v>
      </c>
      <c r="F208" s="13">
        <v>60591</v>
      </c>
      <c r="G208" s="13">
        <v>20145842</v>
      </c>
      <c r="H208" s="13">
        <v>3668</v>
      </c>
      <c r="I208" s="13">
        <v>11134469</v>
      </c>
      <c r="J208" s="13">
        <v>13145</v>
      </c>
      <c r="K208" s="13">
        <v>8540274</v>
      </c>
      <c r="L208" s="13">
        <v>52708</v>
      </c>
      <c r="M208" s="13">
        <v>23292098</v>
      </c>
      <c r="N208" s="13">
        <v>2792</v>
      </c>
      <c r="O208" s="14">
        <v>6062509</v>
      </c>
      <c r="P208" s="16"/>
      <c r="Q208" s="16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ht="12" customHeight="1" hidden="1">
      <c r="A209" s="12" t="s">
        <v>35</v>
      </c>
      <c r="B209" s="13">
        <v>154424</v>
      </c>
      <c r="C209" s="13">
        <v>68393795</v>
      </c>
      <c r="D209" s="13">
        <v>151345</v>
      </c>
      <c r="E209" s="13">
        <v>64061020</v>
      </c>
      <c r="F209" s="13">
        <v>71937</v>
      </c>
      <c r="G209" s="13">
        <v>24562356</v>
      </c>
      <c r="H209" s="13">
        <v>829</v>
      </c>
      <c r="I209" s="13">
        <v>1039261</v>
      </c>
      <c r="J209" s="13">
        <v>17954</v>
      </c>
      <c r="K209" s="13">
        <v>12236046</v>
      </c>
      <c r="L209" s="13">
        <v>60625</v>
      </c>
      <c r="M209" s="13">
        <v>26223358</v>
      </c>
      <c r="N209" s="13">
        <v>3079</v>
      </c>
      <c r="O209" s="14">
        <v>4332775</v>
      </c>
      <c r="P209" s="16"/>
      <c r="Q209" s="16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15" ht="12" customHeight="1">
      <c r="A210" s="19" t="s">
        <v>50</v>
      </c>
      <c r="B210" s="10">
        <v>1531152</v>
      </c>
      <c r="C210" s="10">
        <v>898733192</v>
      </c>
      <c r="D210" s="10">
        <v>1496223</v>
      </c>
      <c r="E210" s="10">
        <v>810364177</v>
      </c>
      <c r="F210" s="10">
        <v>717309</v>
      </c>
      <c r="G210" s="10">
        <v>335326090</v>
      </c>
      <c r="H210" s="10">
        <v>7940</v>
      </c>
      <c r="I210" s="10">
        <v>12002190</v>
      </c>
      <c r="J210" s="10">
        <v>153952</v>
      </c>
      <c r="K210" s="10">
        <v>146033093</v>
      </c>
      <c r="L210" s="10">
        <v>617022</v>
      </c>
      <c r="M210" s="10">
        <v>317002804</v>
      </c>
      <c r="N210" s="10">
        <v>34929</v>
      </c>
      <c r="O210" s="11">
        <v>88369015</v>
      </c>
    </row>
    <row r="211" spans="1:15" ht="12" hidden="1">
      <c r="A211" s="12" t="s">
        <v>24</v>
      </c>
      <c r="B211" s="13">
        <v>130115</v>
      </c>
      <c r="C211" s="13">
        <v>73316171</v>
      </c>
      <c r="D211" s="13">
        <v>126790</v>
      </c>
      <c r="E211" s="13">
        <v>65501027</v>
      </c>
      <c r="F211" s="13">
        <v>59484</v>
      </c>
      <c r="G211" s="13">
        <v>20171944</v>
      </c>
      <c r="H211" s="13">
        <v>577</v>
      </c>
      <c r="I211" s="13">
        <v>652713</v>
      </c>
      <c r="J211" s="13">
        <v>14444</v>
      </c>
      <c r="K211" s="13">
        <v>20588592</v>
      </c>
      <c r="L211" s="13">
        <v>52285</v>
      </c>
      <c r="M211" s="13">
        <v>24087778</v>
      </c>
      <c r="N211" s="13">
        <v>3325</v>
      </c>
      <c r="O211" s="14">
        <v>7815144</v>
      </c>
    </row>
    <row r="212" spans="1:28" ht="12" customHeight="1" hidden="1">
      <c r="A212" s="12" t="s">
        <v>25</v>
      </c>
      <c r="B212" s="13">
        <v>95834</v>
      </c>
      <c r="C212" s="13">
        <v>43002288</v>
      </c>
      <c r="D212" s="13">
        <v>93828</v>
      </c>
      <c r="E212" s="13">
        <v>39072945</v>
      </c>
      <c r="F212" s="13">
        <v>43294</v>
      </c>
      <c r="G212" s="13">
        <v>15126147</v>
      </c>
      <c r="H212" s="13">
        <v>418</v>
      </c>
      <c r="I212" s="13">
        <v>833239</v>
      </c>
      <c r="J212" s="13">
        <v>11481</v>
      </c>
      <c r="K212" s="13">
        <v>6411012</v>
      </c>
      <c r="L212" s="13">
        <v>38635</v>
      </c>
      <c r="M212" s="13">
        <v>16702547</v>
      </c>
      <c r="N212" s="13">
        <v>2006</v>
      </c>
      <c r="O212" s="14">
        <v>3929343</v>
      </c>
      <c r="P212" s="16"/>
      <c r="Q212" s="16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ht="12" customHeight="1" hidden="1">
      <c r="A213" s="12" t="s">
        <v>26</v>
      </c>
      <c r="B213" s="13">
        <v>129970</v>
      </c>
      <c r="C213" s="13">
        <v>65868576</v>
      </c>
      <c r="D213" s="13">
        <v>127424</v>
      </c>
      <c r="E213" s="13">
        <v>58715490</v>
      </c>
      <c r="F213" s="13">
        <v>58758</v>
      </c>
      <c r="G213" s="13">
        <v>18071306</v>
      </c>
      <c r="H213" s="13">
        <v>673</v>
      </c>
      <c r="I213" s="13">
        <v>973103</v>
      </c>
      <c r="J213" s="13">
        <v>15280</v>
      </c>
      <c r="K213" s="13">
        <v>18687669</v>
      </c>
      <c r="L213" s="13">
        <v>52713</v>
      </c>
      <c r="M213" s="13">
        <v>20983412</v>
      </c>
      <c r="N213" s="13">
        <v>2546</v>
      </c>
      <c r="O213" s="14">
        <v>7153086</v>
      </c>
      <c r="P213" s="16"/>
      <c r="Q213" s="16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 ht="12" customHeight="1" hidden="1">
      <c r="A214" s="12" t="s">
        <v>27</v>
      </c>
      <c r="B214" s="13">
        <v>130837</v>
      </c>
      <c r="C214" s="13">
        <v>55840903</v>
      </c>
      <c r="D214" s="13">
        <v>128467</v>
      </c>
      <c r="E214" s="13">
        <v>51851220</v>
      </c>
      <c r="F214" s="13">
        <v>61524</v>
      </c>
      <c r="G214" s="13">
        <v>19171863</v>
      </c>
      <c r="H214" s="13">
        <v>532</v>
      </c>
      <c r="I214" s="13">
        <v>1367893</v>
      </c>
      <c r="J214" s="13">
        <v>13992</v>
      </c>
      <c r="K214" s="13">
        <v>9612864</v>
      </c>
      <c r="L214" s="13">
        <v>52419</v>
      </c>
      <c r="M214" s="13">
        <v>21698599</v>
      </c>
      <c r="N214" s="13">
        <v>2370</v>
      </c>
      <c r="O214" s="14">
        <v>3989684</v>
      </c>
      <c r="P214" s="16"/>
      <c r="Q214" s="16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ht="12" customHeight="1" hidden="1">
      <c r="A215" s="12" t="s">
        <v>28</v>
      </c>
      <c r="B215" s="13">
        <v>133297</v>
      </c>
      <c r="C215" s="13">
        <v>108652347</v>
      </c>
      <c r="D215" s="13">
        <v>130540</v>
      </c>
      <c r="E215" s="13">
        <v>103092155</v>
      </c>
      <c r="F215" s="13">
        <v>59819</v>
      </c>
      <c r="G215" s="13">
        <v>18382889</v>
      </c>
      <c r="H215" s="13">
        <v>751</v>
      </c>
      <c r="I215" s="13">
        <v>1121244</v>
      </c>
      <c r="J215" s="13">
        <v>14846</v>
      </c>
      <c r="K215" s="13">
        <v>10723487</v>
      </c>
      <c r="L215" s="13">
        <v>55124</v>
      </c>
      <c r="M215" s="13">
        <v>72864534</v>
      </c>
      <c r="N215" s="13">
        <v>2757</v>
      </c>
      <c r="O215" s="14">
        <v>5560192</v>
      </c>
      <c r="P215" s="16"/>
      <c r="Q215" s="16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ht="12" customHeight="1" hidden="1">
      <c r="A216" s="12" t="s">
        <v>29</v>
      </c>
      <c r="B216" s="13">
        <v>133485</v>
      </c>
      <c r="C216" s="13">
        <v>63786630</v>
      </c>
      <c r="D216" s="13">
        <v>130743</v>
      </c>
      <c r="E216" s="13">
        <v>56414355</v>
      </c>
      <c r="F216" s="13">
        <v>62596</v>
      </c>
      <c r="G216" s="13">
        <v>18930073</v>
      </c>
      <c r="H216" s="13">
        <v>922</v>
      </c>
      <c r="I216" s="13">
        <v>1218777</v>
      </c>
      <c r="J216" s="13">
        <v>13924</v>
      </c>
      <c r="K216" s="13">
        <v>8995430</v>
      </c>
      <c r="L216" s="13">
        <v>53301</v>
      </c>
      <c r="M216" s="13">
        <v>27270075</v>
      </c>
      <c r="N216" s="13">
        <v>2742</v>
      </c>
      <c r="O216" s="14">
        <v>7372275</v>
      </c>
      <c r="P216" s="16"/>
      <c r="Q216" s="16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 ht="12" customHeight="1" hidden="1">
      <c r="A217" s="12" t="s">
        <v>30</v>
      </c>
      <c r="B217" s="13">
        <v>135897</v>
      </c>
      <c r="C217" s="13">
        <v>58241150</v>
      </c>
      <c r="D217" s="13">
        <v>132623</v>
      </c>
      <c r="E217" s="13">
        <v>50635824</v>
      </c>
      <c r="F217" s="13">
        <v>62080</v>
      </c>
      <c r="G217" s="13">
        <v>18514543</v>
      </c>
      <c r="H217" s="13">
        <v>1036</v>
      </c>
      <c r="I217" s="13">
        <v>786460</v>
      </c>
      <c r="J217" s="13">
        <v>12474</v>
      </c>
      <c r="K217" s="13">
        <v>9662023</v>
      </c>
      <c r="L217" s="13">
        <v>57033</v>
      </c>
      <c r="M217" s="13">
        <v>21672798</v>
      </c>
      <c r="N217" s="13">
        <v>3274</v>
      </c>
      <c r="O217" s="14">
        <v>7605327</v>
      </c>
      <c r="P217" s="16"/>
      <c r="Q217" s="16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 ht="12" customHeight="1" hidden="1">
      <c r="A218" s="12" t="s">
        <v>31</v>
      </c>
      <c r="B218" s="13">
        <v>118342</v>
      </c>
      <c r="C218" s="13">
        <v>66245707</v>
      </c>
      <c r="D218" s="13">
        <v>115446</v>
      </c>
      <c r="E218" s="13">
        <v>59207862</v>
      </c>
      <c r="F218" s="13">
        <v>55180</v>
      </c>
      <c r="G218" s="13">
        <v>15957272</v>
      </c>
      <c r="H218" s="13">
        <v>541</v>
      </c>
      <c r="I218" s="13">
        <v>759917</v>
      </c>
      <c r="J218" s="13">
        <v>10541</v>
      </c>
      <c r="K218" s="13">
        <v>16300356</v>
      </c>
      <c r="L218" s="13">
        <v>49184</v>
      </c>
      <c r="M218" s="13">
        <v>26190316</v>
      </c>
      <c r="N218" s="13">
        <v>2896</v>
      </c>
      <c r="O218" s="14">
        <v>7037845</v>
      </c>
      <c r="P218" s="16"/>
      <c r="Q218" s="16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 ht="12" customHeight="1" hidden="1">
      <c r="A219" s="12" t="s">
        <v>32</v>
      </c>
      <c r="B219" s="13">
        <v>114189</v>
      </c>
      <c r="C219" s="13">
        <v>51830100</v>
      </c>
      <c r="D219" s="13">
        <v>111064</v>
      </c>
      <c r="E219" s="13">
        <v>40975497</v>
      </c>
      <c r="F219" s="13">
        <v>55131</v>
      </c>
      <c r="G219" s="13">
        <v>15225175</v>
      </c>
      <c r="H219" s="13">
        <v>536</v>
      </c>
      <c r="I219" s="13">
        <v>1328170</v>
      </c>
      <c r="J219" s="13">
        <v>9761</v>
      </c>
      <c r="K219" s="13">
        <v>6505024</v>
      </c>
      <c r="L219" s="13">
        <v>45636</v>
      </c>
      <c r="M219" s="13">
        <v>17917128</v>
      </c>
      <c r="N219" s="13">
        <v>3125</v>
      </c>
      <c r="O219" s="14">
        <v>10854603</v>
      </c>
      <c r="P219" s="16"/>
      <c r="Q219" s="16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 ht="12" customHeight="1" hidden="1">
      <c r="A220" s="12" t="s">
        <v>33</v>
      </c>
      <c r="B220" s="13">
        <v>121913</v>
      </c>
      <c r="C220" s="13">
        <v>58442406</v>
      </c>
      <c r="D220" s="13">
        <v>118701</v>
      </c>
      <c r="E220" s="13">
        <v>45480310</v>
      </c>
      <c r="F220" s="13">
        <v>57826</v>
      </c>
      <c r="G220" s="13">
        <v>17439161</v>
      </c>
      <c r="H220" s="13">
        <v>709</v>
      </c>
      <c r="I220" s="13">
        <v>582163</v>
      </c>
      <c r="J220" s="13">
        <v>10699</v>
      </c>
      <c r="K220" s="13">
        <v>7844703</v>
      </c>
      <c r="L220" s="13">
        <v>49467</v>
      </c>
      <c r="M220" s="13">
        <v>19614283</v>
      </c>
      <c r="N220" s="13">
        <v>3212</v>
      </c>
      <c r="O220" s="14">
        <v>12962096</v>
      </c>
      <c r="P220" s="16"/>
      <c r="Q220" s="16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1:28" ht="12" customHeight="1" hidden="1">
      <c r="A221" s="12" t="s">
        <v>34</v>
      </c>
      <c r="B221" s="13">
        <v>120725</v>
      </c>
      <c r="C221" s="13">
        <v>62635387</v>
      </c>
      <c r="D221" s="13">
        <v>117772</v>
      </c>
      <c r="E221" s="13">
        <v>57801243</v>
      </c>
      <c r="F221" s="13">
        <v>56608</v>
      </c>
      <c r="G221" s="13">
        <v>19238358</v>
      </c>
      <c r="H221" s="13">
        <v>559</v>
      </c>
      <c r="I221" s="13">
        <v>1099505</v>
      </c>
      <c r="J221" s="13">
        <v>11920</v>
      </c>
      <c r="K221" s="13">
        <v>16829677</v>
      </c>
      <c r="L221" s="13">
        <v>48685</v>
      </c>
      <c r="M221" s="13">
        <v>20633704</v>
      </c>
      <c r="N221" s="13">
        <v>2953</v>
      </c>
      <c r="O221" s="14">
        <v>4834144</v>
      </c>
      <c r="P221" s="16"/>
      <c r="Q221" s="16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1:28" ht="12" customHeight="1" hidden="1">
      <c r="A222" s="12" t="s">
        <v>35</v>
      </c>
      <c r="B222" s="13">
        <v>166548</v>
      </c>
      <c r="C222" s="13">
        <v>190871527</v>
      </c>
      <c r="D222" s="13">
        <v>162825</v>
      </c>
      <c r="E222" s="13">
        <v>181616251</v>
      </c>
      <c r="F222" s="13">
        <v>85009</v>
      </c>
      <c r="G222" s="13">
        <v>139097359</v>
      </c>
      <c r="H222" s="13">
        <v>686</v>
      </c>
      <c r="I222" s="13">
        <v>1279006</v>
      </c>
      <c r="J222" s="13">
        <v>14590</v>
      </c>
      <c r="K222" s="13">
        <v>13872255</v>
      </c>
      <c r="L222" s="13">
        <v>62540</v>
      </c>
      <c r="M222" s="13">
        <v>27367631</v>
      </c>
      <c r="N222" s="13">
        <v>3723</v>
      </c>
      <c r="O222" s="14">
        <v>9255276</v>
      </c>
      <c r="P222" s="16"/>
      <c r="Q222" s="16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1:15" ht="12" customHeight="1">
      <c r="A223" s="17" t="s">
        <v>51</v>
      </c>
      <c r="B223" s="6">
        <v>1446163</v>
      </c>
      <c r="C223" s="6">
        <v>684878965</v>
      </c>
      <c r="D223" s="6">
        <v>1413888</v>
      </c>
      <c r="E223" s="6">
        <v>617077329</v>
      </c>
      <c r="F223" s="6">
        <v>708209</v>
      </c>
      <c r="G223" s="6">
        <v>216539298</v>
      </c>
      <c r="H223" s="6">
        <v>11825</v>
      </c>
      <c r="I223" s="6">
        <v>20528550</v>
      </c>
      <c r="J223" s="6">
        <v>120846</v>
      </c>
      <c r="K223" s="6">
        <v>115483906</v>
      </c>
      <c r="L223" s="6">
        <v>573008</v>
      </c>
      <c r="M223" s="6">
        <v>264525575</v>
      </c>
      <c r="N223" s="6">
        <v>32275</v>
      </c>
      <c r="O223" s="7">
        <v>67801636</v>
      </c>
    </row>
    <row r="224" spans="1:15" ht="12" hidden="1">
      <c r="A224" s="12" t="s">
        <v>24</v>
      </c>
      <c r="B224" s="13">
        <v>119094</v>
      </c>
      <c r="C224" s="13">
        <v>52054376</v>
      </c>
      <c r="D224" s="13">
        <v>116332</v>
      </c>
      <c r="E224" s="13">
        <v>47253969</v>
      </c>
      <c r="F224" s="13">
        <v>55478</v>
      </c>
      <c r="G224" s="13">
        <v>19624943</v>
      </c>
      <c r="H224" s="13">
        <v>494</v>
      </c>
      <c r="I224" s="13">
        <v>634122</v>
      </c>
      <c r="J224" s="13">
        <v>11387</v>
      </c>
      <c r="K224" s="13">
        <v>8147732</v>
      </c>
      <c r="L224" s="13">
        <v>48973</v>
      </c>
      <c r="M224" s="13">
        <v>18847172</v>
      </c>
      <c r="N224" s="13">
        <v>2762</v>
      </c>
      <c r="O224" s="14">
        <v>4800407</v>
      </c>
    </row>
    <row r="225" spans="1:28" ht="12" customHeight="1" hidden="1">
      <c r="A225" s="12" t="s">
        <v>25</v>
      </c>
      <c r="B225" s="13">
        <v>71193</v>
      </c>
      <c r="C225" s="13">
        <v>55730396</v>
      </c>
      <c r="D225" s="13">
        <v>69632</v>
      </c>
      <c r="E225" s="13">
        <v>52470635</v>
      </c>
      <c r="F225" s="13">
        <v>32001</v>
      </c>
      <c r="G225" s="13">
        <v>18412370</v>
      </c>
      <c r="H225" s="13">
        <v>332</v>
      </c>
      <c r="I225" s="13">
        <v>330440</v>
      </c>
      <c r="J225" s="13">
        <v>6726</v>
      </c>
      <c r="K225" s="13">
        <v>6590090</v>
      </c>
      <c r="L225" s="13">
        <v>30573</v>
      </c>
      <c r="M225" s="13">
        <v>27137734</v>
      </c>
      <c r="N225" s="13">
        <v>1561</v>
      </c>
      <c r="O225" s="14">
        <v>3259761</v>
      </c>
      <c r="P225" s="16"/>
      <c r="Q225" s="16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 ht="12" customHeight="1" hidden="1">
      <c r="A226" s="12" t="s">
        <v>26</v>
      </c>
      <c r="B226" s="13">
        <v>120757</v>
      </c>
      <c r="C226" s="13">
        <v>62734244</v>
      </c>
      <c r="D226" s="13">
        <v>117982</v>
      </c>
      <c r="E226" s="13">
        <v>56504611</v>
      </c>
      <c r="F226" s="13">
        <v>54953</v>
      </c>
      <c r="G226" s="13">
        <v>17810185</v>
      </c>
      <c r="H226" s="13">
        <v>2177</v>
      </c>
      <c r="I226" s="13">
        <v>1041570</v>
      </c>
      <c r="J226" s="13">
        <v>11046</v>
      </c>
      <c r="K226" s="13">
        <v>15200183</v>
      </c>
      <c r="L226" s="13">
        <v>49806</v>
      </c>
      <c r="M226" s="13">
        <v>22452672</v>
      </c>
      <c r="N226" s="13">
        <v>2775</v>
      </c>
      <c r="O226" s="14">
        <v>6229633</v>
      </c>
      <c r="P226" s="16"/>
      <c r="Q226" s="16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 ht="12" customHeight="1" hidden="1">
      <c r="A227" s="12" t="s">
        <v>27</v>
      </c>
      <c r="B227" s="13">
        <v>109494</v>
      </c>
      <c r="C227" s="13">
        <v>47485516</v>
      </c>
      <c r="D227" s="13">
        <v>107020</v>
      </c>
      <c r="E227" s="13">
        <v>43255081</v>
      </c>
      <c r="F227" s="13">
        <v>51969</v>
      </c>
      <c r="G227" s="13">
        <v>18264451</v>
      </c>
      <c r="H227" s="13">
        <v>911</v>
      </c>
      <c r="I227" s="13">
        <v>1342406</v>
      </c>
      <c r="J227" s="13">
        <v>9990</v>
      </c>
      <c r="K227" s="13">
        <v>6505188</v>
      </c>
      <c r="L227" s="13">
        <v>44150</v>
      </c>
      <c r="M227" s="13">
        <v>17143036</v>
      </c>
      <c r="N227" s="13">
        <v>2474</v>
      </c>
      <c r="O227" s="14">
        <v>4230435</v>
      </c>
      <c r="P227" s="16"/>
      <c r="Q227" s="16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1:28" ht="12" customHeight="1" hidden="1">
      <c r="A228" s="12" t="s">
        <v>28</v>
      </c>
      <c r="B228" s="13">
        <v>125850</v>
      </c>
      <c r="C228" s="13">
        <v>50762502</v>
      </c>
      <c r="D228" s="13">
        <v>122881</v>
      </c>
      <c r="E228" s="13">
        <v>44948437</v>
      </c>
      <c r="F228" s="13">
        <v>61243</v>
      </c>
      <c r="G228" s="13">
        <v>17951269</v>
      </c>
      <c r="H228" s="13">
        <v>675</v>
      </c>
      <c r="I228" s="13">
        <v>421337</v>
      </c>
      <c r="J228" s="13">
        <v>11299</v>
      </c>
      <c r="K228" s="13">
        <v>7797792</v>
      </c>
      <c r="L228" s="13">
        <v>49664</v>
      </c>
      <c r="M228" s="13">
        <v>18778039</v>
      </c>
      <c r="N228" s="13">
        <v>2969</v>
      </c>
      <c r="O228" s="14">
        <v>5814066</v>
      </c>
      <c r="P228" s="16"/>
      <c r="Q228" s="16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1:28" ht="12" customHeight="1" hidden="1">
      <c r="A229" s="12" t="s">
        <v>29</v>
      </c>
      <c r="B229" s="13">
        <v>126710</v>
      </c>
      <c r="C229" s="13">
        <v>52441529</v>
      </c>
      <c r="D229" s="13">
        <v>124030</v>
      </c>
      <c r="E229" s="13">
        <v>47314328</v>
      </c>
      <c r="F229" s="13">
        <v>62907</v>
      </c>
      <c r="G229" s="13">
        <v>18092612</v>
      </c>
      <c r="H229" s="13">
        <v>414</v>
      </c>
      <c r="I229" s="13">
        <v>407951</v>
      </c>
      <c r="J229" s="13">
        <v>9588</v>
      </c>
      <c r="K229" s="13">
        <v>5931466</v>
      </c>
      <c r="L229" s="13">
        <v>51121</v>
      </c>
      <c r="M229" s="13">
        <v>22882300</v>
      </c>
      <c r="N229" s="13">
        <v>2680</v>
      </c>
      <c r="O229" s="14">
        <v>5127200</v>
      </c>
      <c r="P229" s="16"/>
      <c r="Q229" s="16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1:28" ht="12" customHeight="1" hidden="1">
      <c r="A230" s="12" t="s">
        <v>30</v>
      </c>
      <c r="B230" s="13">
        <v>124566</v>
      </c>
      <c r="C230" s="13">
        <v>54023664</v>
      </c>
      <c r="D230" s="13">
        <v>121994</v>
      </c>
      <c r="E230" s="13">
        <v>49173481</v>
      </c>
      <c r="F230" s="13">
        <v>62687</v>
      </c>
      <c r="G230" s="13">
        <v>16172970</v>
      </c>
      <c r="H230" s="13">
        <v>615</v>
      </c>
      <c r="I230" s="13">
        <v>903760</v>
      </c>
      <c r="J230" s="13">
        <v>9353</v>
      </c>
      <c r="K230" s="13">
        <v>14342041</v>
      </c>
      <c r="L230" s="13">
        <v>49339</v>
      </c>
      <c r="M230" s="13">
        <v>17754711</v>
      </c>
      <c r="N230" s="13">
        <v>2572</v>
      </c>
      <c r="O230" s="14">
        <v>4850182</v>
      </c>
      <c r="P230" s="16"/>
      <c r="Q230" s="16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ht="12" customHeight="1" hidden="1">
      <c r="A231" s="12" t="s">
        <v>31</v>
      </c>
      <c r="B231" s="13">
        <v>135268</v>
      </c>
      <c r="C231" s="13">
        <v>60536933</v>
      </c>
      <c r="D231" s="13">
        <v>132168</v>
      </c>
      <c r="E231" s="13">
        <v>53874741</v>
      </c>
      <c r="F231" s="13">
        <v>67498</v>
      </c>
      <c r="G231" s="13">
        <v>18923278</v>
      </c>
      <c r="H231" s="13">
        <v>972</v>
      </c>
      <c r="I231" s="13">
        <v>2348449</v>
      </c>
      <c r="J231" s="13">
        <v>11569</v>
      </c>
      <c r="K231" s="13">
        <v>12348754</v>
      </c>
      <c r="L231" s="13">
        <v>52129</v>
      </c>
      <c r="M231" s="13">
        <v>20254260</v>
      </c>
      <c r="N231" s="13">
        <v>3100</v>
      </c>
      <c r="O231" s="14">
        <v>6662191</v>
      </c>
      <c r="P231" s="16"/>
      <c r="Q231" s="16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 ht="12" customHeight="1" hidden="1">
      <c r="A232" s="12" t="s">
        <v>32</v>
      </c>
      <c r="B232" s="13">
        <v>117606</v>
      </c>
      <c r="C232" s="13">
        <v>60125285</v>
      </c>
      <c r="D232" s="13">
        <v>115011</v>
      </c>
      <c r="E232" s="13">
        <v>53458034</v>
      </c>
      <c r="F232" s="13">
        <v>60426</v>
      </c>
      <c r="G232" s="13">
        <v>18275866</v>
      </c>
      <c r="H232" s="13">
        <v>587</v>
      </c>
      <c r="I232" s="13">
        <v>620213</v>
      </c>
      <c r="J232" s="13">
        <v>9306</v>
      </c>
      <c r="K232" s="13">
        <v>16463346</v>
      </c>
      <c r="L232" s="13">
        <v>44692</v>
      </c>
      <c r="M232" s="13">
        <v>18098609</v>
      </c>
      <c r="N232" s="13">
        <v>2595</v>
      </c>
      <c r="O232" s="14">
        <v>6667251</v>
      </c>
      <c r="P232" s="16"/>
      <c r="Q232" s="16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1:28" ht="12" customHeight="1" hidden="1">
      <c r="A233" s="12" t="s">
        <v>33</v>
      </c>
      <c r="B233" s="13">
        <v>121991</v>
      </c>
      <c r="C233" s="13">
        <v>51454938</v>
      </c>
      <c r="D233" s="13">
        <v>119507</v>
      </c>
      <c r="E233" s="13">
        <v>46745528</v>
      </c>
      <c r="F233" s="13">
        <v>61302</v>
      </c>
      <c r="G233" s="13">
        <v>17886974</v>
      </c>
      <c r="H233" s="13">
        <v>471</v>
      </c>
      <c r="I233" s="13">
        <v>475470</v>
      </c>
      <c r="J233" s="13">
        <v>9290</v>
      </c>
      <c r="K233" s="13">
        <v>6463029</v>
      </c>
      <c r="L233" s="13">
        <v>48444</v>
      </c>
      <c r="M233" s="13">
        <v>21920055</v>
      </c>
      <c r="N233" s="13">
        <v>2484</v>
      </c>
      <c r="O233" s="14">
        <v>4709410</v>
      </c>
      <c r="P233" s="16"/>
      <c r="Q233" s="16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1:28" ht="12" customHeight="1" hidden="1">
      <c r="A234" s="12" t="s">
        <v>34</v>
      </c>
      <c r="B234" s="13">
        <v>134297</v>
      </c>
      <c r="C234" s="13">
        <v>58547154</v>
      </c>
      <c r="D234" s="13">
        <v>131383</v>
      </c>
      <c r="E234" s="13">
        <v>51565168</v>
      </c>
      <c r="F234" s="13">
        <v>67485</v>
      </c>
      <c r="G234" s="13">
        <v>16470784</v>
      </c>
      <c r="H234" s="13">
        <v>3397</v>
      </c>
      <c r="I234" s="13">
        <v>10777646</v>
      </c>
      <c r="J234" s="13">
        <v>10255</v>
      </c>
      <c r="K234" s="13">
        <v>6780557</v>
      </c>
      <c r="L234" s="13">
        <v>50246</v>
      </c>
      <c r="M234" s="13">
        <v>17536180</v>
      </c>
      <c r="N234" s="13">
        <v>2914</v>
      </c>
      <c r="O234" s="14">
        <v>6981986</v>
      </c>
      <c r="P234" s="16"/>
      <c r="Q234" s="16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1:28" ht="12" customHeight="1" hidden="1">
      <c r="A235" s="12" t="s">
        <v>35</v>
      </c>
      <c r="B235" s="13">
        <v>139337</v>
      </c>
      <c r="C235" s="13">
        <v>78982430</v>
      </c>
      <c r="D235" s="13">
        <v>135948</v>
      </c>
      <c r="E235" s="13">
        <v>70513316</v>
      </c>
      <c r="F235" s="13">
        <v>70260</v>
      </c>
      <c r="G235" s="13">
        <v>18653595</v>
      </c>
      <c r="H235" s="13">
        <v>780</v>
      </c>
      <c r="I235" s="13">
        <v>1225187</v>
      </c>
      <c r="J235" s="13">
        <v>11037</v>
      </c>
      <c r="K235" s="13">
        <v>8913728</v>
      </c>
      <c r="L235" s="13">
        <v>53871</v>
      </c>
      <c r="M235" s="13">
        <v>41720806</v>
      </c>
      <c r="N235" s="13">
        <v>3389</v>
      </c>
      <c r="O235" s="14">
        <v>8469114</v>
      </c>
      <c r="P235" s="16"/>
      <c r="Q235" s="16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1:15" ht="12" customHeight="1">
      <c r="A236" s="19" t="s">
        <v>52</v>
      </c>
      <c r="B236" s="10">
        <v>1503661</v>
      </c>
      <c r="C236" s="10">
        <v>651982970</v>
      </c>
      <c r="D236" s="10">
        <v>1469061</v>
      </c>
      <c r="E236" s="10">
        <v>565652449</v>
      </c>
      <c r="F236" s="10">
        <v>769413</v>
      </c>
      <c r="G236" s="10">
        <v>205537539</v>
      </c>
      <c r="H236" s="10">
        <v>8306</v>
      </c>
      <c r="I236" s="10">
        <v>9038115</v>
      </c>
      <c r="J236" s="10">
        <v>113280</v>
      </c>
      <c r="K236" s="10">
        <v>134699492</v>
      </c>
      <c r="L236" s="10">
        <v>578062</v>
      </c>
      <c r="M236" s="10">
        <v>216377303</v>
      </c>
      <c r="N236" s="10">
        <v>34600</v>
      </c>
      <c r="O236" s="11">
        <v>86330521</v>
      </c>
    </row>
    <row r="237" spans="1:15" ht="12" hidden="1">
      <c r="A237" s="12" t="s">
        <v>24</v>
      </c>
      <c r="B237" s="13">
        <v>115896</v>
      </c>
      <c r="C237" s="13">
        <v>57060644</v>
      </c>
      <c r="D237" s="13">
        <v>113171</v>
      </c>
      <c r="E237" s="13">
        <v>50469668</v>
      </c>
      <c r="F237" s="13">
        <v>58430</v>
      </c>
      <c r="G237" s="13">
        <v>17222047</v>
      </c>
      <c r="H237" s="13">
        <v>475</v>
      </c>
      <c r="I237" s="13">
        <v>550344</v>
      </c>
      <c r="J237" s="13">
        <v>9536</v>
      </c>
      <c r="K237" s="13">
        <v>16666349</v>
      </c>
      <c r="L237" s="13">
        <v>44730</v>
      </c>
      <c r="M237" s="13">
        <v>16030929</v>
      </c>
      <c r="N237" s="13">
        <v>2725</v>
      </c>
      <c r="O237" s="14">
        <v>6590976</v>
      </c>
    </row>
    <row r="238" spans="1:28" ht="12" customHeight="1" hidden="1">
      <c r="A238" s="12" t="s">
        <v>25</v>
      </c>
      <c r="B238" s="13">
        <v>91093</v>
      </c>
      <c r="C238" s="13">
        <v>35595707</v>
      </c>
      <c r="D238" s="13">
        <v>88808</v>
      </c>
      <c r="E238" s="13">
        <v>30543875</v>
      </c>
      <c r="F238" s="13">
        <v>44919</v>
      </c>
      <c r="G238" s="13">
        <v>11900908</v>
      </c>
      <c r="H238" s="13">
        <v>518</v>
      </c>
      <c r="I238" s="13">
        <v>566174</v>
      </c>
      <c r="J238" s="13">
        <v>6910</v>
      </c>
      <c r="K238" s="13">
        <v>4929667</v>
      </c>
      <c r="L238" s="13">
        <v>36461</v>
      </c>
      <c r="M238" s="13">
        <v>13147125</v>
      </c>
      <c r="N238" s="13">
        <v>2285</v>
      </c>
      <c r="O238" s="14">
        <v>5051832</v>
      </c>
      <c r="P238" s="16"/>
      <c r="Q238" s="16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 ht="12" customHeight="1" hidden="1">
      <c r="A239" s="12" t="s">
        <v>26</v>
      </c>
      <c r="B239" s="13">
        <v>134722</v>
      </c>
      <c r="C239" s="13">
        <v>60193804</v>
      </c>
      <c r="D239" s="13">
        <v>131431</v>
      </c>
      <c r="E239" s="13">
        <v>49350325</v>
      </c>
      <c r="F239" s="13">
        <v>68720</v>
      </c>
      <c r="G239" s="13">
        <v>19295948</v>
      </c>
      <c r="H239" s="13">
        <v>585</v>
      </c>
      <c r="I239" s="13">
        <v>943693</v>
      </c>
      <c r="J239" s="13">
        <v>10077</v>
      </c>
      <c r="K239" s="13">
        <v>10682282</v>
      </c>
      <c r="L239" s="13">
        <v>52049</v>
      </c>
      <c r="M239" s="13">
        <v>18428401</v>
      </c>
      <c r="N239" s="13">
        <v>3291</v>
      </c>
      <c r="O239" s="14">
        <v>10843479</v>
      </c>
      <c r="P239" s="16"/>
      <c r="Q239" s="16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1:28" ht="12" customHeight="1" hidden="1">
      <c r="A240" s="12" t="s">
        <v>27</v>
      </c>
      <c r="B240" s="13">
        <v>110059</v>
      </c>
      <c r="C240" s="13">
        <v>42754152</v>
      </c>
      <c r="D240" s="13">
        <v>107515</v>
      </c>
      <c r="E240" s="13">
        <v>36869340</v>
      </c>
      <c r="F240" s="13">
        <v>56742</v>
      </c>
      <c r="G240" s="13">
        <v>14324961</v>
      </c>
      <c r="H240" s="13">
        <v>557</v>
      </c>
      <c r="I240" s="13">
        <v>853242</v>
      </c>
      <c r="J240" s="13">
        <v>7556</v>
      </c>
      <c r="K240" s="13">
        <v>5571975</v>
      </c>
      <c r="L240" s="13">
        <v>42660</v>
      </c>
      <c r="M240" s="13">
        <v>16119162</v>
      </c>
      <c r="N240" s="13">
        <v>2544</v>
      </c>
      <c r="O240" s="14">
        <v>5884812</v>
      </c>
      <c r="P240" s="16"/>
      <c r="Q240" s="16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1:28" ht="12" customHeight="1" hidden="1">
      <c r="A241" s="12" t="s">
        <v>28</v>
      </c>
      <c r="B241" s="13">
        <v>130275</v>
      </c>
      <c r="C241" s="13">
        <v>54957469</v>
      </c>
      <c r="D241" s="13">
        <v>127095</v>
      </c>
      <c r="E241" s="13">
        <v>46268262</v>
      </c>
      <c r="F241" s="13">
        <v>66725</v>
      </c>
      <c r="G241" s="13">
        <v>17257883</v>
      </c>
      <c r="H241" s="13">
        <v>682</v>
      </c>
      <c r="I241" s="13">
        <v>761771</v>
      </c>
      <c r="J241" s="13">
        <v>9300</v>
      </c>
      <c r="K241" s="13">
        <v>8284661</v>
      </c>
      <c r="L241" s="13">
        <v>50388</v>
      </c>
      <c r="M241" s="13">
        <v>19963948</v>
      </c>
      <c r="N241" s="13">
        <v>3180</v>
      </c>
      <c r="O241" s="14">
        <v>8689207</v>
      </c>
      <c r="P241" s="16"/>
      <c r="Q241" s="16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1:28" ht="12" customHeight="1" hidden="1">
      <c r="A242" s="12" t="s">
        <v>29</v>
      </c>
      <c r="B242" s="13">
        <v>145524</v>
      </c>
      <c r="C242" s="13">
        <v>63067854</v>
      </c>
      <c r="D242" s="13">
        <v>142248</v>
      </c>
      <c r="E242" s="13">
        <v>54722559</v>
      </c>
      <c r="F242" s="13">
        <v>76098</v>
      </c>
      <c r="G242" s="13">
        <v>20454970</v>
      </c>
      <c r="H242" s="13">
        <v>553</v>
      </c>
      <c r="I242" s="13">
        <v>619088</v>
      </c>
      <c r="J242" s="13">
        <v>10970</v>
      </c>
      <c r="K242" s="13">
        <v>10821212</v>
      </c>
      <c r="L242" s="13">
        <v>54627</v>
      </c>
      <c r="M242" s="13">
        <v>22827289</v>
      </c>
      <c r="N242" s="13">
        <v>3276</v>
      </c>
      <c r="O242" s="14">
        <v>8345295</v>
      </c>
      <c r="P242" s="16"/>
      <c r="Q242" s="16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1:28" ht="12" customHeight="1" hidden="1">
      <c r="A243" s="12" t="s">
        <v>30</v>
      </c>
      <c r="B243" s="13">
        <v>127951</v>
      </c>
      <c r="C243" s="13">
        <v>62829741</v>
      </c>
      <c r="D243" s="13">
        <v>125204</v>
      </c>
      <c r="E243" s="13">
        <v>56523237</v>
      </c>
      <c r="F243" s="13">
        <v>65095</v>
      </c>
      <c r="G243" s="13">
        <v>17132822</v>
      </c>
      <c r="H243" s="13">
        <v>651</v>
      </c>
      <c r="I243" s="13">
        <v>708015</v>
      </c>
      <c r="J243" s="13">
        <v>10308</v>
      </c>
      <c r="K243" s="13">
        <v>20100889</v>
      </c>
      <c r="L243" s="13">
        <v>49150</v>
      </c>
      <c r="M243" s="13">
        <v>18581511</v>
      </c>
      <c r="N243" s="13">
        <v>2747</v>
      </c>
      <c r="O243" s="14">
        <v>6306504</v>
      </c>
      <c r="P243" s="16"/>
      <c r="Q243" s="16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1:28" ht="12" customHeight="1" hidden="1">
      <c r="A244" s="12" t="s">
        <v>31</v>
      </c>
      <c r="B244" s="13">
        <v>136760</v>
      </c>
      <c r="C244" s="13">
        <v>53164244</v>
      </c>
      <c r="D244" s="13">
        <v>133815</v>
      </c>
      <c r="E244" s="13">
        <v>44678297</v>
      </c>
      <c r="F244" s="13">
        <v>70439</v>
      </c>
      <c r="G244" s="13">
        <v>17770681</v>
      </c>
      <c r="H244" s="13">
        <v>569</v>
      </c>
      <c r="I244" s="13">
        <v>604773</v>
      </c>
      <c r="J244" s="13">
        <v>9522</v>
      </c>
      <c r="K244" s="13">
        <v>8105171</v>
      </c>
      <c r="L244" s="13">
        <v>53285</v>
      </c>
      <c r="M244" s="13">
        <v>18197672</v>
      </c>
      <c r="N244" s="13">
        <v>2945</v>
      </c>
      <c r="O244" s="14">
        <v>8485947</v>
      </c>
      <c r="P244" s="16"/>
      <c r="Q244" s="16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1:28" ht="12" customHeight="1" hidden="1">
      <c r="A245" s="12" t="s">
        <v>32</v>
      </c>
      <c r="B245" s="13">
        <v>130856</v>
      </c>
      <c r="C245" s="13">
        <v>67420590</v>
      </c>
      <c r="D245" s="13">
        <v>127763</v>
      </c>
      <c r="E245" s="13">
        <v>59478688</v>
      </c>
      <c r="F245" s="13">
        <v>67280</v>
      </c>
      <c r="G245" s="13">
        <v>20908785</v>
      </c>
      <c r="H245" s="13">
        <v>660</v>
      </c>
      <c r="I245" s="13">
        <v>1357618</v>
      </c>
      <c r="J245" s="13">
        <v>9578</v>
      </c>
      <c r="K245" s="13">
        <v>16206670</v>
      </c>
      <c r="L245" s="13">
        <v>50245</v>
      </c>
      <c r="M245" s="13">
        <v>21005615</v>
      </c>
      <c r="N245" s="13">
        <v>3093</v>
      </c>
      <c r="O245" s="14">
        <v>7941902</v>
      </c>
      <c r="P245" s="16"/>
      <c r="Q245" s="16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1:28" ht="12" customHeight="1" hidden="1">
      <c r="A246" s="12" t="s">
        <v>33</v>
      </c>
      <c r="B246" s="13">
        <v>111165</v>
      </c>
      <c r="C246" s="13">
        <v>45204990</v>
      </c>
      <c r="D246" s="13">
        <v>108211</v>
      </c>
      <c r="E246" s="13">
        <v>38958796</v>
      </c>
      <c r="F246" s="13">
        <v>56802</v>
      </c>
      <c r="G246" s="13">
        <v>14834774</v>
      </c>
      <c r="H246" s="13">
        <v>393</v>
      </c>
      <c r="I246" s="13">
        <v>498739</v>
      </c>
      <c r="J246" s="13">
        <v>8471</v>
      </c>
      <c r="K246" s="13">
        <v>7186714</v>
      </c>
      <c r="L246" s="13">
        <v>42545</v>
      </c>
      <c r="M246" s="13">
        <v>16438570</v>
      </c>
      <c r="N246" s="13">
        <v>2954</v>
      </c>
      <c r="O246" s="14">
        <v>6246193</v>
      </c>
      <c r="P246" s="16"/>
      <c r="Q246" s="16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28" ht="12" customHeight="1" hidden="1">
      <c r="A247" s="12" t="s">
        <v>34</v>
      </c>
      <c r="B247" s="13">
        <v>133419</v>
      </c>
      <c r="C247" s="13">
        <v>51369497</v>
      </c>
      <c r="D247" s="13">
        <v>130312</v>
      </c>
      <c r="E247" s="13">
        <v>44039600</v>
      </c>
      <c r="F247" s="13">
        <v>68731</v>
      </c>
      <c r="G247" s="13">
        <v>16235515</v>
      </c>
      <c r="H247" s="13">
        <v>549</v>
      </c>
      <c r="I247" s="13">
        <v>889634</v>
      </c>
      <c r="J247" s="13">
        <v>10262</v>
      </c>
      <c r="K247" s="13">
        <v>8849257</v>
      </c>
      <c r="L247" s="13">
        <v>50770</v>
      </c>
      <c r="M247" s="13">
        <v>18065194</v>
      </c>
      <c r="N247" s="13">
        <v>3107</v>
      </c>
      <c r="O247" s="14">
        <v>7329897</v>
      </c>
      <c r="P247" s="16"/>
      <c r="Q247" s="16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28" ht="12" customHeight="1" hidden="1">
      <c r="A248" s="12" t="s">
        <v>35</v>
      </c>
      <c r="B248" s="13">
        <v>135941</v>
      </c>
      <c r="C248" s="13">
        <v>58364277</v>
      </c>
      <c r="D248" s="13">
        <v>133488</v>
      </c>
      <c r="E248" s="13">
        <v>53749802</v>
      </c>
      <c r="F248" s="13">
        <v>69432</v>
      </c>
      <c r="G248" s="13">
        <v>18198246</v>
      </c>
      <c r="H248" s="13">
        <v>2114</v>
      </c>
      <c r="I248" s="13">
        <v>685023</v>
      </c>
      <c r="J248" s="13">
        <v>10790</v>
      </c>
      <c r="K248" s="13">
        <v>17294646</v>
      </c>
      <c r="L248" s="13">
        <v>51152</v>
      </c>
      <c r="M248" s="13">
        <v>17571887</v>
      </c>
      <c r="N248" s="13">
        <v>2453</v>
      </c>
      <c r="O248" s="14">
        <v>4614476</v>
      </c>
      <c r="P248" s="16"/>
      <c r="Q248" s="16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1:15" ht="12" customHeight="1">
      <c r="A249" s="19" t="s">
        <v>150</v>
      </c>
      <c r="B249" s="10">
        <v>1595616</v>
      </c>
      <c r="C249" s="10">
        <v>648275982</v>
      </c>
      <c r="D249" s="10">
        <v>1558485</v>
      </c>
      <c r="E249" s="10">
        <v>565514614</v>
      </c>
      <c r="F249" s="10">
        <v>800579</v>
      </c>
      <c r="G249" s="10">
        <v>210401890</v>
      </c>
      <c r="H249" s="10">
        <v>58122</v>
      </c>
      <c r="I249" s="10">
        <v>13073613</v>
      </c>
      <c r="J249" s="10">
        <v>115092</v>
      </c>
      <c r="K249" s="10">
        <v>119209588</v>
      </c>
      <c r="L249" s="10">
        <v>584692</v>
      </c>
      <c r="M249" s="10">
        <v>222829523</v>
      </c>
      <c r="N249" s="10">
        <v>37131</v>
      </c>
      <c r="O249" s="11">
        <v>82761368</v>
      </c>
    </row>
    <row r="250" spans="1:15" ht="12" hidden="1">
      <c r="A250" s="12" t="s">
        <v>24</v>
      </c>
      <c r="B250" s="13">
        <v>193338</v>
      </c>
      <c r="C250" s="13">
        <v>69702981</v>
      </c>
      <c r="D250" s="13">
        <v>190357</v>
      </c>
      <c r="E250" s="13">
        <v>64865064</v>
      </c>
      <c r="F250" s="13">
        <v>73453</v>
      </c>
      <c r="G250" s="13">
        <v>19210069</v>
      </c>
      <c r="H250" s="13">
        <v>52879</v>
      </c>
      <c r="I250" s="13">
        <v>5788901</v>
      </c>
      <c r="J250" s="13">
        <v>11214</v>
      </c>
      <c r="K250" s="13">
        <v>18240981</v>
      </c>
      <c r="L250" s="13">
        <v>52811</v>
      </c>
      <c r="M250" s="13">
        <v>21625113</v>
      </c>
      <c r="N250" s="13">
        <v>2981</v>
      </c>
      <c r="O250" s="14">
        <v>4837917</v>
      </c>
    </row>
    <row r="251" spans="1:28" ht="12" customHeight="1" hidden="1">
      <c r="A251" s="12" t="s">
        <v>25</v>
      </c>
      <c r="B251" s="13">
        <v>89640</v>
      </c>
      <c r="C251" s="13">
        <v>45303305</v>
      </c>
      <c r="D251" s="13">
        <v>87441</v>
      </c>
      <c r="E251" s="13">
        <v>41099686</v>
      </c>
      <c r="F251" s="13">
        <v>46285</v>
      </c>
      <c r="G251" s="13">
        <v>19857230</v>
      </c>
      <c r="H251" s="13">
        <v>390</v>
      </c>
      <c r="I251" s="13">
        <v>349568</v>
      </c>
      <c r="J251" s="13">
        <v>6516</v>
      </c>
      <c r="K251" s="13">
        <v>5320991</v>
      </c>
      <c r="L251" s="13">
        <v>34250</v>
      </c>
      <c r="M251" s="13">
        <v>15571897</v>
      </c>
      <c r="N251" s="13">
        <v>2199</v>
      </c>
      <c r="O251" s="14">
        <v>4203619</v>
      </c>
      <c r="P251" s="16"/>
      <c r="Q251" s="16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1:28" ht="12" customHeight="1" hidden="1">
      <c r="A252" s="12" t="s">
        <v>26</v>
      </c>
      <c r="B252" s="13">
        <v>142168</v>
      </c>
      <c r="C252" s="13">
        <v>63683429</v>
      </c>
      <c r="D252" s="13">
        <v>138996</v>
      </c>
      <c r="E252" s="13">
        <v>55443891</v>
      </c>
      <c r="F252" s="13">
        <v>72134</v>
      </c>
      <c r="G252" s="13">
        <v>18161870</v>
      </c>
      <c r="H252" s="13">
        <v>526</v>
      </c>
      <c r="I252" s="13">
        <v>974819</v>
      </c>
      <c r="J252" s="13">
        <v>10995</v>
      </c>
      <c r="K252" s="13">
        <v>10189158</v>
      </c>
      <c r="L252" s="13">
        <v>55341</v>
      </c>
      <c r="M252" s="13">
        <v>26118044</v>
      </c>
      <c r="N252" s="13">
        <v>3172</v>
      </c>
      <c r="O252" s="14">
        <v>8239537</v>
      </c>
      <c r="P252" s="16"/>
      <c r="Q252" s="16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1:28" ht="12" customHeight="1" hidden="1">
      <c r="A253" s="12" t="s">
        <v>27</v>
      </c>
      <c r="B253" s="13">
        <v>110245</v>
      </c>
      <c r="C253" s="13">
        <v>40685500</v>
      </c>
      <c r="D253" s="13">
        <v>107694</v>
      </c>
      <c r="E253" s="13">
        <v>35462107</v>
      </c>
      <c r="F253" s="13">
        <v>56689</v>
      </c>
      <c r="G253" s="13">
        <v>13984183</v>
      </c>
      <c r="H253" s="13">
        <v>388</v>
      </c>
      <c r="I253" s="13">
        <v>532882</v>
      </c>
      <c r="J253" s="13">
        <v>8070</v>
      </c>
      <c r="K253" s="13">
        <v>5584411</v>
      </c>
      <c r="L253" s="13">
        <v>42547</v>
      </c>
      <c r="M253" s="13">
        <v>15360631</v>
      </c>
      <c r="N253" s="13">
        <v>2551</v>
      </c>
      <c r="O253" s="14">
        <v>5223393</v>
      </c>
      <c r="P253" s="16"/>
      <c r="Q253" s="16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 ht="12" customHeight="1" hidden="1">
      <c r="A254" s="12" t="s">
        <v>28</v>
      </c>
      <c r="B254" s="13">
        <v>148608</v>
      </c>
      <c r="C254" s="13">
        <v>69801252</v>
      </c>
      <c r="D254" s="13">
        <v>145059</v>
      </c>
      <c r="E254" s="13">
        <v>61712046</v>
      </c>
      <c r="F254" s="13">
        <v>76747</v>
      </c>
      <c r="G254" s="13">
        <v>19581178</v>
      </c>
      <c r="H254" s="13">
        <v>571</v>
      </c>
      <c r="I254" s="13">
        <v>811798</v>
      </c>
      <c r="J254" s="13">
        <v>11850</v>
      </c>
      <c r="K254" s="13">
        <v>19819413</v>
      </c>
      <c r="L254" s="13">
        <v>55891</v>
      </c>
      <c r="M254" s="13">
        <v>21499656</v>
      </c>
      <c r="N254" s="13">
        <v>3549</v>
      </c>
      <c r="O254" s="14">
        <v>8089206</v>
      </c>
      <c r="P254" s="16"/>
      <c r="Q254" s="16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1:28" ht="12" customHeight="1" hidden="1">
      <c r="A255" s="12" t="s">
        <v>29</v>
      </c>
      <c r="B255" s="13">
        <v>127578</v>
      </c>
      <c r="C255" s="13">
        <v>44050285</v>
      </c>
      <c r="D255" s="13">
        <v>124628</v>
      </c>
      <c r="E255" s="13">
        <v>37429500</v>
      </c>
      <c r="F255" s="13">
        <v>67552</v>
      </c>
      <c r="G255" s="13">
        <v>15401206</v>
      </c>
      <c r="H255" s="13">
        <v>415</v>
      </c>
      <c r="I255" s="13">
        <v>706929</v>
      </c>
      <c r="J255" s="13">
        <v>8631</v>
      </c>
      <c r="K255" s="13">
        <v>6125347</v>
      </c>
      <c r="L255" s="13">
        <v>48030</v>
      </c>
      <c r="M255" s="13">
        <v>15196019</v>
      </c>
      <c r="N255" s="13">
        <v>2950</v>
      </c>
      <c r="O255" s="14">
        <v>6620785</v>
      </c>
      <c r="P255" s="16"/>
      <c r="Q255" s="16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1:28" ht="12" customHeight="1" hidden="1">
      <c r="A256" s="12" t="s">
        <v>30</v>
      </c>
      <c r="B256" s="13">
        <v>139336</v>
      </c>
      <c r="C256" s="13">
        <v>55820270</v>
      </c>
      <c r="D256" s="13">
        <v>136021</v>
      </c>
      <c r="E256" s="13">
        <v>47148640</v>
      </c>
      <c r="F256" s="13">
        <v>72242</v>
      </c>
      <c r="G256" s="13">
        <v>20703892</v>
      </c>
      <c r="H256" s="13">
        <v>450</v>
      </c>
      <c r="I256" s="13">
        <v>1061107</v>
      </c>
      <c r="J256" s="13">
        <v>10045</v>
      </c>
      <c r="K256" s="13">
        <v>7557061</v>
      </c>
      <c r="L256" s="13">
        <v>53284</v>
      </c>
      <c r="M256" s="13">
        <v>17826579</v>
      </c>
      <c r="N256" s="13">
        <v>3315</v>
      </c>
      <c r="O256" s="14">
        <v>8671630</v>
      </c>
      <c r="P256" s="16"/>
      <c r="Q256" s="16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1:28" ht="12" customHeight="1" hidden="1">
      <c r="A257" s="12" t="s">
        <v>31</v>
      </c>
      <c r="B257" s="13">
        <v>133683</v>
      </c>
      <c r="C257" s="13">
        <v>52335474</v>
      </c>
      <c r="D257" s="13">
        <v>130383</v>
      </c>
      <c r="E257" s="13">
        <v>46249530</v>
      </c>
      <c r="F257" s="13">
        <v>68664</v>
      </c>
      <c r="G257" s="13">
        <v>17055491</v>
      </c>
      <c r="H257" s="13">
        <v>740</v>
      </c>
      <c r="I257" s="13">
        <v>1246829</v>
      </c>
      <c r="J257" s="13">
        <v>9542</v>
      </c>
      <c r="K257" s="13">
        <v>8411853</v>
      </c>
      <c r="L257" s="13">
        <v>51437</v>
      </c>
      <c r="M257" s="13">
        <v>19535357</v>
      </c>
      <c r="N257" s="13">
        <v>3300</v>
      </c>
      <c r="O257" s="14">
        <v>6085944</v>
      </c>
      <c r="P257" s="16"/>
      <c r="Q257" s="16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1:28" ht="12" customHeight="1" hidden="1">
      <c r="A258" s="12" t="s">
        <v>32</v>
      </c>
      <c r="B258" s="13">
        <v>120178</v>
      </c>
      <c r="C258" s="13">
        <v>49050620</v>
      </c>
      <c r="D258" s="13">
        <v>117088</v>
      </c>
      <c r="E258" s="13">
        <v>42788562</v>
      </c>
      <c r="F258" s="13">
        <v>63899</v>
      </c>
      <c r="G258" s="13">
        <v>16340365</v>
      </c>
      <c r="H258" s="13">
        <v>347</v>
      </c>
      <c r="I258" s="13">
        <v>193485</v>
      </c>
      <c r="J258" s="13">
        <v>8283</v>
      </c>
      <c r="K258" s="13">
        <v>6997748</v>
      </c>
      <c r="L258" s="13">
        <v>44559</v>
      </c>
      <c r="M258" s="13">
        <v>19256964</v>
      </c>
      <c r="N258" s="13">
        <v>3090</v>
      </c>
      <c r="O258" s="14">
        <v>6262058</v>
      </c>
      <c r="P258" s="16"/>
      <c r="Q258" s="16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1:28" ht="12" customHeight="1" hidden="1">
      <c r="A259" s="12" t="s">
        <v>33</v>
      </c>
      <c r="B259" s="13">
        <v>133622</v>
      </c>
      <c r="C259" s="13">
        <v>50677538</v>
      </c>
      <c r="D259" s="13">
        <v>130249</v>
      </c>
      <c r="E259" s="13">
        <v>42263961</v>
      </c>
      <c r="F259" s="13">
        <v>69889</v>
      </c>
      <c r="G259" s="13">
        <v>17255429</v>
      </c>
      <c r="H259" s="13">
        <v>448</v>
      </c>
      <c r="I259" s="13">
        <v>503088</v>
      </c>
      <c r="J259" s="13">
        <v>9460</v>
      </c>
      <c r="K259" s="13">
        <v>7266153</v>
      </c>
      <c r="L259" s="13">
        <v>50452</v>
      </c>
      <c r="M259" s="13">
        <v>17239291</v>
      </c>
      <c r="N259" s="13">
        <v>3373</v>
      </c>
      <c r="O259" s="14">
        <v>8413578</v>
      </c>
      <c r="P259" s="16"/>
      <c r="Q259" s="16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1:28" ht="12" customHeight="1" hidden="1">
      <c r="A260" s="12" t="s">
        <v>34</v>
      </c>
      <c r="B260" s="13">
        <v>129078</v>
      </c>
      <c r="C260" s="13">
        <v>50401279</v>
      </c>
      <c r="D260" s="13">
        <v>125357</v>
      </c>
      <c r="E260" s="13">
        <v>40571018</v>
      </c>
      <c r="F260" s="13">
        <v>67421</v>
      </c>
      <c r="G260" s="13">
        <v>16622075</v>
      </c>
      <c r="H260" s="13">
        <v>503</v>
      </c>
      <c r="I260" s="13">
        <v>504080</v>
      </c>
      <c r="J260" s="13">
        <v>9679</v>
      </c>
      <c r="K260" s="13">
        <v>7013851</v>
      </c>
      <c r="L260" s="13">
        <v>47754</v>
      </c>
      <c r="M260" s="13">
        <v>16431012</v>
      </c>
      <c r="N260" s="13">
        <v>3721</v>
      </c>
      <c r="O260" s="14">
        <v>9830261</v>
      </c>
      <c r="P260" s="16"/>
      <c r="Q260" s="16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1:28" ht="12" customHeight="1" hidden="1">
      <c r="A261" s="12" t="s">
        <v>35</v>
      </c>
      <c r="B261" s="13">
        <v>128142</v>
      </c>
      <c r="C261" s="13">
        <v>56764050</v>
      </c>
      <c r="D261" s="13">
        <v>125212</v>
      </c>
      <c r="E261" s="13">
        <v>50480609</v>
      </c>
      <c r="F261" s="13">
        <v>65604</v>
      </c>
      <c r="G261" s="13">
        <v>16228902</v>
      </c>
      <c r="H261" s="13">
        <v>465</v>
      </c>
      <c r="I261" s="13">
        <v>400127</v>
      </c>
      <c r="J261" s="13">
        <v>10807</v>
      </c>
      <c r="K261" s="13">
        <v>16682621</v>
      </c>
      <c r="L261" s="13">
        <v>48336</v>
      </c>
      <c r="M261" s="13">
        <v>17168960</v>
      </c>
      <c r="N261" s="13">
        <v>2930</v>
      </c>
      <c r="O261" s="14">
        <v>6283440</v>
      </c>
      <c r="P261" s="16"/>
      <c r="Q261" s="16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15" s="56" customFormat="1" ht="12" customHeight="1">
      <c r="A262" s="19" t="s">
        <v>159</v>
      </c>
      <c r="B262" s="10">
        <v>1610634</v>
      </c>
      <c r="C262" s="10">
        <v>652195713</v>
      </c>
      <c r="D262" s="10">
        <v>1576398</v>
      </c>
      <c r="E262" s="10">
        <v>587733641</v>
      </c>
      <c r="F262" s="10">
        <v>837081</v>
      </c>
      <c r="G262" s="10">
        <v>208886810</v>
      </c>
      <c r="H262" s="10">
        <v>9300</v>
      </c>
      <c r="I262" s="10">
        <v>9734800</v>
      </c>
      <c r="J262" s="10">
        <v>117202</v>
      </c>
      <c r="K262" s="10">
        <v>111810667</v>
      </c>
      <c r="L262" s="10">
        <v>612815</v>
      </c>
      <c r="M262" s="10">
        <v>257301365</v>
      </c>
      <c r="N262" s="10">
        <v>34236</v>
      </c>
      <c r="O262" s="11">
        <v>64462072</v>
      </c>
    </row>
    <row r="263" spans="1:15" ht="12" hidden="1">
      <c r="A263" s="12" t="s">
        <v>24</v>
      </c>
      <c r="B263" s="13">
        <v>147329</v>
      </c>
      <c r="C263" s="13">
        <v>56606178</v>
      </c>
      <c r="D263" s="13">
        <v>143400</v>
      </c>
      <c r="E263" s="13">
        <v>50046534</v>
      </c>
      <c r="F263" s="13">
        <v>76136</v>
      </c>
      <c r="G263" s="13">
        <v>20542939</v>
      </c>
      <c r="H263" s="13">
        <v>538</v>
      </c>
      <c r="I263" s="13">
        <v>664226</v>
      </c>
      <c r="J263" s="13">
        <v>11014</v>
      </c>
      <c r="K263" s="13">
        <v>8865345</v>
      </c>
      <c r="L263" s="13">
        <v>55712</v>
      </c>
      <c r="M263" s="13">
        <v>19974024</v>
      </c>
      <c r="N263" s="13">
        <v>3929</v>
      </c>
      <c r="O263" s="14">
        <v>6559643</v>
      </c>
    </row>
    <row r="264" spans="1:28" ht="12" customHeight="1" hidden="1">
      <c r="A264" s="12" t="s">
        <v>25</v>
      </c>
      <c r="B264" s="13">
        <v>80453</v>
      </c>
      <c r="C264" s="13">
        <v>28477335</v>
      </c>
      <c r="D264" s="13">
        <v>78544</v>
      </c>
      <c r="E264" s="13">
        <v>25601354</v>
      </c>
      <c r="F264" s="13">
        <v>40433</v>
      </c>
      <c r="G264" s="13">
        <v>9752549</v>
      </c>
      <c r="H264" s="13">
        <v>444</v>
      </c>
      <c r="I264" s="13">
        <v>447974</v>
      </c>
      <c r="J264" s="13">
        <v>6467</v>
      </c>
      <c r="K264" s="13">
        <v>4502308</v>
      </c>
      <c r="L264" s="13">
        <v>31200</v>
      </c>
      <c r="M264" s="13">
        <v>10898523</v>
      </c>
      <c r="N264" s="13">
        <v>1909</v>
      </c>
      <c r="O264" s="14">
        <v>2875981</v>
      </c>
      <c r="P264" s="16"/>
      <c r="Q264" s="16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1:28" ht="12" customHeight="1" hidden="1">
      <c r="A265" s="12" t="s">
        <v>26</v>
      </c>
      <c r="B265" s="13">
        <v>124418</v>
      </c>
      <c r="C265" s="13">
        <v>50967473</v>
      </c>
      <c r="D265" s="13">
        <v>122145</v>
      </c>
      <c r="E265" s="13">
        <v>46824132</v>
      </c>
      <c r="F265" s="13">
        <v>64371</v>
      </c>
      <c r="G265" s="13">
        <v>17738470</v>
      </c>
      <c r="H265" s="13">
        <v>484</v>
      </c>
      <c r="I265" s="13">
        <v>487195</v>
      </c>
      <c r="J265" s="13">
        <v>9177</v>
      </c>
      <c r="K265" s="13">
        <v>7646843</v>
      </c>
      <c r="L265" s="13">
        <v>48113</v>
      </c>
      <c r="M265" s="13">
        <v>20951624</v>
      </c>
      <c r="N265" s="13">
        <v>2273</v>
      </c>
      <c r="O265" s="14">
        <v>4143341</v>
      </c>
      <c r="P265" s="16"/>
      <c r="Q265" s="16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1:28" ht="12" customHeight="1" hidden="1">
      <c r="A266" s="12" t="s">
        <v>27</v>
      </c>
      <c r="B266" s="13">
        <v>133339</v>
      </c>
      <c r="C266" s="13">
        <v>48210563</v>
      </c>
      <c r="D266" s="13">
        <v>130313</v>
      </c>
      <c r="E266" s="13">
        <v>42810778</v>
      </c>
      <c r="F266" s="13">
        <v>69685</v>
      </c>
      <c r="G266" s="13">
        <v>17578239</v>
      </c>
      <c r="H266" s="13">
        <v>451</v>
      </c>
      <c r="I266" s="13">
        <v>428839</v>
      </c>
      <c r="J266" s="13">
        <v>9496</v>
      </c>
      <c r="K266" s="13">
        <v>6200204</v>
      </c>
      <c r="L266" s="13">
        <v>50681</v>
      </c>
      <c r="M266" s="13">
        <v>18603497</v>
      </c>
      <c r="N266" s="13">
        <v>3026</v>
      </c>
      <c r="O266" s="14">
        <v>5399785</v>
      </c>
      <c r="P266" s="16"/>
      <c r="Q266" s="16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1:28" ht="12" customHeight="1" hidden="1">
      <c r="A267" s="12" t="s">
        <v>28</v>
      </c>
      <c r="B267" s="13">
        <v>152539</v>
      </c>
      <c r="C267" s="13">
        <v>65506457</v>
      </c>
      <c r="D267" s="13">
        <v>149439</v>
      </c>
      <c r="E267" s="13">
        <v>61817486</v>
      </c>
      <c r="F267" s="13">
        <v>78824</v>
      </c>
      <c r="G267" s="13">
        <v>19454364</v>
      </c>
      <c r="H267" s="13">
        <v>616</v>
      </c>
      <c r="I267" s="13">
        <v>593268</v>
      </c>
      <c r="J267" s="13">
        <v>10834</v>
      </c>
      <c r="K267" s="13">
        <v>9081373</v>
      </c>
      <c r="L267" s="13">
        <v>59165</v>
      </c>
      <c r="M267" s="13">
        <v>32688481</v>
      </c>
      <c r="N267" s="13">
        <v>3100</v>
      </c>
      <c r="O267" s="14">
        <v>3688971</v>
      </c>
      <c r="P267" s="16"/>
      <c r="Q267" s="16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1:28" ht="12" customHeight="1" hidden="1">
      <c r="A268" s="12" t="s">
        <v>29</v>
      </c>
      <c r="B268" s="13">
        <v>131471</v>
      </c>
      <c r="C268" s="13">
        <v>65626888</v>
      </c>
      <c r="D268" s="13">
        <v>128893</v>
      </c>
      <c r="E268" s="13">
        <v>61092073</v>
      </c>
      <c r="F268" s="13">
        <v>70221</v>
      </c>
      <c r="G268" s="13">
        <v>15330316</v>
      </c>
      <c r="H268" s="13">
        <v>1386</v>
      </c>
      <c r="I268" s="13">
        <v>1207909</v>
      </c>
      <c r="J268" s="13">
        <v>8480</v>
      </c>
      <c r="K268" s="13">
        <v>6359823</v>
      </c>
      <c r="L268" s="13">
        <v>48806</v>
      </c>
      <c r="M268" s="13">
        <v>38194025</v>
      </c>
      <c r="N268" s="13">
        <v>2578</v>
      </c>
      <c r="O268" s="14">
        <v>4534815</v>
      </c>
      <c r="P268" s="16"/>
      <c r="Q268" s="16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1:28" ht="12" customHeight="1" hidden="1">
      <c r="A269" s="12" t="s">
        <v>30</v>
      </c>
      <c r="B269" s="13">
        <v>157192</v>
      </c>
      <c r="C269" s="13">
        <v>56415560</v>
      </c>
      <c r="D269" s="13">
        <v>153873</v>
      </c>
      <c r="E269" s="13">
        <v>50888435</v>
      </c>
      <c r="F269" s="13">
        <v>80721</v>
      </c>
      <c r="G269" s="13">
        <v>19983210</v>
      </c>
      <c r="H269" s="13">
        <v>2539</v>
      </c>
      <c r="I269" s="13">
        <v>1477552</v>
      </c>
      <c r="J269" s="13">
        <v>10802</v>
      </c>
      <c r="K269" s="13">
        <v>8712016</v>
      </c>
      <c r="L269" s="13">
        <v>59811</v>
      </c>
      <c r="M269" s="13">
        <v>20715657</v>
      </c>
      <c r="N269" s="13">
        <v>3319</v>
      </c>
      <c r="O269" s="14">
        <v>5527125</v>
      </c>
      <c r="P269" s="16"/>
      <c r="Q269" s="16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1:28" ht="12" customHeight="1" hidden="1">
      <c r="A270" s="12" t="s">
        <v>31</v>
      </c>
      <c r="B270" s="13">
        <v>133642</v>
      </c>
      <c r="C270" s="13">
        <v>52450511</v>
      </c>
      <c r="D270" s="13">
        <v>131070</v>
      </c>
      <c r="E270" s="13">
        <v>47219311</v>
      </c>
      <c r="F270" s="13">
        <v>68409</v>
      </c>
      <c r="G270" s="13">
        <v>16836738</v>
      </c>
      <c r="H270" s="13">
        <v>772</v>
      </c>
      <c r="I270" s="13">
        <v>1283990</v>
      </c>
      <c r="J270" s="13">
        <v>9738</v>
      </c>
      <c r="K270" s="13">
        <v>7830371</v>
      </c>
      <c r="L270" s="13">
        <v>52151</v>
      </c>
      <c r="M270" s="13">
        <v>21268212</v>
      </c>
      <c r="N270" s="13">
        <v>2572</v>
      </c>
      <c r="O270" s="14">
        <v>5231200</v>
      </c>
      <c r="P270" s="16"/>
      <c r="Q270" s="16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1:28" ht="12" customHeight="1" hidden="1">
      <c r="A271" s="12" t="s">
        <v>32</v>
      </c>
      <c r="B271" s="13">
        <v>128115</v>
      </c>
      <c r="C271" s="13">
        <v>66995640</v>
      </c>
      <c r="D271" s="13">
        <v>125330</v>
      </c>
      <c r="E271" s="13">
        <v>61262112</v>
      </c>
      <c r="F271" s="13">
        <v>65876</v>
      </c>
      <c r="G271" s="13">
        <v>17911174</v>
      </c>
      <c r="H271" s="13">
        <v>443</v>
      </c>
      <c r="I271" s="13">
        <v>236233</v>
      </c>
      <c r="J271" s="13">
        <v>11080</v>
      </c>
      <c r="K271" s="13">
        <v>26146657</v>
      </c>
      <c r="L271" s="13">
        <v>47931</v>
      </c>
      <c r="M271" s="13">
        <v>16968048</v>
      </c>
      <c r="N271" s="13">
        <v>2785</v>
      </c>
      <c r="O271" s="14">
        <v>5733527</v>
      </c>
      <c r="P271" s="16"/>
      <c r="Q271" s="16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 ht="12" customHeight="1" hidden="1">
      <c r="A272" s="12" t="s">
        <v>33</v>
      </c>
      <c r="B272" s="13">
        <v>141460</v>
      </c>
      <c r="C272" s="13">
        <v>53119783</v>
      </c>
      <c r="D272" s="13">
        <v>138629</v>
      </c>
      <c r="E272" s="13">
        <v>46760331</v>
      </c>
      <c r="F272" s="13">
        <v>74217</v>
      </c>
      <c r="G272" s="13">
        <v>17660744</v>
      </c>
      <c r="H272" s="13">
        <v>422</v>
      </c>
      <c r="I272" s="13">
        <v>559186</v>
      </c>
      <c r="J272" s="13">
        <v>10108</v>
      </c>
      <c r="K272" s="13">
        <v>8338193</v>
      </c>
      <c r="L272" s="13">
        <v>53882</v>
      </c>
      <c r="M272" s="13">
        <v>20202207</v>
      </c>
      <c r="N272" s="13">
        <v>2831</v>
      </c>
      <c r="O272" s="14">
        <v>6359453</v>
      </c>
      <c r="P272" s="16"/>
      <c r="Q272" s="16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 ht="12" customHeight="1" hidden="1">
      <c r="A273" s="12" t="s">
        <v>34</v>
      </c>
      <c r="B273" s="13">
        <v>136897</v>
      </c>
      <c r="C273" s="13">
        <v>50684581</v>
      </c>
      <c r="D273" s="13">
        <v>133721</v>
      </c>
      <c r="E273" s="13">
        <v>43978909</v>
      </c>
      <c r="F273" s="13">
        <v>72468</v>
      </c>
      <c r="G273" s="13">
        <v>16729594</v>
      </c>
      <c r="H273" s="13">
        <v>679</v>
      </c>
      <c r="I273" s="13">
        <v>1745601</v>
      </c>
      <c r="J273" s="13">
        <v>9505</v>
      </c>
      <c r="K273" s="13">
        <v>7603445</v>
      </c>
      <c r="L273" s="13">
        <v>51069</v>
      </c>
      <c r="M273" s="13">
        <v>17900269</v>
      </c>
      <c r="N273" s="13">
        <v>3176</v>
      </c>
      <c r="O273" s="14">
        <v>6705672</v>
      </c>
      <c r="P273" s="16"/>
      <c r="Q273" s="16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 ht="12" customHeight="1" hidden="1">
      <c r="A274" s="12" t="s">
        <v>35</v>
      </c>
      <c r="B274" s="13">
        <v>143779</v>
      </c>
      <c r="C274" s="13">
        <v>57134743</v>
      </c>
      <c r="D274" s="13">
        <v>141041</v>
      </c>
      <c r="E274" s="13">
        <v>49432184</v>
      </c>
      <c r="F274" s="13">
        <v>75720</v>
      </c>
      <c r="G274" s="13">
        <v>19368472</v>
      </c>
      <c r="H274" s="13">
        <v>526</v>
      </c>
      <c r="I274" s="13">
        <v>602827</v>
      </c>
      <c r="J274" s="13">
        <v>10501</v>
      </c>
      <c r="K274" s="13">
        <v>10524087</v>
      </c>
      <c r="L274" s="13">
        <v>54294</v>
      </c>
      <c r="M274" s="13">
        <v>18936797</v>
      </c>
      <c r="N274" s="13">
        <v>2738</v>
      </c>
      <c r="O274" s="14">
        <v>7702559</v>
      </c>
      <c r="P274" s="16"/>
      <c r="Q274" s="16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1:15" s="56" customFormat="1" ht="12" customHeight="1">
      <c r="A275" s="19" t="s">
        <v>161</v>
      </c>
      <c r="B275" s="10">
        <v>1725745</v>
      </c>
      <c r="C275" s="10">
        <v>640280516</v>
      </c>
      <c r="D275" s="10">
        <v>1687672</v>
      </c>
      <c r="E275" s="10">
        <v>560078820</v>
      </c>
      <c r="F275" s="10">
        <v>907033</v>
      </c>
      <c r="G275" s="10">
        <v>231532401</v>
      </c>
      <c r="H275" s="10">
        <v>8971</v>
      </c>
      <c r="I275" s="10">
        <v>9962236</v>
      </c>
      <c r="J275" s="10">
        <v>122674</v>
      </c>
      <c r="K275" s="10">
        <v>81859894</v>
      </c>
      <c r="L275" s="10">
        <v>648994</v>
      </c>
      <c r="M275" s="10">
        <v>236724288</v>
      </c>
      <c r="N275" s="10">
        <v>38073</v>
      </c>
      <c r="O275" s="11">
        <v>80201696</v>
      </c>
    </row>
    <row r="276" spans="1:15" ht="12" hidden="1">
      <c r="A276" s="12" t="s">
        <v>24</v>
      </c>
      <c r="B276" s="13">
        <v>113583</v>
      </c>
      <c r="C276" s="13">
        <v>48612440</v>
      </c>
      <c r="D276" s="13">
        <v>110773</v>
      </c>
      <c r="E276" s="13">
        <v>42963300</v>
      </c>
      <c r="F276" s="13">
        <v>57876</v>
      </c>
      <c r="G276" s="13">
        <v>15613599</v>
      </c>
      <c r="H276" s="13">
        <v>483</v>
      </c>
      <c r="I276" s="13">
        <v>579061</v>
      </c>
      <c r="J276" s="13">
        <v>7778</v>
      </c>
      <c r="K276" s="13">
        <v>5924217</v>
      </c>
      <c r="L276" s="13">
        <v>44636</v>
      </c>
      <c r="M276" s="13">
        <v>20846423</v>
      </c>
      <c r="N276" s="13">
        <v>2810</v>
      </c>
      <c r="O276" s="14">
        <v>5649141</v>
      </c>
    </row>
    <row r="277" spans="1:28" ht="12" customHeight="1" hidden="1">
      <c r="A277" s="12" t="s">
        <v>25</v>
      </c>
      <c r="B277" s="13">
        <v>125834</v>
      </c>
      <c r="C277" s="13">
        <v>44477601</v>
      </c>
      <c r="D277" s="13">
        <v>122968</v>
      </c>
      <c r="E277" s="13">
        <v>38138415</v>
      </c>
      <c r="F277" s="13">
        <v>66134</v>
      </c>
      <c r="G277" s="13">
        <v>15899885</v>
      </c>
      <c r="H277" s="13">
        <v>487</v>
      </c>
      <c r="I277" s="13">
        <v>493130</v>
      </c>
      <c r="J277" s="13">
        <v>8869</v>
      </c>
      <c r="K277" s="13">
        <v>5308797</v>
      </c>
      <c r="L277" s="13">
        <v>47478</v>
      </c>
      <c r="M277" s="13">
        <v>16436602</v>
      </c>
      <c r="N277" s="13">
        <v>2866</v>
      </c>
      <c r="O277" s="14">
        <v>6339186</v>
      </c>
      <c r="P277" s="16"/>
      <c r="Q277" s="16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1:28" ht="12" customHeight="1" hidden="1">
      <c r="A278" s="12" t="s">
        <v>26</v>
      </c>
      <c r="B278" s="13">
        <v>148352</v>
      </c>
      <c r="C278" s="13">
        <v>53796483</v>
      </c>
      <c r="D278" s="13">
        <v>145197</v>
      </c>
      <c r="E278" s="13">
        <v>46785184</v>
      </c>
      <c r="F278" s="13">
        <v>77892</v>
      </c>
      <c r="G278" s="13">
        <v>19861776</v>
      </c>
      <c r="H278" s="13">
        <v>656</v>
      </c>
      <c r="I278" s="13">
        <v>757143</v>
      </c>
      <c r="J278" s="13">
        <v>10406</v>
      </c>
      <c r="K278" s="13">
        <v>8013946</v>
      </c>
      <c r="L278" s="13">
        <v>56243</v>
      </c>
      <c r="M278" s="13">
        <v>18152319</v>
      </c>
      <c r="N278" s="13">
        <v>3155</v>
      </c>
      <c r="O278" s="14">
        <v>7011299</v>
      </c>
      <c r="P278" s="16"/>
      <c r="Q278" s="16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1:28" ht="12" customHeight="1" hidden="1">
      <c r="A279" s="12" t="s">
        <v>27</v>
      </c>
      <c r="B279" s="13">
        <v>143794</v>
      </c>
      <c r="C279" s="13">
        <v>63447811</v>
      </c>
      <c r="D279" s="13">
        <v>140461</v>
      </c>
      <c r="E279" s="13">
        <v>54316262</v>
      </c>
      <c r="F279" s="13">
        <v>76983</v>
      </c>
      <c r="G279" s="13">
        <v>23585908</v>
      </c>
      <c r="H279" s="13">
        <v>1019</v>
      </c>
      <c r="I279" s="13">
        <v>2235307</v>
      </c>
      <c r="J279" s="13">
        <v>10961</v>
      </c>
      <c r="K279" s="13">
        <v>6755382</v>
      </c>
      <c r="L279" s="13">
        <v>51498</v>
      </c>
      <c r="M279" s="13">
        <v>21739665</v>
      </c>
      <c r="N279" s="13">
        <v>3333</v>
      </c>
      <c r="O279" s="14">
        <v>9131549</v>
      </c>
      <c r="P279" s="16"/>
      <c r="Q279" s="16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1:28" ht="12" customHeight="1" hidden="1">
      <c r="A280" s="12" t="s">
        <v>28</v>
      </c>
      <c r="B280" s="13">
        <v>134719</v>
      </c>
      <c r="C280" s="13">
        <v>55563818</v>
      </c>
      <c r="D280" s="13">
        <v>131738</v>
      </c>
      <c r="E280" s="13">
        <v>47555835</v>
      </c>
      <c r="F280" s="13">
        <v>69877</v>
      </c>
      <c r="G280" s="13">
        <v>17765878</v>
      </c>
      <c r="H280" s="13">
        <v>947</v>
      </c>
      <c r="I280" s="13">
        <v>2267325</v>
      </c>
      <c r="J280" s="13">
        <v>9474</v>
      </c>
      <c r="K280" s="13">
        <v>7348191</v>
      </c>
      <c r="L280" s="13">
        <v>51440</v>
      </c>
      <c r="M280" s="13">
        <v>20174441</v>
      </c>
      <c r="N280" s="13">
        <v>2981</v>
      </c>
      <c r="O280" s="14">
        <v>8007983</v>
      </c>
      <c r="P280" s="16"/>
      <c r="Q280" s="16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1:28" ht="12" customHeight="1" hidden="1">
      <c r="A281" s="12" t="s">
        <v>29</v>
      </c>
      <c r="B281" s="13">
        <v>142323</v>
      </c>
      <c r="C281" s="13">
        <v>49604964</v>
      </c>
      <c r="D281" s="13">
        <v>139253</v>
      </c>
      <c r="E281" s="13">
        <v>43499346</v>
      </c>
      <c r="F281" s="13">
        <v>75262</v>
      </c>
      <c r="G281" s="13">
        <v>19361364</v>
      </c>
      <c r="H281" s="13">
        <v>467</v>
      </c>
      <c r="I281" s="13">
        <v>426189</v>
      </c>
      <c r="J281" s="13">
        <v>9912</v>
      </c>
      <c r="K281" s="13">
        <v>6187489</v>
      </c>
      <c r="L281" s="13">
        <v>53612</v>
      </c>
      <c r="M281" s="13">
        <v>17524305</v>
      </c>
      <c r="N281" s="13">
        <v>3070</v>
      </c>
      <c r="O281" s="14">
        <v>6105617</v>
      </c>
      <c r="P281" s="16"/>
      <c r="Q281" s="16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1:28" ht="12" customHeight="1" hidden="1">
      <c r="A282" s="12" t="s">
        <v>143</v>
      </c>
      <c r="B282" s="13">
        <v>157596</v>
      </c>
      <c r="C282" s="13">
        <v>57819713</v>
      </c>
      <c r="D282" s="13">
        <v>154712</v>
      </c>
      <c r="E282" s="13">
        <v>52255363</v>
      </c>
      <c r="F282" s="13">
        <v>83177</v>
      </c>
      <c r="G282" s="13">
        <v>20521249</v>
      </c>
      <c r="H282" s="13">
        <v>701</v>
      </c>
      <c r="I282" s="13">
        <v>509057</v>
      </c>
      <c r="J282" s="13">
        <v>10609</v>
      </c>
      <c r="K282" s="13">
        <v>7048807</v>
      </c>
      <c r="L282" s="13">
        <v>60225</v>
      </c>
      <c r="M282" s="13">
        <v>24176250</v>
      </c>
      <c r="N282" s="13">
        <v>2884</v>
      </c>
      <c r="O282" s="14">
        <v>5564351</v>
      </c>
      <c r="P282" s="16"/>
      <c r="Q282" s="16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1:28" ht="12" customHeight="1" hidden="1">
      <c r="A283" s="12" t="s">
        <v>144</v>
      </c>
      <c r="B283" s="13">
        <v>148289</v>
      </c>
      <c r="C283" s="13">
        <v>49871772</v>
      </c>
      <c r="D283" s="13">
        <v>144497</v>
      </c>
      <c r="E283" s="13">
        <v>41867543</v>
      </c>
      <c r="F283" s="13">
        <v>76806</v>
      </c>
      <c r="G283" s="13">
        <v>17287141</v>
      </c>
      <c r="H283" s="13">
        <v>951</v>
      </c>
      <c r="I283" s="13">
        <v>491481</v>
      </c>
      <c r="J283" s="13">
        <v>10012</v>
      </c>
      <c r="K283" s="13">
        <v>5714031</v>
      </c>
      <c r="L283" s="13">
        <v>56728</v>
      </c>
      <c r="M283" s="13">
        <v>18374890</v>
      </c>
      <c r="N283" s="13">
        <v>3792</v>
      </c>
      <c r="O283" s="14">
        <v>8004228</v>
      </c>
      <c r="P283" s="16"/>
      <c r="Q283" s="16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1:28" ht="12" customHeight="1" hidden="1">
      <c r="A284" s="12" t="s">
        <v>32</v>
      </c>
      <c r="B284" s="13">
        <v>160371</v>
      </c>
      <c r="C284" s="13">
        <v>55310652</v>
      </c>
      <c r="D284" s="13">
        <v>157038</v>
      </c>
      <c r="E284" s="13">
        <v>48601481</v>
      </c>
      <c r="F284" s="13">
        <v>83946</v>
      </c>
      <c r="G284" s="13">
        <v>19695398</v>
      </c>
      <c r="H284" s="13">
        <v>948</v>
      </c>
      <c r="I284" s="13">
        <v>748445</v>
      </c>
      <c r="J284" s="13">
        <v>12067</v>
      </c>
      <c r="K284" s="13">
        <v>8525166</v>
      </c>
      <c r="L284" s="13">
        <v>60077</v>
      </c>
      <c r="M284" s="13">
        <v>19632472</v>
      </c>
      <c r="N284" s="13">
        <v>3333</v>
      </c>
      <c r="O284" s="14">
        <v>6709171</v>
      </c>
      <c r="P284" s="16"/>
      <c r="Q284" s="16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1:28" ht="12" customHeight="1" hidden="1">
      <c r="A285" s="12" t="s">
        <v>145</v>
      </c>
      <c r="B285" s="13">
        <v>135213</v>
      </c>
      <c r="C285" s="13">
        <v>43492925</v>
      </c>
      <c r="D285" s="13">
        <v>132622</v>
      </c>
      <c r="E285" s="13">
        <v>39131063</v>
      </c>
      <c r="F285" s="13">
        <v>71656</v>
      </c>
      <c r="G285" s="13">
        <v>15864093</v>
      </c>
      <c r="H285" s="13">
        <v>992</v>
      </c>
      <c r="I285" s="13">
        <v>484893</v>
      </c>
      <c r="J285" s="13">
        <v>9956</v>
      </c>
      <c r="K285" s="13">
        <v>6272492</v>
      </c>
      <c r="L285" s="13">
        <v>50018</v>
      </c>
      <c r="M285" s="13">
        <v>16509586</v>
      </c>
      <c r="N285" s="13">
        <v>2591</v>
      </c>
      <c r="O285" s="14">
        <v>4361861</v>
      </c>
      <c r="P285" s="16"/>
      <c r="Q285" s="16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1:28" ht="12" customHeight="1" hidden="1">
      <c r="A286" s="12" t="s">
        <v>146</v>
      </c>
      <c r="B286" s="13">
        <v>151595</v>
      </c>
      <c r="C286" s="13">
        <v>59669201</v>
      </c>
      <c r="D286" s="13">
        <v>148125</v>
      </c>
      <c r="E286" s="13">
        <v>53338657</v>
      </c>
      <c r="F286" s="13">
        <v>80748</v>
      </c>
      <c r="G286" s="13">
        <v>22325658</v>
      </c>
      <c r="H286" s="13">
        <v>543</v>
      </c>
      <c r="I286" s="13">
        <v>420065</v>
      </c>
      <c r="J286" s="13">
        <v>10980</v>
      </c>
      <c r="K286" s="13">
        <v>7181360</v>
      </c>
      <c r="L286" s="13">
        <v>55854</v>
      </c>
      <c r="M286" s="13">
        <v>23411573</v>
      </c>
      <c r="N286" s="13">
        <v>3470</v>
      </c>
      <c r="O286" s="14">
        <v>6330544</v>
      </c>
      <c r="P286" s="16"/>
      <c r="Q286" s="16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1:28" ht="12" customHeight="1" hidden="1">
      <c r="A287" s="12" t="s">
        <v>147</v>
      </c>
      <c r="B287" s="13">
        <v>164076</v>
      </c>
      <c r="C287" s="13">
        <v>58613137</v>
      </c>
      <c r="D287" s="13">
        <v>160288</v>
      </c>
      <c r="E287" s="13">
        <v>51626371</v>
      </c>
      <c r="F287" s="13">
        <v>86676</v>
      </c>
      <c r="G287" s="13">
        <v>23750451</v>
      </c>
      <c r="H287" s="13">
        <v>777</v>
      </c>
      <c r="I287" s="13">
        <v>550140</v>
      </c>
      <c r="J287" s="13">
        <v>11650</v>
      </c>
      <c r="K287" s="13">
        <v>7580017</v>
      </c>
      <c r="L287" s="13">
        <v>61185</v>
      </c>
      <c r="M287" s="13">
        <v>19745763</v>
      </c>
      <c r="N287" s="13">
        <v>3788</v>
      </c>
      <c r="O287" s="14">
        <v>6986765</v>
      </c>
      <c r="P287" s="16"/>
      <c r="Q287" s="16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15" ht="12" customHeight="1">
      <c r="A288" s="17" t="s">
        <v>149</v>
      </c>
      <c r="B288" s="6">
        <v>1708082</v>
      </c>
      <c r="C288" s="6">
        <v>620792490</v>
      </c>
      <c r="D288" s="6">
        <v>1670684</v>
      </c>
      <c r="E288" s="6">
        <v>551303568</v>
      </c>
      <c r="F288" s="6">
        <v>901528</v>
      </c>
      <c r="G288" s="6">
        <v>213795834</v>
      </c>
      <c r="H288" s="6">
        <v>7418</v>
      </c>
      <c r="I288" s="6">
        <v>13560916</v>
      </c>
      <c r="J288" s="6">
        <v>118623</v>
      </c>
      <c r="K288" s="6">
        <v>96180973</v>
      </c>
      <c r="L288" s="6">
        <v>643115</v>
      </c>
      <c r="M288" s="6">
        <v>227765845</v>
      </c>
      <c r="N288" s="6">
        <v>37398</v>
      </c>
      <c r="O288" s="7">
        <v>69488922</v>
      </c>
    </row>
    <row r="289" spans="1:15" ht="12" hidden="1">
      <c r="A289" s="12" t="s">
        <v>151</v>
      </c>
      <c r="B289" s="13">
        <v>143750</v>
      </c>
      <c r="C289" s="13">
        <v>62837963</v>
      </c>
      <c r="D289" s="13">
        <v>140819</v>
      </c>
      <c r="E289" s="13">
        <v>56340895</v>
      </c>
      <c r="F289" s="13">
        <v>75729</v>
      </c>
      <c r="G289" s="13">
        <v>18657362</v>
      </c>
      <c r="H289" s="13">
        <v>553</v>
      </c>
      <c r="I289" s="13">
        <v>2420150</v>
      </c>
      <c r="J289" s="13">
        <v>10297</v>
      </c>
      <c r="K289" s="13">
        <v>16135585</v>
      </c>
      <c r="L289" s="13">
        <v>54240</v>
      </c>
      <c r="M289" s="13">
        <v>19127797</v>
      </c>
      <c r="N289" s="13">
        <v>2931</v>
      </c>
      <c r="O289" s="14">
        <v>6497069</v>
      </c>
    </row>
    <row r="290" spans="1:28" ht="12" customHeight="1" hidden="1">
      <c r="A290" s="12" t="s">
        <v>152</v>
      </c>
      <c r="B290" s="13">
        <v>104482</v>
      </c>
      <c r="C290" s="13">
        <v>38628166</v>
      </c>
      <c r="D290" s="13">
        <v>102075</v>
      </c>
      <c r="E290" s="13">
        <v>33520508</v>
      </c>
      <c r="F290" s="13">
        <v>52766</v>
      </c>
      <c r="G290" s="13">
        <v>12985848</v>
      </c>
      <c r="H290" s="13">
        <v>319</v>
      </c>
      <c r="I290" s="13">
        <v>304170</v>
      </c>
      <c r="J290" s="13">
        <v>7696</v>
      </c>
      <c r="K290" s="13">
        <v>6889292</v>
      </c>
      <c r="L290" s="13">
        <v>41294</v>
      </c>
      <c r="M290" s="13">
        <v>13341199</v>
      </c>
      <c r="N290" s="13">
        <v>2407</v>
      </c>
      <c r="O290" s="14">
        <v>5107658</v>
      </c>
      <c r="P290" s="16"/>
      <c r="Q290" s="16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1:28" ht="12" customHeight="1" hidden="1">
      <c r="A291" s="12" t="s">
        <v>153</v>
      </c>
      <c r="B291" s="13">
        <v>148947</v>
      </c>
      <c r="C291" s="13">
        <v>56316151</v>
      </c>
      <c r="D291" s="13">
        <v>146051</v>
      </c>
      <c r="E291" s="13">
        <v>50034256</v>
      </c>
      <c r="F291" s="13">
        <v>78204</v>
      </c>
      <c r="G291" s="13">
        <v>17649046</v>
      </c>
      <c r="H291" s="13">
        <v>622</v>
      </c>
      <c r="I291" s="13">
        <v>677564</v>
      </c>
      <c r="J291" s="13">
        <v>10621</v>
      </c>
      <c r="K291" s="13">
        <v>9583959</v>
      </c>
      <c r="L291" s="13">
        <v>56604</v>
      </c>
      <c r="M291" s="13">
        <v>22123687</v>
      </c>
      <c r="N291" s="13">
        <v>2896</v>
      </c>
      <c r="O291" s="14">
        <v>6281895</v>
      </c>
      <c r="P291" s="16"/>
      <c r="Q291" s="16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1:28" ht="12" customHeight="1" hidden="1">
      <c r="A292" s="12" t="s">
        <v>154</v>
      </c>
      <c r="B292" s="13">
        <v>144259</v>
      </c>
      <c r="C292" s="13">
        <v>49021016</v>
      </c>
      <c r="D292" s="13">
        <v>140457</v>
      </c>
      <c r="E292" s="13">
        <v>40429682</v>
      </c>
      <c r="F292" s="13">
        <v>75808</v>
      </c>
      <c r="G292" s="13">
        <v>16542017</v>
      </c>
      <c r="H292" s="13">
        <v>427</v>
      </c>
      <c r="I292" s="13">
        <v>317088</v>
      </c>
      <c r="J292" s="13">
        <v>9769</v>
      </c>
      <c r="K292" s="13">
        <v>6071129</v>
      </c>
      <c r="L292" s="13">
        <v>54453</v>
      </c>
      <c r="M292" s="13">
        <v>17499448</v>
      </c>
      <c r="N292" s="13">
        <v>3802</v>
      </c>
      <c r="O292" s="14">
        <v>8591334</v>
      </c>
      <c r="P292" s="16"/>
      <c r="Q292" s="16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 spans="1:28" ht="12" customHeight="1" hidden="1">
      <c r="A293" s="12" t="s">
        <v>155</v>
      </c>
      <c r="B293" s="13">
        <v>150929</v>
      </c>
      <c r="C293" s="13">
        <v>51745286</v>
      </c>
      <c r="D293" s="13">
        <v>147154</v>
      </c>
      <c r="E293" s="13">
        <v>44787781</v>
      </c>
      <c r="F293" s="13">
        <v>81880</v>
      </c>
      <c r="G293" s="13">
        <v>18769106</v>
      </c>
      <c r="H293" s="13">
        <v>507</v>
      </c>
      <c r="I293" s="13">
        <v>459634</v>
      </c>
      <c r="J293" s="13">
        <v>9044</v>
      </c>
      <c r="K293" s="13">
        <v>6171377</v>
      </c>
      <c r="L293" s="13">
        <v>55723</v>
      </c>
      <c r="M293" s="13">
        <v>19387664</v>
      </c>
      <c r="N293" s="13">
        <v>3775</v>
      </c>
      <c r="O293" s="14">
        <v>6957505</v>
      </c>
      <c r="P293" s="16"/>
      <c r="Q293" s="16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 spans="1:28" ht="12" customHeight="1" hidden="1">
      <c r="A294" s="12" t="s">
        <v>156</v>
      </c>
      <c r="B294" s="13">
        <v>144433</v>
      </c>
      <c r="C294" s="13">
        <v>49375823</v>
      </c>
      <c r="D294" s="13">
        <v>140305</v>
      </c>
      <c r="E294" s="13">
        <v>42200741</v>
      </c>
      <c r="F294" s="13">
        <v>79862</v>
      </c>
      <c r="G294" s="13">
        <v>17785634</v>
      </c>
      <c r="H294" s="13">
        <v>496</v>
      </c>
      <c r="I294" s="13">
        <v>595511</v>
      </c>
      <c r="J294" s="13">
        <v>10403</v>
      </c>
      <c r="K294" s="13">
        <v>6583726</v>
      </c>
      <c r="L294" s="13">
        <v>49544</v>
      </c>
      <c r="M294" s="13">
        <v>17235870</v>
      </c>
      <c r="N294" s="13">
        <v>4128</v>
      </c>
      <c r="O294" s="14">
        <v>7175082</v>
      </c>
      <c r="P294" s="16"/>
      <c r="Q294" s="16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 ht="12" customHeight="1" hidden="1">
      <c r="A295" s="12" t="s">
        <v>143</v>
      </c>
      <c r="B295" s="13">
        <v>135023</v>
      </c>
      <c r="C295" s="13">
        <v>49159683</v>
      </c>
      <c r="D295" s="13">
        <v>132198</v>
      </c>
      <c r="E295" s="13">
        <v>44034718</v>
      </c>
      <c r="F295" s="13">
        <v>69273</v>
      </c>
      <c r="G295" s="13">
        <v>16849987</v>
      </c>
      <c r="H295" s="13">
        <v>450</v>
      </c>
      <c r="I295" s="13">
        <v>706046</v>
      </c>
      <c r="J295" s="13">
        <v>10722</v>
      </c>
      <c r="K295" s="13">
        <v>8009835</v>
      </c>
      <c r="L295" s="13">
        <v>51753</v>
      </c>
      <c r="M295" s="13">
        <v>18468850</v>
      </c>
      <c r="N295" s="13">
        <v>2825</v>
      </c>
      <c r="O295" s="14">
        <v>5124966</v>
      </c>
      <c r="P295" s="16"/>
      <c r="Q295" s="16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 ht="12" customHeight="1" hidden="1">
      <c r="A296" s="12" t="s">
        <v>144</v>
      </c>
      <c r="B296" s="13">
        <v>131336</v>
      </c>
      <c r="C296" s="13">
        <v>45281363</v>
      </c>
      <c r="D296" s="13">
        <v>128684</v>
      </c>
      <c r="E296" s="13">
        <v>41267400</v>
      </c>
      <c r="F296" s="13">
        <v>68352</v>
      </c>
      <c r="G296" s="13">
        <v>17241858</v>
      </c>
      <c r="H296" s="13">
        <v>553</v>
      </c>
      <c r="I296" s="13">
        <v>387302</v>
      </c>
      <c r="J296" s="13">
        <v>9268</v>
      </c>
      <c r="K296" s="13">
        <v>6077647</v>
      </c>
      <c r="L296" s="13">
        <v>50511</v>
      </c>
      <c r="M296" s="13">
        <v>17560593</v>
      </c>
      <c r="N296" s="13">
        <v>2652</v>
      </c>
      <c r="O296" s="14">
        <v>4013962</v>
      </c>
      <c r="P296" s="16"/>
      <c r="Q296" s="16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 spans="1:28" ht="12" customHeight="1" hidden="1">
      <c r="A297" s="12" t="s">
        <v>157</v>
      </c>
      <c r="B297" s="13">
        <v>139180</v>
      </c>
      <c r="C297" s="13">
        <v>49270978</v>
      </c>
      <c r="D297" s="13">
        <v>136552</v>
      </c>
      <c r="E297" s="13">
        <v>44232392</v>
      </c>
      <c r="F297" s="13">
        <v>73235</v>
      </c>
      <c r="G297" s="13">
        <v>16711763</v>
      </c>
      <c r="H297" s="13">
        <v>944</v>
      </c>
      <c r="I297" s="13">
        <v>2335409</v>
      </c>
      <c r="J297" s="13">
        <v>8954</v>
      </c>
      <c r="K297" s="13">
        <v>6523944</v>
      </c>
      <c r="L297" s="13">
        <v>53419</v>
      </c>
      <c r="M297" s="13">
        <v>18661276</v>
      </c>
      <c r="N297" s="13">
        <v>2628</v>
      </c>
      <c r="O297" s="14">
        <v>5038586</v>
      </c>
      <c r="P297" s="16"/>
      <c r="Q297" s="16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 spans="1:28" ht="12" customHeight="1" hidden="1">
      <c r="A298" s="12" t="s">
        <v>145</v>
      </c>
      <c r="B298" s="13">
        <v>144850</v>
      </c>
      <c r="C298" s="13">
        <v>49888502</v>
      </c>
      <c r="D298" s="13">
        <v>141993</v>
      </c>
      <c r="E298" s="13">
        <v>44593951</v>
      </c>
      <c r="F298" s="13">
        <v>77247</v>
      </c>
      <c r="G298" s="13">
        <v>16434279</v>
      </c>
      <c r="H298" s="13">
        <v>1042</v>
      </c>
      <c r="I298" s="13">
        <v>2125328</v>
      </c>
      <c r="J298" s="13">
        <v>9313</v>
      </c>
      <c r="K298" s="13">
        <v>7308888</v>
      </c>
      <c r="L298" s="13">
        <v>54391</v>
      </c>
      <c r="M298" s="13">
        <v>18725457</v>
      </c>
      <c r="N298" s="13">
        <v>2857</v>
      </c>
      <c r="O298" s="14">
        <v>5294551</v>
      </c>
      <c r="P298" s="16"/>
      <c r="Q298" s="16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 spans="1:28" ht="12" customHeight="1" hidden="1">
      <c r="A299" s="12" t="s">
        <v>146</v>
      </c>
      <c r="B299" s="13">
        <v>157331</v>
      </c>
      <c r="C299" s="13">
        <v>65181189</v>
      </c>
      <c r="D299" s="13">
        <v>153591</v>
      </c>
      <c r="E299" s="13">
        <v>59339820</v>
      </c>
      <c r="F299" s="13">
        <v>82378</v>
      </c>
      <c r="G299" s="13">
        <v>24347299</v>
      </c>
      <c r="H299" s="13">
        <v>733</v>
      </c>
      <c r="I299" s="13">
        <v>1353943</v>
      </c>
      <c r="J299" s="13">
        <v>10727</v>
      </c>
      <c r="K299" s="13">
        <v>8500456</v>
      </c>
      <c r="L299" s="13">
        <v>59753</v>
      </c>
      <c r="M299" s="13">
        <v>25138121</v>
      </c>
      <c r="N299" s="13">
        <v>3740</v>
      </c>
      <c r="O299" s="14">
        <v>5841369</v>
      </c>
      <c r="P299" s="16"/>
      <c r="Q299" s="16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ht="12" customHeight="1" hidden="1">
      <c r="A300" s="12" t="s">
        <v>147</v>
      </c>
      <c r="B300" s="13">
        <v>163562</v>
      </c>
      <c r="C300" s="13">
        <v>54086371</v>
      </c>
      <c r="D300" s="13">
        <v>160805</v>
      </c>
      <c r="E300" s="13">
        <v>50521425</v>
      </c>
      <c r="F300" s="13">
        <v>86794</v>
      </c>
      <c r="G300" s="13">
        <v>19821637</v>
      </c>
      <c r="H300" s="13">
        <v>772</v>
      </c>
      <c r="I300" s="13">
        <v>1878771</v>
      </c>
      <c r="J300" s="13">
        <v>11809</v>
      </c>
      <c r="K300" s="13">
        <v>8325134</v>
      </c>
      <c r="L300" s="13">
        <v>61430</v>
      </c>
      <c r="M300" s="13">
        <v>20495883</v>
      </c>
      <c r="N300" s="13">
        <v>2757</v>
      </c>
      <c r="O300" s="14">
        <v>3564946</v>
      </c>
      <c r="P300" s="16"/>
      <c r="Q300" s="16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 spans="1:15" s="56" customFormat="1" ht="12" customHeight="1">
      <c r="A301" s="19" t="s">
        <v>164</v>
      </c>
      <c r="B301" s="10">
        <v>1714812</v>
      </c>
      <c r="C301" s="10">
        <v>631442701</v>
      </c>
      <c r="D301" s="10">
        <v>1681521</v>
      </c>
      <c r="E301" s="10">
        <v>572968556</v>
      </c>
      <c r="F301" s="10">
        <v>902120</v>
      </c>
      <c r="G301" s="10">
        <v>235611129</v>
      </c>
      <c r="H301" s="10">
        <v>6550</v>
      </c>
      <c r="I301" s="10">
        <v>11086964</v>
      </c>
      <c r="J301" s="10">
        <v>121136</v>
      </c>
      <c r="K301" s="10">
        <v>99204259</v>
      </c>
      <c r="L301" s="10">
        <v>651715</v>
      </c>
      <c r="M301" s="10">
        <v>227066204</v>
      </c>
      <c r="N301" s="10">
        <v>33291</v>
      </c>
      <c r="O301" s="11">
        <v>58474144</v>
      </c>
    </row>
    <row r="302" spans="1:15" ht="12" hidden="1">
      <c r="A302" s="12" t="s">
        <v>151</v>
      </c>
      <c r="B302" s="13">
        <v>160288</v>
      </c>
      <c r="C302" s="13">
        <v>50796843</v>
      </c>
      <c r="D302" s="13">
        <v>157208</v>
      </c>
      <c r="E302" s="13">
        <v>47501753</v>
      </c>
      <c r="F302" s="13">
        <v>83786</v>
      </c>
      <c r="G302" s="13">
        <v>18440712</v>
      </c>
      <c r="H302" s="13">
        <v>773</v>
      </c>
      <c r="I302" s="13">
        <v>1591677</v>
      </c>
      <c r="J302" s="13">
        <v>11677</v>
      </c>
      <c r="K302" s="13">
        <v>7424163</v>
      </c>
      <c r="L302" s="13">
        <v>60972</v>
      </c>
      <c r="M302" s="13">
        <v>20045201</v>
      </c>
      <c r="N302" s="13">
        <v>3080</v>
      </c>
      <c r="O302" s="14">
        <v>3295091</v>
      </c>
    </row>
    <row r="303" spans="1:28" ht="12" customHeight="1" hidden="1">
      <c r="A303" s="12" t="s">
        <v>152</v>
      </c>
      <c r="B303" s="13">
        <v>95936</v>
      </c>
      <c r="C303" s="13">
        <v>35862255</v>
      </c>
      <c r="D303" s="13">
        <v>93936</v>
      </c>
      <c r="E303" s="13">
        <v>31984472</v>
      </c>
      <c r="F303" s="13">
        <v>51078</v>
      </c>
      <c r="G303" s="13">
        <v>10693467</v>
      </c>
      <c r="H303" s="13">
        <v>288</v>
      </c>
      <c r="I303" s="13">
        <v>214594</v>
      </c>
      <c r="J303" s="13">
        <v>6262</v>
      </c>
      <c r="K303" s="13">
        <v>3779349</v>
      </c>
      <c r="L303" s="13">
        <v>36308</v>
      </c>
      <c r="M303" s="13">
        <v>17297062</v>
      </c>
      <c r="N303" s="13">
        <v>2000</v>
      </c>
      <c r="O303" s="14">
        <v>3877783</v>
      </c>
      <c r="P303" s="16"/>
      <c r="Q303" s="16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 spans="1:28" ht="12" customHeight="1" hidden="1">
      <c r="A304" s="12" t="s">
        <v>153</v>
      </c>
      <c r="B304" s="13">
        <v>170213</v>
      </c>
      <c r="C304" s="13">
        <v>56399425</v>
      </c>
      <c r="D304" s="13">
        <v>166878</v>
      </c>
      <c r="E304" s="13">
        <v>48672350</v>
      </c>
      <c r="F304" s="13">
        <v>90031</v>
      </c>
      <c r="G304" s="13">
        <v>17960785</v>
      </c>
      <c r="H304" s="13">
        <v>551</v>
      </c>
      <c r="I304" s="13">
        <v>668338</v>
      </c>
      <c r="J304" s="13">
        <v>12030</v>
      </c>
      <c r="K304" s="13">
        <v>7788115</v>
      </c>
      <c r="L304" s="13">
        <v>64266</v>
      </c>
      <c r="M304" s="13">
        <v>22255112</v>
      </c>
      <c r="N304" s="13">
        <v>3335</v>
      </c>
      <c r="O304" s="14">
        <v>7727074</v>
      </c>
      <c r="P304" s="16"/>
      <c r="Q304" s="16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 spans="1:28" ht="12" customHeight="1" hidden="1">
      <c r="A305" s="12" t="s">
        <v>154</v>
      </c>
      <c r="B305" s="13">
        <v>147768</v>
      </c>
      <c r="C305" s="13">
        <v>49935379</v>
      </c>
      <c r="D305" s="13">
        <v>145210</v>
      </c>
      <c r="E305" s="13">
        <v>45050733</v>
      </c>
      <c r="F305" s="13">
        <v>78377</v>
      </c>
      <c r="G305" s="13">
        <v>16734043</v>
      </c>
      <c r="H305" s="13">
        <v>534</v>
      </c>
      <c r="I305" s="13">
        <v>485265</v>
      </c>
      <c r="J305" s="13">
        <v>10627</v>
      </c>
      <c r="K305" s="13">
        <v>7281735</v>
      </c>
      <c r="L305" s="13">
        <v>55672</v>
      </c>
      <c r="M305" s="13">
        <v>20549689</v>
      </c>
      <c r="N305" s="13">
        <v>2558</v>
      </c>
      <c r="O305" s="14">
        <v>4884646</v>
      </c>
      <c r="P305" s="16"/>
      <c r="Q305" s="16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 spans="1:28" ht="12" customHeight="1" hidden="1">
      <c r="A306" s="12" t="s">
        <v>155</v>
      </c>
      <c r="B306" s="13">
        <v>157044</v>
      </c>
      <c r="C306" s="13">
        <v>59962488</v>
      </c>
      <c r="D306" s="13">
        <v>153867</v>
      </c>
      <c r="E306" s="13">
        <v>54627618</v>
      </c>
      <c r="F306" s="13">
        <v>83694</v>
      </c>
      <c r="G306" s="13">
        <v>21846445</v>
      </c>
      <c r="H306" s="13">
        <v>567</v>
      </c>
      <c r="I306" s="13">
        <v>894584</v>
      </c>
      <c r="J306" s="13">
        <v>11174</v>
      </c>
      <c r="K306" s="13">
        <v>9024223</v>
      </c>
      <c r="L306" s="13">
        <v>58432</v>
      </c>
      <c r="M306" s="13">
        <v>22862366</v>
      </c>
      <c r="N306" s="13">
        <v>3177</v>
      </c>
      <c r="O306" s="14">
        <v>5334871</v>
      </c>
      <c r="P306" s="16"/>
      <c r="Q306" s="16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 spans="1:28" ht="12" customHeight="1" hidden="1">
      <c r="A307" s="12" t="s">
        <v>156</v>
      </c>
      <c r="B307" s="13">
        <v>146978</v>
      </c>
      <c r="C307" s="13">
        <v>83454353</v>
      </c>
      <c r="D307" s="13">
        <v>144125</v>
      </c>
      <c r="E307" s="13">
        <v>78714221</v>
      </c>
      <c r="F307" s="13">
        <v>77436</v>
      </c>
      <c r="G307" s="13">
        <v>51607639</v>
      </c>
      <c r="H307" s="13">
        <v>677</v>
      </c>
      <c r="I307" s="13">
        <v>1080521</v>
      </c>
      <c r="J307" s="13">
        <v>9507</v>
      </c>
      <c r="K307" s="13">
        <v>5685480</v>
      </c>
      <c r="L307" s="13">
        <v>56505</v>
      </c>
      <c r="M307" s="13">
        <v>20340581</v>
      </c>
      <c r="N307" s="13">
        <v>2853</v>
      </c>
      <c r="O307" s="14">
        <v>4740132</v>
      </c>
      <c r="P307" s="16"/>
      <c r="Q307" s="16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 spans="1:28" ht="12" customHeight="1" hidden="1">
      <c r="A308" s="12" t="s">
        <v>143</v>
      </c>
      <c r="B308" s="13">
        <v>141094</v>
      </c>
      <c r="C308" s="13">
        <v>43674744</v>
      </c>
      <c r="D308" s="13">
        <v>138309</v>
      </c>
      <c r="E308" s="13">
        <v>40340393</v>
      </c>
      <c r="F308" s="13">
        <v>73309</v>
      </c>
      <c r="G308" s="13">
        <v>15775441</v>
      </c>
      <c r="H308" s="13">
        <v>992</v>
      </c>
      <c r="I308" s="13">
        <v>1028622</v>
      </c>
      <c r="J308" s="13">
        <v>9097</v>
      </c>
      <c r="K308" s="13">
        <v>6110561</v>
      </c>
      <c r="L308" s="13">
        <v>54911</v>
      </c>
      <c r="M308" s="13">
        <v>17425769</v>
      </c>
      <c r="N308" s="13">
        <v>2785</v>
      </c>
      <c r="O308" s="14">
        <v>3334351</v>
      </c>
      <c r="P308" s="16"/>
      <c r="Q308" s="16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 spans="1:28" ht="12" customHeight="1" hidden="1">
      <c r="A309" s="12" t="s">
        <v>144</v>
      </c>
      <c r="B309" s="13">
        <v>147089</v>
      </c>
      <c r="C309" s="13">
        <v>56013538</v>
      </c>
      <c r="D309" s="13">
        <v>144128</v>
      </c>
      <c r="E309" s="13">
        <v>50378835</v>
      </c>
      <c r="F309" s="13">
        <v>76260</v>
      </c>
      <c r="G309" s="13">
        <v>16309157</v>
      </c>
      <c r="H309" s="13">
        <v>575</v>
      </c>
      <c r="I309" s="13">
        <v>1055159</v>
      </c>
      <c r="J309" s="13">
        <v>10723</v>
      </c>
      <c r="K309" s="13">
        <v>14093575</v>
      </c>
      <c r="L309" s="13">
        <v>56570</v>
      </c>
      <c r="M309" s="13">
        <v>18920945</v>
      </c>
      <c r="N309" s="13">
        <v>2961</v>
      </c>
      <c r="O309" s="14">
        <v>5634703</v>
      </c>
      <c r="P309" s="16"/>
      <c r="Q309" s="16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 spans="1:28" ht="12" customHeight="1" hidden="1">
      <c r="A310" s="12" t="s">
        <v>157</v>
      </c>
      <c r="B310" s="13">
        <v>134620</v>
      </c>
      <c r="C310" s="13">
        <v>49812997</v>
      </c>
      <c r="D310" s="13">
        <v>132166</v>
      </c>
      <c r="E310" s="13">
        <v>44497662</v>
      </c>
      <c r="F310" s="13">
        <v>69946</v>
      </c>
      <c r="G310" s="13">
        <v>18798827</v>
      </c>
      <c r="H310" s="13">
        <v>499</v>
      </c>
      <c r="I310" s="13">
        <v>2477324</v>
      </c>
      <c r="J310" s="13">
        <v>10267</v>
      </c>
      <c r="K310" s="13">
        <v>7865749</v>
      </c>
      <c r="L310" s="13">
        <v>51454</v>
      </c>
      <c r="M310" s="13">
        <v>15355763</v>
      </c>
      <c r="N310" s="13">
        <v>2454</v>
      </c>
      <c r="O310" s="14">
        <v>5315335</v>
      </c>
      <c r="P310" s="16"/>
      <c r="Q310" s="16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 spans="1:28" ht="12" customHeight="1" hidden="1">
      <c r="A311" s="12" t="s">
        <v>145</v>
      </c>
      <c r="B311" s="13">
        <v>130001</v>
      </c>
      <c r="C311" s="13">
        <v>45169533</v>
      </c>
      <c r="D311" s="13">
        <v>127303</v>
      </c>
      <c r="E311" s="13">
        <v>39415056</v>
      </c>
      <c r="F311" s="13">
        <v>68255</v>
      </c>
      <c r="G311" s="13">
        <v>14086308</v>
      </c>
      <c r="H311" s="13">
        <v>280</v>
      </c>
      <c r="I311" s="13">
        <v>301868</v>
      </c>
      <c r="J311" s="13">
        <v>8944</v>
      </c>
      <c r="K311" s="13">
        <v>6365535</v>
      </c>
      <c r="L311" s="13">
        <v>49824</v>
      </c>
      <c r="M311" s="13">
        <v>18661345</v>
      </c>
      <c r="N311" s="13">
        <v>2698</v>
      </c>
      <c r="O311" s="14">
        <v>5754477</v>
      </c>
      <c r="P311" s="16"/>
      <c r="Q311" s="16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 spans="1:28" ht="12" customHeight="1" hidden="1">
      <c r="A312" s="12" t="s">
        <v>146</v>
      </c>
      <c r="B312" s="13">
        <v>138903</v>
      </c>
      <c r="C312" s="13">
        <v>52267603</v>
      </c>
      <c r="D312" s="13">
        <v>136221</v>
      </c>
      <c r="E312" s="13">
        <v>47279722</v>
      </c>
      <c r="F312" s="13">
        <v>72735</v>
      </c>
      <c r="G312" s="13">
        <v>15096942</v>
      </c>
      <c r="H312" s="13">
        <v>419</v>
      </c>
      <c r="I312" s="13">
        <v>876685</v>
      </c>
      <c r="J312" s="13">
        <v>9673</v>
      </c>
      <c r="K312" s="13">
        <v>15568697</v>
      </c>
      <c r="L312" s="13">
        <v>53394</v>
      </c>
      <c r="M312" s="13">
        <v>15737399</v>
      </c>
      <c r="N312" s="13">
        <v>2682</v>
      </c>
      <c r="O312" s="14">
        <v>4987880</v>
      </c>
      <c r="P312" s="16"/>
      <c r="Q312" s="16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 spans="1:28" ht="12" customHeight="1" hidden="1">
      <c r="A313" s="12" t="s">
        <v>147</v>
      </c>
      <c r="B313" s="13">
        <v>144878</v>
      </c>
      <c r="C313" s="13">
        <v>48093543</v>
      </c>
      <c r="D313" s="13">
        <v>142170</v>
      </c>
      <c r="E313" s="13">
        <v>44505741</v>
      </c>
      <c r="F313" s="13">
        <v>77213</v>
      </c>
      <c r="G313" s="13">
        <v>18261363</v>
      </c>
      <c r="H313" s="13">
        <v>395</v>
      </c>
      <c r="I313" s="13">
        <v>412327</v>
      </c>
      <c r="J313" s="13">
        <v>11155</v>
      </c>
      <c r="K313" s="13">
        <v>8217078</v>
      </c>
      <c r="L313" s="13">
        <v>53407</v>
      </c>
      <c r="M313" s="13">
        <v>17614973</v>
      </c>
      <c r="N313" s="13">
        <v>2708</v>
      </c>
      <c r="O313" s="14">
        <v>3587802</v>
      </c>
      <c r="P313" s="16"/>
      <c r="Q313" s="16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 spans="1:15" ht="12" customHeight="1">
      <c r="A314" s="17" t="s">
        <v>162</v>
      </c>
      <c r="B314" s="6">
        <v>1747163</v>
      </c>
      <c r="C314" s="6">
        <v>527093451</v>
      </c>
      <c r="D314" s="6">
        <v>1717987</v>
      </c>
      <c r="E314" s="6">
        <v>479906118</v>
      </c>
      <c r="F314" s="6">
        <v>909849</v>
      </c>
      <c r="G314" s="6">
        <v>185339297</v>
      </c>
      <c r="H314" s="6">
        <v>69765</v>
      </c>
      <c r="I314" s="6">
        <v>11411320</v>
      </c>
      <c r="J314" s="6">
        <v>112164</v>
      </c>
      <c r="K314" s="6">
        <v>73759708</v>
      </c>
      <c r="L314" s="6">
        <v>626209</v>
      </c>
      <c r="M314" s="6">
        <v>209395793</v>
      </c>
      <c r="N314" s="6">
        <v>29176</v>
      </c>
      <c r="O314" s="7">
        <v>47187333</v>
      </c>
    </row>
    <row r="315" spans="1:15" ht="12" hidden="1">
      <c r="A315" s="12" t="s">
        <v>151</v>
      </c>
      <c r="B315" s="13">
        <v>102177</v>
      </c>
      <c r="C315" s="13">
        <v>37536000</v>
      </c>
      <c r="D315" s="13">
        <v>100277</v>
      </c>
      <c r="E315" s="13">
        <v>34593750</v>
      </c>
      <c r="F315" s="13">
        <v>51816</v>
      </c>
      <c r="G315" s="13">
        <v>11483149</v>
      </c>
      <c r="H315" s="13">
        <v>324</v>
      </c>
      <c r="I315" s="13">
        <v>286111</v>
      </c>
      <c r="J315" s="13">
        <v>7886</v>
      </c>
      <c r="K315" s="13">
        <v>4787972</v>
      </c>
      <c r="L315" s="13">
        <v>40251</v>
      </c>
      <c r="M315" s="13">
        <v>18036519</v>
      </c>
      <c r="N315" s="13">
        <v>1900</v>
      </c>
      <c r="O315" s="14">
        <v>2942250</v>
      </c>
    </row>
    <row r="316" spans="1:28" ht="12" customHeight="1" hidden="1">
      <c r="A316" s="12" t="s">
        <v>152</v>
      </c>
      <c r="B316" s="13">
        <v>115293</v>
      </c>
      <c r="C316" s="13">
        <v>38103715</v>
      </c>
      <c r="D316" s="13">
        <v>113379</v>
      </c>
      <c r="E316" s="13">
        <v>34792923</v>
      </c>
      <c r="F316" s="13">
        <v>58244</v>
      </c>
      <c r="G316" s="13">
        <v>13447674</v>
      </c>
      <c r="H316" s="13">
        <v>343</v>
      </c>
      <c r="I316" s="13">
        <v>541293</v>
      </c>
      <c r="J316" s="13">
        <v>8538</v>
      </c>
      <c r="K316" s="13">
        <v>4678299</v>
      </c>
      <c r="L316" s="13">
        <v>46254</v>
      </c>
      <c r="M316" s="13">
        <v>16125656</v>
      </c>
      <c r="N316" s="13">
        <v>1914</v>
      </c>
      <c r="O316" s="14">
        <v>3310793</v>
      </c>
      <c r="P316" s="16"/>
      <c r="Q316" s="16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 spans="1:28" ht="12" customHeight="1">
      <c r="A317" s="12" t="s">
        <v>153</v>
      </c>
      <c r="B317" s="13">
        <v>156665</v>
      </c>
      <c r="C317" s="13">
        <v>48313331</v>
      </c>
      <c r="D317" s="13">
        <v>154043</v>
      </c>
      <c r="E317" s="13">
        <v>45163920</v>
      </c>
      <c r="F317" s="13">
        <v>83491</v>
      </c>
      <c r="G317" s="13">
        <v>17234686</v>
      </c>
      <c r="H317" s="13">
        <v>1024</v>
      </c>
      <c r="I317" s="13">
        <v>1291199</v>
      </c>
      <c r="J317" s="13">
        <v>10116</v>
      </c>
      <c r="K317" s="13">
        <v>6758840</v>
      </c>
      <c r="L317" s="13">
        <v>59412</v>
      </c>
      <c r="M317" s="13">
        <v>19879196</v>
      </c>
      <c r="N317" s="13">
        <v>2622</v>
      </c>
      <c r="O317" s="14">
        <v>3149411</v>
      </c>
      <c r="P317" s="16"/>
      <c r="Q317" s="16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 spans="1:28" ht="12" customHeight="1">
      <c r="A318" s="12" t="s">
        <v>154</v>
      </c>
      <c r="B318" s="13">
        <v>150317</v>
      </c>
      <c r="C318" s="13">
        <v>39461674</v>
      </c>
      <c r="D318" s="13">
        <v>148564</v>
      </c>
      <c r="E318" s="13">
        <v>37188847</v>
      </c>
      <c r="F318" s="13">
        <v>63809</v>
      </c>
      <c r="G318" s="13">
        <v>14661855</v>
      </c>
      <c r="H318" s="13">
        <v>31207</v>
      </c>
      <c r="I318" s="13">
        <v>2959324</v>
      </c>
      <c r="J318" s="13">
        <v>8735</v>
      </c>
      <c r="K318" s="13">
        <v>6866455</v>
      </c>
      <c r="L318" s="13">
        <v>44813</v>
      </c>
      <c r="M318" s="13">
        <v>12701213</v>
      </c>
      <c r="N318" s="13">
        <v>1753</v>
      </c>
      <c r="O318" s="14">
        <v>2272827</v>
      </c>
      <c r="P318" s="16"/>
      <c r="Q318" s="16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 spans="1:28" ht="12" customHeight="1">
      <c r="A319" s="12" t="s">
        <v>155</v>
      </c>
      <c r="B319" s="13">
        <v>155667</v>
      </c>
      <c r="C319" s="13">
        <v>47022625</v>
      </c>
      <c r="D319" s="13">
        <v>152949</v>
      </c>
      <c r="E319" s="13">
        <v>41705545</v>
      </c>
      <c r="F319" s="13">
        <v>82917</v>
      </c>
      <c r="G319" s="13">
        <v>16790587</v>
      </c>
      <c r="H319" s="13">
        <v>538</v>
      </c>
      <c r="I319" s="13">
        <v>778549</v>
      </c>
      <c r="J319" s="13">
        <v>9892</v>
      </c>
      <c r="K319" s="13">
        <v>5582062</v>
      </c>
      <c r="L319" s="13">
        <v>59602</v>
      </c>
      <c r="M319" s="13">
        <v>18554348</v>
      </c>
      <c r="N319" s="13">
        <v>2718</v>
      </c>
      <c r="O319" s="14">
        <v>5317080</v>
      </c>
      <c r="P319" s="16"/>
      <c r="Q319" s="16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 spans="1:28" ht="12" customHeight="1">
      <c r="A320" s="12" t="s">
        <v>156</v>
      </c>
      <c r="B320" s="13">
        <v>143458</v>
      </c>
      <c r="C320" s="13">
        <v>44631668</v>
      </c>
      <c r="D320" s="13">
        <v>141183</v>
      </c>
      <c r="E320" s="13">
        <v>42030986</v>
      </c>
      <c r="F320" s="13">
        <v>77676</v>
      </c>
      <c r="G320" s="13">
        <v>14794765</v>
      </c>
      <c r="H320" s="13">
        <v>481</v>
      </c>
      <c r="I320" s="13">
        <v>307507</v>
      </c>
      <c r="J320" s="13">
        <v>8900</v>
      </c>
      <c r="K320" s="13">
        <v>6902849</v>
      </c>
      <c r="L320" s="13">
        <v>54126</v>
      </c>
      <c r="M320" s="13">
        <v>20025865</v>
      </c>
      <c r="N320" s="13">
        <v>2275</v>
      </c>
      <c r="O320" s="14">
        <v>2600682</v>
      </c>
      <c r="P320" s="16"/>
      <c r="Q320" s="16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 spans="1:28" ht="12" customHeight="1">
      <c r="A321" s="12" t="s">
        <v>143</v>
      </c>
      <c r="B321" s="13">
        <v>137896</v>
      </c>
      <c r="C321" s="13">
        <v>42392402</v>
      </c>
      <c r="D321" s="13">
        <v>135588</v>
      </c>
      <c r="E321" s="13">
        <v>38548925</v>
      </c>
      <c r="F321" s="13">
        <v>73999</v>
      </c>
      <c r="G321" s="13">
        <v>16411316</v>
      </c>
      <c r="H321" s="13">
        <v>719</v>
      </c>
      <c r="I321" s="13">
        <v>636518</v>
      </c>
      <c r="J321" s="13">
        <v>8395</v>
      </c>
      <c r="K321" s="13">
        <v>6080491</v>
      </c>
      <c r="L321" s="13">
        <v>52475</v>
      </c>
      <c r="M321" s="13">
        <v>15420600</v>
      </c>
      <c r="N321" s="13">
        <v>2308</v>
      </c>
      <c r="O321" s="14">
        <v>3843477</v>
      </c>
      <c r="P321" s="16"/>
      <c r="Q321" s="16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 spans="1:28" ht="12" customHeight="1">
      <c r="A322" s="12" t="s">
        <v>144</v>
      </c>
      <c r="B322" s="13">
        <v>158851</v>
      </c>
      <c r="C322" s="13">
        <v>49194809</v>
      </c>
      <c r="D322" s="13">
        <v>156497</v>
      </c>
      <c r="E322" s="13">
        <v>45040840</v>
      </c>
      <c r="F322" s="13">
        <v>80326</v>
      </c>
      <c r="G322" s="13">
        <v>16493903</v>
      </c>
      <c r="H322" s="13">
        <v>10214</v>
      </c>
      <c r="I322" s="13">
        <v>911200</v>
      </c>
      <c r="J322" s="13">
        <v>9813</v>
      </c>
      <c r="K322" s="13">
        <v>6493586</v>
      </c>
      <c r="L322" s="13">
        <v>56144</v>
      </c>
      <c r="M322" s="13">
        <v>21142152</v>
      </c>
      <c r="N322" s="13">
        <v>2354</v>
      </c>
      <c r="O322" s="14">
        <v>4153969</v>
      </c>
      <c r="P322" s="16"/>
      <c r="Q322" s="16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 ht="12" customHeight="1">
      <c r="A323" s="12" t="s">
        <v>157</v>
      </c>
      <c r="B323" s="13">
        <v>160726</v>
      </c>
      <c r="C323" s="13">
        <v>44058541</v>
      </c>
      <c r="D323" s="13">
        <v>158084</v>
      </c>
      <c r="E323" s="13">
        <v>40220936</v>
      </c>
      <c r="F323" s="13">
        <v>77292</v>
      </c>
      <c r="G323" s="13">
        <v>17126739</v>
      </c>
      <c r="H323" s="13">
        <v>19184</v>
      </c>
      <c r="I323" s="13">
        <v>1190708</v>
      </c>
      <c r="J323" s="13">
        <v>9565</v>
      </c>
      <c r="K323" s="13">
        <v>5858719</v>
      </c>
      <c r="L323" s="13">
        <v>52043</v>
      </c>
      <c r="M323" s="13">
        <v>16044770</v>
      </c>
      <c r="N323" s="13">
        <v>2642</v>
      </c>
      <c r="O323" s="14">
        <v>3837605</v>
      </c>
      <c r="P323" s="16"/>
      <c r="Q323" s="16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 spans="1:28" ht="12" customHeight="1">
      <c r="A324" s="12" t="s">
        <v>145</v>
      </c>
      <c r="B324" s="13">
        <v>141685</v>
      </c>
      <c r="C324" s="13">
        <v>42353311</v>
      </c>
      <c r="D324" s="13">
        <v>139022</v>
      </c>
      <c r="E324" s="13">
        <v>35894447</v>
      </c>
      <c r="F324" s="13">
        <v>77786</v>
      </c>
      <c r="G324" s="13">
        <v>14308160</v>
      </c>
      <c r="H324" s="13">
        <v>2652</v>
      </c>
      <c r="I324" s="13">
        <v>779430</v>
      </c>
      <c r="J324" s="13">
        <v>8861</v>
      </c>
      <c r="K324" s="13">
        <v>5572142</v>
      </c>
      <c r="L324" s="13">
        <v>49723</v>
      </c>
      <c r="M324" s="13">
        <v>15234715</v>
      </c>
      <c r="N324" s="13">
        <v>2663</v>
      </c>
      <c r="O324" s="14">
        <v>6458864</v>
      </c>
      <c r="P324" s="16"/>
      <c r="Q324" s="16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 spans="1:28" ht="12" customHeight="1">
      <c r="A325" s="12" t="s">
        <v>146</v>
      </c>
      <c r="B325" s="13">
        <v>160376</v>
      </c>
      <c r="C325" s="13">
        <v>49440150</v>
      </c>
      <c r="D325" s="13">
        <v>156815</v>
      </c>
      <c r="E325" s="13">
        <v>44948966</v>
      </c>
      <c r="F325" s="13">
        <v>86686</v>
      </c>
      <c r="G325" s="13">
        <v>16504170</v>
      </c>
      <c r="H325" s="13">
        <v>2688</v>
      </c>
      <c r="I325" s="13">
        <v>1333432</v>
      </c>
      <c r="J325" s="13">
        <v>11562</v>
      </c>
      <c r="K325" s="13">
        <v>8420828</v>
      </c>
      <c r="L325" s="13">
        <v>55879</v>
      </c>
      <c r="M325" s="13">
        <v>18690536</v>
      </c>
      <c r="N325" s="13">
        <v>3561</v>
      </c>
      <c r="O325" s="14">
        <v>4491183</v>
      </c>
      <c r="P325" s="16"/>
      <c r="Q325" s="16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 spans="1:28" ht="12" customHeight="1">
      <c r="A326" s="12" t="s">
        <v>147</v>
      </c>
      <c r="B326" s="13">
        <v>164052</v>
      </c>
      <c r="C326" s="13">
        <v>44585225</v>
      </c>
      <c r="D326" s="13">
        <v>161586</v>
      </c>
      <c r="E326" s="13">
        <v>39776032</v>
      </c>
      <c r="F326" s="13">
        <v>95807</v>
      </c>
      <c r="G326" s="13">
        <v>16082293</v>
      </c>
      <c r="H326" s="13">
        <v>391</v>
      </c>
      <c r="I326" s="13">
        <v>396052</v>
      </c>
      <c r="J326" s="13">
        <v>9901</v>
      </c>
      <c r="K326" s="13">
        <v>5757465</v>
      </c>
      <c r="L326" s="13">
        <v>55487</v>
      </c>
      <c r="M326" s="13">
        <v>17540222</v>
      </c>
      <c r="N326" s="13">
        <v>2466</v>
      </c>
      <c r="O326" s="14">
        <v>4809193</v>
      </c>
      <c r="P326" s="16"/>
      <c r="Q326" s="16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 spans="1:15" ht="12" customHeight="1">
      <c r="A327" s="17" t="s">
        <v>165</v>
      </c>
      <c r="B327" s="6">
        <v>427349</v>
      </c>
      <c r="C327" s="6">
        <v>120219675</v>
      </c>
      <c r="D327" s="6">
        <v>420499</v>
      </c>
      <c r="E327" s="6">
        <v>110732776</v>
      </c>
      <c r="F327" s="6">
        <v>237541</v>
      </c>
      <c r="G327" s="6">
        <v>44852550</v>
      </c>
      <c r="H327" s="6">
        <v>1505</v>
      </c>
      <c r="I327" s="6">
        <v>2093304</v>
      </c>
      <c r="J327" s="6">
        <v>26815</v>
      </c>
      <c r="K327" s="6">
        <v>18984176</v>
      </c>
      <c r="L327" s="6">
        <v>154638</v>
      </c>
      <c r="M327" s="6">
        <v>44802747</v>
      </c>
      <c r="N327" s="6">
        <v>6850</v>
      </c>
      <c r="O327" s="7">
        <v>9486899</v>
      </c>
    </row>
    <row r="328" spans="1:15" ht="12">
      <c r="A328" s="12" t="s">
        <v>151</v>
      </c>
      <c r="B328" s="13">
        <v>164610</v>
      </c>
      <c r="C328" s="13">
        <v>46811289</v>
      </c>
      <c r="D328" s="13">
        <v>161899</v>
      </c>
      <c r="E328" s="13">
        <v>43481279</v>
      </c>
      <c r="F328" s="13">
        <v>92609</v>
      </c>
      <c r="G328" s="13">
        <v>18057527</v>
      </c>
      <c r="H328" s="13">
        <v>554</v>
      </c>
      <c r="I328" s="13">
        <v>768488</v>
      </c>
      <c r="J328" s="13">
        <v>9914</v>
      </c>
      <c r="K328" s="13">
        <v>7119901</v>
      </c>
      <c r="L328" s="13">
        <v>58822</v>
      </c>
      <c r="M328" s="13">
        <v>17535363</v>
      </c>
      <c r="N328" s="13">
        <v>2711</v>
      </c>
      <c r="O328" s="14">
        <v>3330009</v>
      </c>
    </row>
    <row r="329" spans="1:28" ht="12" customHeight="1">
      <c r="A329" s="12" t="s">
        <v>152</v>
      </c>
      <c r="B329" s="13">
        <v>105254</v>
      </c>
      <c r="C329" s="13">
        <v>28922610</v>
      </c>
      <c r="D329" s="13">
        <v>103517</v>
      </c>
      <c r="E329" s="13">
        <v>26709621</v>
      </c>
      <c r="F329" s="13">
        <v>57523</v>
      </c>
      <c r="G329" s="13">
        <v>10704956</v>
      </c>
      <c r="H329" s="13">
        <v>397</v>
      </c>
      <c r="I329" s="13">
        <v>360037</v>
      </c>
      <c r="J329" s="13">
        <v>6796</v>
      </c>
      <c r="K329" s="13">
        <v>4648969</v>
      </c>
      <c r="L329" s="13">
        <v>38801</v>
      </c>
      <c r="M329" s="13">
        <v>10995659</v>
      </c>
      <c r="N329" s="13">
        <v>1737</v>
      </c>
      <c r="O329" s="14">
        <v>2212989</v>
      </c>
      <c r="P329" s="16"/>
      <c r="Q329" s="16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 spans="1:28" ht="12" customHeight="1">
      <c r="A330" s="12" t="s">
        <v>153</v>
      </c>
      <c r="B330" s="13">
        <v>157485</v>
      </c>
      <c r="C330" s="13">
        <v>44485777</v>
      </c>
      <c r="D330" s="13">
        <v>155083</v>
      </c>
      <c r="E330" s="13">
        <v>40541876</v>
      </c>
      <c r="F330" s="13">
        <v>87409</v>
      </c>
      <c r="G330" s="13">
        <v>16090067</v>
      </c>
      <c r="H330" s="13">
        <v>554</v>
      </c>
      <c r="I330" s="13">
        <v>964779</v>
      </c>
      <c r="J330" s="13">
        <v>10105</v>
      </c>
      <c r="K330" s="13">
        <v>7215305</v>
      </c>
      <c r="L330" s="13">
        <v>57015</v>
      </c>
      <c r="M330" s="13">
        <v>16271726</v>
      </c>
      <c r="N330" s="13">
        <v>2402</v>
      </c>
      <c r="O330" s="14">
        <v>3943901</v>
      </c>
      <c r="P330" s="16"/>
      <c r="Q330" s="16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 spans="1:56" ht="12">
      <c r="A331" s="62" t="s">
        <v>53</v>
      </c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</row>
    <row r="332" spans="1:15" ht="12">
      <c r="A332" s="21" t="s">
        <v>54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1:15" ht="12" hidden="1">
      <c r="A333" s="22" t="s">
        <v>55</v>
      </c>
      <c r="B333" s="20">
        <f aca="true" t="shared" si="0" ref="B333:O333">B28-SUM(B29:B40)</f>
        <v>0</v>
      </c>
      <c r="C333" s="20">
        <f t="shared" si="0"/>
        <v>0</v>
      </c>
      <c r="D333" s="20">
        <f t="shared" si="0"/>
        <v>0</v>
      </c>
      <c r="E333" s="20">
        <f t="shared" si="0"/>
        <v>0</v>
      </c>
      <c r="F333" s="20">
        <f t="shared" si="0"/>
        <v>0</v>
      </c>
      <c r="G333" s="20">
        <f t="shared" si="0"/>
        <v>0</v>
      </c>
      <c r="H333" s="20">
        <f t="shared" si="0"/>
        <v>0</v>
      </c>
      <c r="I333" s="20">
        <f t="shared" si="0"/>
        <v>0</v>
      </c>
      <c r="J333" s="20">
        <f t="shared" si="0"/>
        <v>0</v>
      </c>
      <c r="K333" s="20">
        <f t="shared" si="0"/>
        <v>0</v>
      </c>
      <c r="L333" s="20">
        <f t="shared" si="0"/>
        <v>0</v>
      </c>
      <c r="M333" s="20">
        <f t="shared" si="0"/>
        <v>0</v>
      </c>
      <c r="N333" s="20">
        <f t="shared" si="0"/>
        <v>0</v>
      </c>
      <c r="O333" s="20">
        <f t="shared" si="0"/>
        <v>0</v>
      </c>
    </row>
    <row r="334" spans="1:15" ht="12">
      <c r="A334" s="23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1:16" ht="13.5" customHeight="1">
      <c r="A335" s="23"/>
      <c r="P335" s="24"/>
    </row>
    <row r="336" spans="1:15" ht="12">
      <c r="A336" s="25" t="s">
        <v>56</v>
      </c>
      <c r="B336" s="26">
        <v>45407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1:15" ht="11.25" customHeight="1">
      <c r="A337" s="23"/>
      <c r="H337" s="20"/>
      <c r="I337" s="20"/>
      <c r="J337" s="20"/>
      <c r="K337" s="20"/>
      <c r="L337" s="20"/>
      <c r="M337" s="20"/>
      <c r="N337" s="20"/>
      <c r="O337" s="20"/>
    </row>
    <row r="338" spans="1:15" ht="15.7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</row>
    <row r="339" spans="2:16" ht="15.75"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20"/>
    </row>
    <row r="340" spans="1:15" ht="15.75">
      <c r="A340" s="23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</row>
    <row r="341" spans="2:15" ht="15.75"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2:15" ht="15.75"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2:15" ht="15.75"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</row>
    <row r="344" spans="2:15" ht="15.75"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</row>
    <row r="351" spans="2:15" ht="12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2:15" ht="12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2:15" ht="12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2:15" ht="12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2:15" ht="12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2:15" ht="12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2:15" ht="12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2:15" ht="12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2:15" ht="12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2:15" ht="12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2:15" ht="12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2:15" ht="12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2:15" ht="12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</sheetData>
  <sheetProtection/>
  <mergeCells count="11">
    <mergeCell ref="A1:O1"/>
    <mergeCell ref="A2:A5"/>
    <mergeCell ref="B2:C3"/>
    <mergeCell ref="D2:M2"/>
    <mergeCell ref="N2:O3"/>
    <mergeCell ref="D3:E3"/>
    <mergeCell ref="F3:G3"/>
    <mergeCell ref="H3:I3"/>
    <mergeCell ref="J3:K3"/>
    <mergeCell ref="L3:M3"/>
    <mergeCell ref="A331:O331"/>
  </mergeCells>
  <printOptions/>
  <pageMargins left="0" right="0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1446163</v>
      </c>
      <c r="C7" s="31">
        <v>684878965</v>
      </c>
      <c r="D7" s="31">
        <v>1413888</v>
      </c>
      <c r="E7" s="31">
        <v>617077329</v>
      </c>
      <c r="F7" s="31">
        <v>708209</v>
      </c>
      <c r="G7" s="31">
        <v>216539298</v>
      </c>
      <c r="H7" s="31">
        <v>11825</v>
      </c>
      <c r="I7" s="31">
        <v>20528550</v>
      </c>
      <c r="J7" s="31">
        <v>120846</v>
      </c>
      <c r="K7" s="31">
        <v>115483906</v>
      </c>
      <c r="L7" s="31">
        <v>573008</v>
      </c>
      <c r="M7" s="31">
        <v>264525575</v>
      </c>
      <c r="N7" s="31">
        <v>32275</v>
      </c>
      <c r="O7" s="32">
        <v>67801636</v>
      </c>
    </row>
    <row r="8" spans="1:15" s="8" customFormat="1" ht="12" customHeight="1">
      <c r="A8" s="33" t="s">
        <v>59</v>
      </c>
      <c r="B8" s="34">
        <v>236458</v>
      </c>
      <c r="C8" s="34">
        <v>32332965</v>
      </c>
      <c r="D8" s="34">
        <v>235079</v>
      </c>
      <c r="E8" s="34">
        <v>30890599</v>
      </c>
      <c r="F8" s="34">
        <v>123634</v>
      </c>
      <c r="G8" s="34">
        <v>10234018</v>
      </c>
      <c r="H8" s="34">
        <v>1024</v>
      </c>
      <c r="I8" s="34">
        <v>907465</v>
      </c>
      <c r="J8" s="34">
        <v>14887</v>
      </c>
      <c r="K8" s="34">
        <v>7940554</v>
      </c>
      <c r="L8" s="34">
        <v>95534</v>
      </c>
      <c r="M8" s="34">
        <v>11808563</v>
      </c>
      <c r="N8" s="34">
        <v>1379</v>
      </c>
      <c r="O8" s="35">
        <v>1442366</v>
      </c>
    </row>
    <row r="9" spans="1:41" ht="12" customHeight="1">
      <c r="A9" s="36" t="s">
        <v>60</v>
      </c>
      <c r="B9" s="34">
        <v>136196</v>
      </c>
      <c r="C9" s="34">
        <v>7719205</v>
      </c>
      <c r="D9" s="34">
        <v>135780</v>
      </c>
      <c r="E9" s="34">
        <v>7509536</v>
      </c>
      <c r="F9" s="34">
        <v>68597</v>
      </c>
      <c r="G9" s="34">
        <v>3107509</v>
      </c>
      <c r="H9" s="34">
        <v>542</v>
      </c>
      <c r="I9" s="34">
        <v>63876</v>
      </c>
      <c r="J9" s="34">
        <v>10736</v>
      </c>
      <c r="K9" s="34">
        <v>1436654</v>
      </c>
      <c r="L9" s="34">
        <v>55905</v>
      </c>
      <c r="M9" s="34">
        <v>2901497</v>
      </c>
      <c r="N9" s="34">
        <v>416</v>
      </c>
      <c r="O9" s="35">
        <v>209669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150455</v>
      </c>
      <c r="C10" s="34">
        <v>53016054</v>
      </c>
      <c r="D10" s="34">
        <v>147682</v>
      </c>
      <c r="E10" s="34">
        <v>48059421</v>
      </c>
      <c r="F10" s="34">
        <v>79819</v>
      </c>
      <c r="G10" s="34">
        <v>18752618</v>
      </c>
      <c r="H10" s="34">
        <v>579</v>
      </c>
      <c r="I10" s="34">
        <v>342501</v>
      </c>
      <c r="J10" s="34">
        <v>11660</v>
      </c>
      <c r="K10" s="34">
        <v>11046706</v>
      </c>
      <c r="L10" s="34">
        <v>55624</v>
      </c>
      <c r="M10" s="34">
        <v>17917596</v>
      </c>
      <c r="N10" s="34">
        <v>2773</v>
      </c>
      <c r="O10" s="35">
        <v>4956633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187973</v>
      </c>
      <c r="C11" s="34">
        <v>51033434</v>
      </c>
      <c r="D11" s="34">
        <v>183383</v>
      </c>
      <c r="E11" s="34">
        <v>48069998</v>
      </c>
      <c r="F11" s="34">
        <v>92439</v>
      </c>
      <c r="G11" s="34">
        <v>18347992</v>
      </c>
      <c r="H11" s="34">
        <v>1183</v>
      </c>
      <c r="I11" s="34">
        <v>664633</v>
      </c>
      <c r="J11" s="34">
        <v>18160</v>
      </c>
      <c r="K11" s="34">
        <v>9785860</v>
      </c>
      <c r="L11" s="34">
        <v>71601</v>
      </c>
      <c r="M11" s="34">
        <v>19271513</v>
      </c>
      <c r="N11" s="34">
        <v>4590</v>
      </c>
      <c r="O11" s="35">
        <v>2963436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110484</v>
      </c>
      <c r="C12" s="34">
        <v>49156891</v>
      </c>
      <c r="D12" s="34">
        <v>109040</v>
      </c>
      <c r="E12" s="34">
        <v>48248358</v>
      </c>
      <c r="F12" s="34">
        <v>54310</v>
      </c>
      <c r="G12" s="34">
        <v>19415185</v>
      </c>
      <c r="H12" s="34">
        <v>950</v>
      </c>
      <c r="I12" s="34">
        <v>665094</v>
      </c>
      <c r="J12" s="34">
        <v>7738</v>
      </c>
      <c r="K12" s="34">
        <v>5680852</v>
      </c>
      <c r="L12" s="34">
        <v>46042</v>
      </c>
      <c r="M12" s="34">
        <v>22487228</v>
      </c>
      <c r="N12" s="34">
        <v>1444</v>
      </c>
      <c r="O12" s="35">
        <v>908532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150712</v>
      </c>
      <c r="C13" s="34">
        <v>46871053</v>
      </c>
      <c r="D13" s="34">
        <v>149487</v>
      </c>
      <c r="E13" s="34">
        <v>40712750</v>
      </c>
      <c r="F13" s="34">
        <v>74645</v>
      </c>
      <c r="G13" s="34">
        <v>15069602</v>
      </c>
      <c r="H13" s="34">
        <v>755</v>
      </c>
      <c r="I13" s="34">
        <v>465927</v>
      </c>
      <c r="J13" s="34">
        <v>12851</v>
      </c>
      <c r="K13" s="34">
        <v>9106331</v>
      </c>
      <c r="L13" s="34">
        <v>61236</v>
      </c>
      <c r="M13" s="34">
        <v>16070891</v>
      </c>
      <c r="N13" s="34">
        <v>1225</v>
      </c>
      <c r="O13" s="35">
        <v>6158303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470124</v>
      </c>
      <c r="C14" s="34">
        <v>442871222</v>
      </c>
      <c r="D14" s="34">
        <v>449751</v>
      </c>
      <c r="E14" s="34">
        <v>391783183</v>
      </c>
      <c r="F14" s="34">
        <v>212465</v>
      </c>
      <c r="G14" s="34">
        <v>130832034</v>
      </c>
      <c r="H14" s="34">
        <v>6783</v>
      </c>
      <c r="I14" s="34">
        <v>17274841</v>
      </c>
      <c r="J14" s="34">
        <v>44591</v>
      </c>
      <c r="K14" s="34">
        <v>70204547</v>
      </c>
      <c r="L14" s="34">
        <v>185912</v>
      </c>
      <c r="M14" s="34">
        <v>173471760</v>
      </c>
      <c r="N14" s="34">
        <v>20373</v>
      </c>
      <c r="O14" s="35">
        <v>51088040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37500</v>
      </c>
      <c r="C15" s="37">
        <v>20235792</v>
      </c>
      <c r="D15" s="37">
        <v>36547</v>
      </c>
      <c r="E15" s="37">
        <v>17852409</v>
      </c>
      <c r="F15" s="37">
        <v>17174</v>
      </c>
      <c r="G15" s="37">
        <v>6935966</v>
      </c>
      <c r="H15" s="37">
        <v>351</v>
      </c>
      <c r="I15" s="37">
        <v>796755</v>
      </c>
      <c r="J15" s="37">
        <v>4293</v>
      </c>
      <c r="K15" s="37">
        <v>3265908</v>
      </c>
      <c r="L15" s="37">
        <v>14729</v>
      </c>
      <c r="M15" s="37">
        <v>6853781</v>
      </c>
      <c r="N15" s="37">
        <v>953</v>
      </c>
      <c r="O15" s="38">
        <v>2383383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59257</v>
      </c>
      <c r="C16" s="37">
        <v>49453844</v>
      </c>
      <c r="D16" s="37">
        <v>56992</v>
      </c>
      <c r="E16" s="37">
        <v>44166742</v>
      </c>
      <c r="F16" s="37">
        <v>28379</v>
      </c>
      <c r="G16" s="37">
        <v>14891185</v>
      </c>
      <c r="H16" s="37">
        <v>3554</v>
      </c>
      <c r="I16" s="37">
        <v>12088716</v>
      </c>
      <c r="J16" s="37">
        <v>5576</v>
      </c>
      <c r="K16" s="37">
        <v>5142758</v>
      </c>
      <c r="L16" s="37">
        <v>19483</v>
      </c>
      <c r="M16" s="37">
        <v>12044084</v>
      </c>
      <c r="N16" s="37">
        <v>2265</v>
      </c>
      <c r="O16" s="38">
        <v>5287102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41197</v>
      </c>
      <c r="C17" s="37">
        <v>67653895</v>
      </c>
      <c r="D17" s="37">
        <v>39315</v>
      </c>
      <c r="E17" s="37">
        <v>63713863</v>
      </c>
      <c r="F17" s="37">
        <v>18626</v>
      </c>
      <c r="G17" s="37">
        <v>11040106</v>
      </c>
      <c r="H17" s="37">
        <v>176</v>
      </c>
      <c r="I17" s="37">
        <v>313095</v>
      </c>
      <c r="J17" s="37">
        <v>6103</v>
      </c>
      <c r="K17" s="37">
        <v>18029264</v>
      </c>
      <c r="L17" s="37">
        <v>14410</v>
      </c>
      <c r="M17" s="37">
        <v>34331399</v>
      </c>
      <c r="N17" s="37">
        <v>1882</v>
      </c>
      <c r="O17" s="38">
        <v>3940031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68568</v>
      </c>
      <c r="C18" s="37">
        <v>43060630</v>
      </c>
      <c r="D18" s="37">
        <v>64107</v>
      </c>
      <c r="E18" s="37">
        <v>41167287</v>
      </c>
      <c r="F18" s="37">
        <v>30046</v>
      </c>
      <c r="G18" s="37">
        <v>16554976</v>
      </c>
      <c r="H18" s="37">
        <v>637</v>
      </c>
      <c r="I18" s="37">
        <v>633088</v>
      </c>
      <c r="J18" s="37">
        <v>6324</v>
      </c>
      <c r="K18" s="37">
        <v>6638032</v>
      </c>
      <c r="L18" s="37">
        <v>27100</v>
      </c>
      <c r="M18" s="37">
        <v>17341191</v>
      </c>
      <c r="N18" s="37">
        <v>4461</v>
      </c>
      <c r="O18" s="38">
        <v>1893344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27925</v>
      </c>
      <c r="C19" s="37">
        <v>35007358</v>
      </c>
      <c r="D19" s="37">
        <v>26112</v>
      </c>
      <c r="E19" s="37">
        <v>30318402</v>
      </c>
      <c r="F19" s="37">
        <v>11289</v>
      </c>
      <c r="G19" s="37">
        <v>12743516</v>
      </c>
      <c r="H19" s="37">
        <v>185</v>
      </c>
      <c r="I19" s="37">
        <v>399695</v>
      </c>
      <c r="J19" s="37">
        <v>3435</v>
      </c>
      <c r="K19" s="37">
        <v>4177972</v>
      </c>
      <c r="L19" s="37">
        <v>11203</v>
      </c>
      <c r="M19" s="37">
        <v>12997218</v>
      </c>
      <c r="N19" s="37">
        <v>1813</v>
      </c>
      <c r="O19" s="38">
        <v>4688957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35323</v>
      </c>
      <c r="C20" s="37">
        <v>36615613</v>
      </c>
      <c r="D20" s="37">
        <v>34553</v>
      </c>
      <c r="E20" s="37">
        <v>35809047</v>
      </c>
      <c r="F20" s="37">
        <v>15251</v>
      </c>
      <c r="G20" s="37">
        <v>13321824</v>
      </c>
      <c r="H20" s="37">
        <v>397</v>
      </c>
      <c r="I20" s="37">
        <v>952712</v>
      </c>
      <c r="J20" s="37">
        <v>2827</v>
      </c>
      <c r="K20" s="37">
        <v>3445437</v>
      </c>
      <c r="L20" s="37">
        <v>16078</v>
      </c>
      <c r="M20" s="37">
        <v>18089072</v>
      </c>
      <c r="N20" s="37">
        <v>770</v>
      </c>
      <c r="O20" s="38">
        <v>806566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25949</v>
      </c>
      <c r="C21" s="37">
        <v>31559779</v>
      </c>
      <c r="D21" s="37">
        <v>25375</v>
      </c>
      <c r="E21" s="37">
        <v>29317703</v>
      </c>
      <c r="F21" s="37">
        <v>11370</v>
      </c>
      <c r="G21" s="37">
        <v>11421488</v>
      </c>
      <c r="H21" s="37">
        <v>264</v>
      </c>
      <c r="I21" s="37">
        <v>357042</v>
      </c>
      <c r="J21" s="37">
        <v>1672</v>
      </c>
      <c r="K21" s="37">
        <v>2127215</v>
      </c>
      <c r="L21" s="37">
        <v>12069</v>
      </c>
      <c r="M21" s="37">
        <v>15411958</v>
      </c>
      <c r="N21" s="37">
        <v>574</v>
      </c>
      <c r="O21" s="38">
        <v>2242077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45470</v>
      </c>
      <c r="C22" s="37">
        <v>93504462</v>
      </c>
      <c r="D22" s="37">
        <v>42936</v>
      </c>
      <c r="E22" s="37">
        <v>79794514</v>
      </c>
      <c r="F22" s="37">
        <v>18336</v>
      </c>
      <c r="G22" s="37">
        <v>23093050</v>
      </c>
      <c r="H22" s="37">
        <v>472</v>
      </c>
      <c r="I22" s="37">
        <v>943761</v>
      </c>
      <c r="J22" s="37">
        <v>4971</v>
      </c>
      <c r="K22" s="37">
        <v>19936413</v>
      </c>
      <c r="L22" s="37">
        <v>19157</v>
      </c>
      <c r="M22" s="37">
        <v>35821290</v>
      </c>
      <c r="N22" s="37">
        <v>2534</v>
      </c>
      <c r="O22" s="38">
        <v>13709948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14570</v>
      </c>
      <c r="C23" s="37">
        <v>27212329</v>
      </c>
      <c r="D23" s="37">
        <v>12485</v>
      </c>
      <c r="E23" s="37">
        <v>17795400</v>
      </c>
      <c r="F23" s="37">
        <v>5711</v>
      </c>
      <c r="G23" s="37">
        <v>8322555</v>
      </c>
      <c r="H23" s="37">
        <v>105</v>
      </c>
      <c r="I23" s="37">
        <v>325929</v>
      </c>
      <c r="J23" s="37">
        <v>1439</v>
      </c>
      <c r="K23" s="37">
        <v>2484220</v>
      </c>
      <c r="L23" s="37">
        <v>5230</v>
      </c>
      <c r="M23" s="37">
        <v>6662696</v>
      </c>
      <c r="N23" s="37">
        <v>2085</v>
      </c>
      <c r="O23" s="38">
        <v>9416929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24170</v>
      </c>
      <c r="C24" s="37">
        <v>26949543</v>
      </c>
      <c r="D24" s="37">
        <v>22421</v>
      </c>
      <c r="E24" s="37">
        <v>20549806</v>
      </c>
      <c r="F24" s="37">
        <v>9226</v>
      </c>
      <c r="G24" s="37">
        <v>8317205</v>
      </c>
      <c r="H24" s="37">
        <v>161</v>
      </c>
      <c r="I24" s="37">
        <v>323833</v>
      </c>
      <c r="J24" s="37">
        <v>3403</v>
      </c>
      <c r="K24" s="37">
        <v>2950123</v>
      </c>
      <c r="L24" s="37">
        <v>9631</v>
      </c>
      <c r="M24" s="37">
        <v>8958646</v>
      </c>
      <c r="N24" s="39">
        <v>1749</v>
      </c>
      <c r="O24" s="40">
        <v>6399737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3805</v>
      </c>
      <c r="C25" s="37">
        <v>1203627</v>
      </c>
      <c r="D25" s="37">
        <v>3780</v>
      </c>
      <c r="E25" s="37">
        <v>1197118</v>
      </c>
      <c r="F25" s="37">
        <v>1867</v>
      </c>
      <c r="G25" s="37">
        <v>477465</v>
      </c>
      <c r="H25" s="37">
        <v>242</v>
      </c>
      <c r="I25" s="37">
        <v>79505</v>
      </c>
      <c r="J25" s="37">
        <v>259</v>
      </c>
      <c r="K25" s="37">
        <v>121167</v>
      </c>
      <c r="L25" s="37">
        <v>1412</v>
      </c>
      <c r="M25" s="37">
        <v>518982</v>
      </c>
      <c r="N25" s="37">
        <v>25</v>
      </c>
      <c r="O25" s="38">
        <v>6508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38006</v>
      </c>
      <c r="C26" s="37">
        <v>3803109</v>
      </c>
      <c r="D26" s="37">
        <v>37901</v>
      </c>
      <c r="E26" s="37">
        <v>3779884</v>
      </c>
      <c r="F26" s="37">
        <v>20109</v>
      </c>
      <c r="G26" s="37">
        <v>1087357</v>
      </c>
      <c r="H26" s="37">
        <v>134</v>
      </c>
      <c r="I26" s="37">
        <v>9796</v>
      </c>
      <c r="J26" s="37">
        <v>1479</v>
      </c>
      <c r="K26" s="37">
        <v>627143</v>
      </c>
      <c r="L26" s="37">
        <v>16179</v>
      </c>
      <c r="M26" s="37">
        <v>2055589</v>
      </c>
      <c r="N26" s="37">
        <v>105</v>
      </c>
      <c r="O26" s="38">
        <v>23224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34069</v>
      </c>
      <c r="C27" s="37">
        <v>3969363</v>
      </c>
      <c r="D27" s="37">
        <v>33149</v>
      </c>
      <c r="E27" s="37">
        <v>3736586</v>
      </c>
      <c r="F27" s="37">
        <v>18145</v>
      </c>
      <c r="G27" s="37">
        <v>1440532</v>
      </c>
      <c r="H27" s="37">
        <v>69</v>
      </c>
      <c r="I27" s="37">
        <v>25382</v>
      </c>
      <c r="J27" s="37">
        <v>1921</v>
      </c>
      <c r="K27" s="37">
        <v>930734</v>
      </c>
      <c r="L27" s="37">
        <v>13014</v>
      </c>
      <c r="M27" s="37">
        <v>1339939</v>
      </c>
      <c r="N27" s="37">
        <v>920</v>
      </c>
      <c r="O27" s="38">
        <v>232777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14315</v>
      </c>
      <c r="C28" s="37">
        <v>2641879</v>
      </c>
      <c r="D28" s="37">
        <v>14078</v>
      </c>
      <c r="E28" s="37">
        <v>2584422</v>
      </c>
      <c r="F28" s="37">
        <v>6936</v>
      </c>
      <c r="G28" s="37">
        <v>1184812</v>
      </c>
      <c r="H28" s="37">
        <v>36</v>
      </c>
      <c r="I28" s="37">
        <v>25532</v>
      </c>
      <c r="J28" s="37">
        <v>889</v>
      </c>
      <c r="K28" s="37">
        <v>328161</v>
      </c>
      <c r="L28" s="37">
        <v>6217</v>
      </c>
      <c r="M28" s="37">
        <v>1045917</v>
      </c>
      <c r="N28" s="37">
        <v>237</v>
      </c>
      <c r="O28" s="38">
        <v>57457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3761</v>
      </c>
      <c r="C29" s="34">
        <v>1878142</v>
      </c>
      <c r="D29" s="34">
        <v>3686</v>
      </c>
      <c r="E29" s="34">
        <v>1803485</v>
      </c>
      <c r="F29" s="34">
        <v>2300</v>
      </c>
      <c r="G29" s="34">
        <v>780340</v>
      </c>
      <c r="H29" s="34">
        <v>9</v>
      </c>
      <c r="I29" s="34">
        <v>144214</v>
      </c>
      <c r="J29" s="34">
        <v>223</v>
      </c>
      <c r="K29" s="34">
        <v>282404</v>
      </c>
      <c r="L29" s="34">
        <v>1154</v>
      </c>
      <c r="M29" s="34">
        <v>596526</v>
      </c>
      <c r="N29" s="34">
        <v>75</v>
      </c>
      <c r="O29" s="35">
        <v>74657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3741</v>
      </c>
      <c r="C30" s="37">
        <v>1875639</v>
      </c>
      <c r="D30" s="37">
        <v>3666</v>
      </c>
      <c r="E30" s="37">
        <v>1800981</v>
      </c>
      <c r="F30" s="37">
        <v>2292</v>
      </c>
      <c r="G30" s="37">
        <v>779748</v>
      </c>
      <c r="H30" s="37">
        <v>9</v>
      </c>
      <c r="I30" s="37">
        <v>144214</v>
      </c>
      <c r="J30" s="37">
        <v>223</v>
      </c>
      <c r="K30" s="37">
        <v>282404</v>
      </c>
      <c r="L30" s="37">
        <v>1142</v>
      </c>
      <c r="M30" s="37">
        <v>594616</v>
      </c>
      <c r="N30" s="37">
        <v>75</v>
      </c>
      <c r="O30" s="38">
        <v>74657</v>
      </c>
    </row>
    <row r="31" spans="1:15" s="8" customFormat="1" ht="12" customHeight="1">
      <c r="A31" s="33" t="s">
        <v>82</v>
      </c>
      <c r="B31" s="37">
        <v>20</v>
      </c>
      <c r="C31" s="37">
        <v>2503</v>
      </c>
      <c r="D31" s="37">
        <v>20</v>
      </c>
      <c r="E31" s="37">
        <v>2503</v>
      </c>
      <c r="F31" s="37">
        <v>8</v>
      </c>
      <c r="G31" s="37">
        <v>593</v>
      </c>
      <c r="H31" s="37">
        <v>0</v>
      </c>
      <c r="I31" s="37">
        <v>0</v>
      </c>
      <c r="J31" s="37">
        <v>0</v>
      </c>
      <c r="K31" s="37">
        <v>0</v>
      </c>
      <c r="L31" s="37">
        <v>12</v>
      </c>
      <c r="M31" s="37">
        <v>1911</v>
      </c>
      <c r="N31" s="37">
        <v>0</v>
      </c>
      <c r="O31" s="38">
        <v>0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-1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-1</v>
      </c>
      <c r="J34" s="20">
        <f t="shared" si="0"/>
        <v>0</v>
      </c>
      <c r="K34" s="20">
        <f t="shared" si="0"/>
        <v>-2</v>
      </c>
      <c r="L34" s="20">
        <f t="shared" si="0"/>
        <v>0</v>
      </c>
      <c r="M34" s="20">
        <f t="shared" si="0"/>
        <v>1</v>
      </c>
      <c r="N34" s="20">
        <f t="shared" si="0"/>
        <v>0</v>
      </c>
      <c r="O34" s="20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-1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-3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-2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1</v>
      </c>
      <c r="F36" s="20">
        <f t="shared" si="2"/>
        <v>0</v>
      </c>
      <c r="G36" s="20">
        <f t="shared" si="2"/>
        <v>-1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-1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B7-'年月Monthly'!B223</f>
        <v>0</v>
      </c>
      <c r="C37" s="24">
        <f>C7-'年月Monthly'!C223</f>
        <v>0</v>
      </c>
      <c r="D37" s="24">
        <f>D7-'年月Monthly'!D223</f>
        <v>0</v>
      </c>
      <c r="E37" s="24">
        <f>E7-'年月Monthly'!E223</f>
        <v>0</v>
      </c>
      <c r="F37" s="24">
        <f>F7-'年月Monthly'!F223</f>
        <v>0</v>
      </c>
      <c r="G37" s="24">
        <f>G7-'年月Monthly'!G223</f>
        <v>0</v>
      </c>
      <c r="H37" s="24">
        <f>H7-'年月Monthly'!H223</f>
        <v>0</v>
      </c>
      <c r="I37" s="24">
        <f>I7-'年月Monthly'!I223</f>
        <v>0</v>
      </c>
      <c r="J37" s="24">
        <f>J7-'年月Monthly'!J223</f>
        <v>0</v>
      </c>
      <c r="K37" s="24">
        <f>K7-'年月Monthly'!K223</f>
        <v>0</v>
      </c>
      <c r="L37" s="24">
        <f>L7-'年月Monthly'!L223</f>
        <v>0</v>
      </c>
      <c r="M37" s="24">
        <f>M7-'年月Monthly'!M223</f>
        <v>0</v>
      </c>
      <c r="N37" s="24">
        <f>N7-'年月Monthly'!N223</f>
        <v>0</v>
      </c>
      <c r="O37" s="24">
        <f>O7-'年月Monthly'!O223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1531152</v>
      </c>
      <c r="C7" s="31">
        <v>898733192</v>
      </c>
      <c r="D7" s="31">
        <v>1496223</v>
      </c>
      <c r="E7" s="31">
        <v>810364177</v>
      </c>
      <c r="F7" s="31">
        <v>717309</v>
      </c>
      <c r="G7" s="31">
        <v>335326090</v>
      </c>
      <c r="H7" s="31">
        <v>7940</v>
      </c>
      <c r="I7" s="31">
        <v>12002190</v>
      </c>
      <c r="J7" s="31">
        <v>153952</v>
      </c>
      <c r="K7" s="31">
        <v>146033093</v>
      </c>
      <c r="L7" s="31">
        <v>617022</v>
      </c>
      <c r="M7" s="31">
        <v>317002804</v>
      </c>
      <c r="N7" s="31">
        <v>34929</v>
      </c>
      <c r="O7" s="32">
        <v>88369015</v>
      </c>
    </row>
    <row r="8" spans="1:15" s="8" customFormat="1" ht="12" customHeight="1">
      <c r="A8" s="33" t="s">
        <v>59</v>
      </c>
      <c r="B8" s="34">
        <v>250356</v>
      </c>
      <c r="C8" s="34">
        <v>48074440</v>
      </c>
      <c r="D8" s="34">
        <v>248784</v>
      </c>
      <c r="E8" s="34">
        <v>46317635</v>
      </c>
      <c r="F8" s="34">
        <v>126561</v>
      </c>
      <c r="G8" s="34">
        <v>11539409</v>
      </c>
      <c r="H8" s="34">
        <v>690</v>
      </c>
      <c r="I8" s="34">
        <v>1107969</v>
      </c>
      <c r="J8" s="34">
        <v>17407</v>
      </c>
      <c r="K8" s="34">
        <v>9650225</v>
      </c>
      <c r="L8" s="34">
        <v>104126</v>
      </c>
      <c r="M8" s="34">
        <v>24020032</v>
      </c>
      <c r="N8" s="34">
        <v>1572</v>
      </c>
      <c r="O8" s="35">
        <v>1756805</v>
      </c>
    </row>
    <row r="9" spans="1:41" ht="12" customHeight="1">
      <c r="A9" s="36" t="s">
        <v>60</v>
      </c>
      <c r="B9" s="34">
        <v>149122</v>
      </c>
      <c r="C9" s="34">
        <v>8953626</v>
      </c>
      <c r="D9" s="34">
        <v>148546</v>
      </c>
      <c r="E9" s="34">
        <v>8636729</v>
      </c>
      <c r="F9" s="34">
        <v>74475</v>
      </c>
      <c r="G9" s="34">
        <v>3187161</v>
      </c>
      <c r="H9" s="34">
        <v>237</v>
      </c>
      <c r="I9" s="34">
        <v>139551</v>
      </c>
      <c r="J9" s="34">
        <v>12313</v>
      </c>
      <c r="K9" s="34">
        <v>1661971</v>
      </c>
      <c r="L9" s="34">
        <v>61521</v>
      </c>
      <c r="M9" s="34">
        <v>3648047</v>
      </c>
      <c r="N9" s="34">
        <v>576</v>
      </c>
      <c r="O9" s="35">
        <v>316897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155821</v>
      </c>
      <c r="C10" s="34">
        <v>61449240</v>
      </c>
      <c r="D10" s="34">
        <v>152050</v>
      </c>
      <c r="E10" s="34">
        <v>52000932</v>
      </c>
      <c r="F10" s="34">
        <v>76614</v>
      </c>
      <c r="G10" s="34">
        <v>17103791</v>
      </c>
      <c r="H10" s="34">
        <v>1513</v>
      </c>
      <c r="I10" s="34">
        <v>1622946</v>
      </c>
      <c r="J10" s="34">
        <v>14911</v>
      </c>
      <c r="K10" s="34">
        <v>15460090</v>
      </c>
      <c r="L10" s="34">
        <v>59012</v>
      </c>
      <c r="M10" s="34">
        <v>17814104</v>
      </c>
      <c r="N10" s="34">
        <v>3771</v>
      </c>
      <c r="O10" s="35">
        <v>9448308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206502</v>
      </c>
      <c r="C11" s="34">
        <v>50637105</v>
      </c>
      <c r="D11" s="34">
        <v>201345</v>
      </c>
      <c r="E11" s="34">
        <v>47844495</v>
      </c>
      <c r="F11" s="34">
        <v>98746</v>
      </c>
      <c r="G11" s="34">
        <v>17108323</v>
      </c>
      <c r="H11" s="34">
        <v>868</v>
      </c>
      <c r="I11" s="34">
        <v>805544</v>
      </c>
      <c r="J11" s="34">
        <v>24358</v>
      </c>
      <c r="K11" s="34">
        <v>10498308</v>
      </c>
      <c r="L11" s="34">
        <v>77373</v>
      </c>
      <c r="M11" s="34">
        <v>19432319</v>
      </c>
      <c r="N11" s="34">
        <v>5157</v>
      </c>
      <c r="O11" s="35">
        <v>2792610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124572</v>
      </c>
      <c r="C12" s="34">
        <v>56521640</v>
      </c>
      <c r="D12" s="34">
        <v>122840</v>
      </c>
      <c r="E12" s="34">
        <v>55473071</v>
      </c>
      <c r="F12" s="34">
        <v>55935</v>
      </c>
      <c r="G12" s="34">
        <v>20025529</v>
      </c>
      <c r="H12" s="34">
        <v>731</v>
      </c>
      <c r="I12" s="34">
        <v>1650274</v>
      </c>
      <c r="J12" s="34">
        <v>13214</v>
      </c>
      <c r="K12" s="34">
        <v>8016250</v>
      </c>
      <c r="L12" s="34">
        <v>52960</v>
      </c>
      <c r="M12" s="34">
        <v>25781018</v>
      </c>
      <c r="N12" s="34">
        <v>1732</v>
      </c>
      <c r="O12" s="35">
        <v>1048569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159416</v>
      </c>
      <c r="C13" s="34">
        <v>168565569</v>
      </c>
      <c r="D13" s="34">
        <v>158063</v>
      </c>
      <c r="E13" s="34">
        <v>161205477</v>
      </c>
      <c r="F13" s="34">
        <v>73752</v>
      </c>
      <c r="G13" s="34">
        <v>132042424</v>
      </c>
      <c r="H13" s="34">
        <v>590</v>
      </c>
      <c r="I13" s="34">
        <v>665781</v>
      </c>
      <c r="J13" s="34">
        <v>16888</v>
      </c>
      <c r="K13" s="34">
        <v>9714318</v>
      </c>
      <c r="L13" s="34">
        <v>66833</v>
      </c>
      <c r="M13" s="34">
        <v>18782954</v>
      </c>
      <c r="N13" s="34">
        <v>1353</v>
      </c>
      <c r="O13" s="35">
        <v>7360092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481809</v>
      </c>
      <c r="C14" s="34">
        <v>502783644</v>
      </c>
      <c r="D14" s="34">
        <v>461132</v>
      </c>
      <c r="E14" s="34">
        <v>437238239</v>
      </c>
      <c r="F14" s="34">
        <v>209139</v>
      </c>
      <c r="G14" s="34">
        <v>133542445</v>
      </c>
      <c r="H14" s="34">
        <v>3297</v>
      </c>
      <c r="I14" s="34">
        <v>5972899</v>
      </c>
      <c r="J14" s="34">
        <v>54555</v>
      </c>
      <c r="K14" s="34">
        <v>90705124</v>
      </c>
      <c r="L14" s="34">
        <v>194141</v>
      </c>
      <c r="M14" s="34">
        <v>207017771</v>
      </c>
      <c r="N14" s="34">
        <v>20677</v>
      </c>
      <c r="O14" s="35">
        <v>65545405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37778</v>
      </c>
      <c r="C15" s="37">
        <v>23874633</v>
      </c>
      <c r="D15" s="37">
        <v>36973</v>
      </c>
      <c r="E15" s="37">
        <v>21944904</v>
      </c>
      <c r="F15" s="37">
        <v>17349</v>
      </c>
      <c r="G15" s="37">
        <v>7457812</v>
      </c>
      <c r="H15" s="37">
        <v>211</v>
      </c>
      <c r="I15" s="37">
        <v>477513</v>
      </c>
      <c r="J15" s="37">
        <v>4787</v>
      </c>
      <c r="K15" s="37">
        <v>3562136</v>
      </c>
      <c r="L15" s="37">
        <v>14626</v>
      </c>
      <c r="M15" s="37">
        <v>10447443</v>
      </c>
      <c r="N15" s="37">
        <v>805</v>
      </c>
      <c r="O15" s="38">
        <v>1929729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54079</v>
      </c>
      <c r="C16" s="37">
        <v>44979530</v>
      </c>
      <c r="D16" s="37">
        <v>52478</v>
      </c>
      <c r="E16" s="37">
        <v>38968876</v>
      </c>
      <c r="F16" s="37">
        <v>27589</v>
      </c>
      <c r="G16" s="37">
        <v>16651731</v>
      </c>
      <c r="H16" s="37">
        <v>246</v>
      </c>
      <c r="I16" s="37">
        <v>670687</v>
      </c>
      <c r="J16" s="37">
        <v>6555</v>
      </c>
      <c r="K16" s="37">
        <v>6330161</v>
      </c>
      <c r="L16" s="37">
        <v>18088</v>
      </c>
      <c r="M16" s="37">
        <v>15316297</v>
      </c>
      <c r="N16" s="37">
        <v>1601</v>
      </c>
      <c r="O16" s="38">
        <v>6010654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43648</v>
      </c>
      <c r="C17" s="37">
        <v>85010305</v>
      </c>
      <c r="D17" s="37">
        <v>42098</v>
      </c>
      <c r="E17" s="37">
        <v>81071157</v>
      </c>
      <c r="F17" s="37">
        <v>18043</v>
      </c>
      <c r="G17" s="37">
        <v>16717404</v>
      </c>
      <c r="H17" s="37">
        <v>171</v>
      </c>
      <c r="I17" s="37">
        <v>412783</v>
      </c>
      <c r="J17" s="37">
        <v>8368</v>
      </c>
      <c r="K17" s="37">
        <v>47956518</v>
      </c>
      <c r="L17" s="37">
        <v>15516</v>
      </c>
      <c r="M17" s="37">
        <v>15984451</v>
      </c>
      <c r="N17" s="37">
        <v>1550</v>
      </c>
      <c r="O17" s="38">
        <v>3939149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72611</v>
      </c>
      <c r="C18" s="37">
        <v>45909791</v>
      </c>
      <c r="D18" s="37">
        <v>67532</v>
      </c>
      <c r="E18" s="37">
        <v>43893191</v>
      </c>
      <c r="F18" s="37">
        <v>29554</v>
      </c>
      <c r="G18" s="37">
        <v>16073976</v>
      </c>
      <c r="H18" s="37">
        <v>718</v>
      </c>
      <c r="I18" s="37">
        <v>643493</v>
      </c>
      <c r="J18" s="37">
        <v>8938</v>
      </c>
      <c r="K18" s="37">
        <v>7464872</v>
      </c>
      <c r="L18" s="37">
        <v>28322</v>
      </c>
      <c r="M18" s="37">
        <v>19710851</v>
      </c>
      <c r="N18" s="37">
        <v>5079</v>
      </c>
      <c r="O18" s="38">
        <v>2016600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29737</v>
      </c>
      <c r="C19" s="37">
        <v>38716539</v>
      </c>
      <c r="D19" s="37">
        <v>27880</v>
      </c>
      <c r="E19" s="37">
        <v>33006294</v>
      </c>
      <c r="F19" s="37">
        <v>11775</v>
      </c>
      <c r="G19" s="37">
        <v>13447886</v>
      </c>
      <c r="H19" s="37">
        <v>300</v>
      </c>
      <c r="I19" s="37">
        <v>694312</v>
      </c>
      <c r="J19" s="37">
        <v>3859</v>
      </c>
      <c r="K19" s="37">
        <v>4412430</v>
      </c>
      <c r="L19" s="37">
        <v>11946</v>
      </c>
      <c r="M19" s="37">
        <v>14451666</v>
      </c>
      <c r="N19" s="37">
        <v>1857</v>
      </c>
      <c r="O19" s="38">
        <v>5710245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37089</v>
      </c>
      <c r="C20" s="37">
        <v>40981225</v>
      </c>
      <c r="D20" s="37">
        <v>35912</v>
      </c>
      <c r="E20" s="37">
        <v>38728626</v>
      </c>
      <c r="F20" s="37">
        <v>15649</v>
      </c>
      <c r="G20" s="37">
        <v>13266888</v>
      </c>
      <c r="H20" s="37">
        <v>342</v>
      </c>
      <c r="I20" s="37">
        <v>841004</v>
      </c>
      <c r="J20" s="37">
        <v>2716</v>
      </c>
      <c r="K20" s="37">
        <v>3492689</v>
      </c>
      <c r="L20" s="37">
        <v>17205</v>
      </c>
      <c r="M20" s="37">
        <v>21128045</v>
      </c>
      <c r="N20" s="37">
        <v>1177</v>
      </c>
      <c r="O20" s="38">
        <v>2252599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25527</v>
      </c>
      <c r="C21" s="37">
        <v>31779280</v>
      </c>
      <c r="D21" s="37">
        <v>25128</v>
      </c>
      <c r="E21" s="37">
        <v>28372314</v>
      </c>
      <c r="F21" s="37">
        <v>11626</v>
      </c>
      <c r="G21" s="37">
        <v>11235723</v>
      </c>
      <c r="H21" s="37">
        <v>136</v>
      </c>
      <c r="I21" s="37">
        <v>391541</v>
      </c>
      <c r="J21" s="37">
        <v>1963</v>
      </c>
      <c r="K21" s="37">
        <v>2712427</v>
      </c>
      <c r="L21" s="37">
        <v>11403</v>
      </c>
      <c r="M21" s="37">
        <v>14032622</v>
      </c>
      <c r="N21" s="37">
        <v>399</v>
      </c>
      <c r="O21" s="38">
        <v>3406966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49799</v>
      </c>
      <c r="C22" s="37">
        <v>110619798</v>
      </c>
      <c r="D22" s="37">
        <v>46973</v>
      </c>
      <c r="E22" s="37">
        <v>93233202</v>
      </c>
      <c r="F22" s="37">
        <v>19033</v>
      </c>
      <c r="G22" s="37">
        <v>16236291</v>
      </c>
      <c r="H22" s="37">
        <v>388</v>
      </c>
      <c r="I22" s="37">
        <v>779965</v>
      </c>
      <c r="J22" s="37">
        <v>7138</v>
      </c>
      <c r="K22" s="37">
        <v>6440939</v>
      </c>
      <c r="L22" s="37">
        <v>20414</v>
      </c>
      <c r="M22" s="37">
        <v>69776007</v>
      </c>
      <c r="N22" s="37">
        <v>2826</v>
      </c>
      <c r="O22" s="38">
        <v>17386596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16756</v>
      </c>
      <c r="C23" s="37">
        <v>34307540</v>
      </c>
      <c r="D23" s="37">
        <v>14378</v>
      </c>
      <c r="E23" s="37">
        <v>20420136</v>
      </c>
      <c r="F23" s="37">
        <v>5891</v>
      </c>
      <c r="G23" s="37">
        <v>8284780</v>
      </c>
      <c r="H23" s="37">
        <v>94</v>
      </c>
      <c r="I23" s="37">
        <v>308189</v>
      </c>
      <c r="J23" s="37">
        <v>1971</v>
      </c>
      <c r="K23" s="37">
        <v>3305038</v>
      </c>
      <c r="L23" s="37">
        <v>6422</v>
      </c>
      <c r="M23" s="37">
        <v>8522129</v>
      </c>
      <c r="N23" s="37">
        <v>2378</v>
      </c>
      <c r="O23" s="38">
        <v>13887403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26935</v>
      </c>
      <c r="C24" s="37">
        <v>36027801</v>
      </c>
      <c r="D24" s="37">
        <v>25022</v>
      </c>
      <c r="E24" s="37">
        <v>27409002</v>
      </c>
      <c r="F24" s="37">
        <v>10269</v>
      </c>
      <c r="G24" s="37">
        <v>10017760</v>
      </c>
      <c r="H24" s="37">
        <v>135</v>
      </c>
      <c r="I24" s="37">
        <v>509048</v>
      </c>
      <c r="J24" s="37">
        <v>3178</v>
      </c>
      <c r="K24" s="37">
        <v>3527819</v>
      </c>
      <c r="L24" s="37">
        <v>11440</v>
      </c>
      <c r="M24" s="37">
        <v>13354375</v>
      </c>
      <c r="N24" s="39">
        <v>1913</v>
      </c>
      <c r="O24" s="40">
        <v>8618799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4051</v>
      </c>
      <c r="C25" s="37">
        <v>1437428</v>
      </c>
      <c r="D25" s="37">
        <v>4025</v>
      </c>
      <c r="E25" s="37">
        <v>1343365</v>
      </c>
      <c r="F25" s="37">
        <v>1983</v>
      </c>
      <c r="G25" s="37">
        <v>568015</v>
      </c>
      <c r="H25" s="37">
        <v>243</v>
      </c>
      <c r="I25" s="37">
        <v>73010</v>
      </c>
      <c r="J25" s="37">
        <v>296</v>
      </c>
      <c r="K25" s="37">
        <v>87844</v>
      </c>
      <c r="L25" s="37">
        <v>1503</v>
      </c>
      <c r="M25" s="37">
        <v>614495</v>
      </c>
      <c r="N25" s="37">
        <v>26</v>
      </c>
      <c r="O25" s="38">
        <v>94063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34457</v>
      </c>
      <c r="C26" s="37">
        <v>2894006</v>
      </c>
      <c r="D26" s="37">
        <v>34352</v>
      </c>
      <c r="E26" s="37">
        <v>2828707</v>
      </c>
      <c r="F26" s="37">
        <v>15199</v>
      </c>
      <c r="G26" s="37">
        <v>1078198</v>
      </c>
      <c r="H26" s="37">
        <v>169</v>
      </c>
      <c r="I26" s="37">
        <v>126236</v>
      </c>
      <c r="J26" s="37">
        <v>1286</v>
      </c>
      <c r="K26" s="37">
        <v>368379</v>
      </c>
      <c r="L26" s="37">
        <v>17698</v>
      </c>
      <c r="M26" s="37">
        <v>1255893</v>
      </c>
      <c r="N26" s="37">
        <v>105</v>
      </c>
      <c r="O26" s="38">
        <v>65299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34759</v>
      </c>
      <c r="C27" s="37">
        <v>3737767</v>
      </c>
      <c r="D27" s="37">
        <v>33961</v>
      </c>
      <c r="E27" s="37">
        <v>3563302</v>
      </c>
      <c r="F27" s="37">
        <v>18080</v>
      </c>
      <c r="G27" s="37">
        <v>1454542</v>
      </c>
      <c r="H27" s="37">
        <v>116</v>
      </c>
      <c r="I27" s="37">
        <v>37604</v>
      </c>
      <c r="J27" s="37">
        <v>2495</v>
      </c>
      <c r="K27" s="37">
        <v>762945</v>
      </c>
      <c r="L27" s="37">
        <v>13270</v>
      </c>
      <c r="M27" s="37">
        <v>1308211</v>
      </c>
      <c r="N27" s="37">
        <v>798</v>
      </c>
      <c r="O27" s="38">
        <v>174465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14583</v>
      </c>
      <c r="C28" s="37">
        <v>2508001</v>
      </c>
      <c r="D28" s="37">
        <v>14420</v>
      </c>
      <c r="E28" s="37">
        <v>2455163</v>
      </c>
      <c r="F28" s="37">
        <v>7099</v>
      </c>
      <c r="G28" s="37">
        <v>1051437</v>
      </c>
      <c r="H28" s="37">
        <v>28</v>
      </c>
      <c r="I28" s="37">
        <v>7513</v>
      </c>
      <c r="J28" s="37">
        <v>1005</v>
      </c>
      <c r="K28" s="37">
        <v>280927</v>
      </c>
      <c r="L28" s="37">
        <v>6288</v>
      </c>
      <c r="M28" s="37">
        <v>1115286</v>
      </c>
      <c r="N28" s="37">
        <v>163</v>
      </c>
      <c r="O28" s="38">
        <v>52838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3554</v>
      </c>
      <c r="C29" s="34">
        <v>1747929</v>
      </c>
      <c r="D29" s="34">
        <v>3463</v>
      </c>
      <c r="E29" s="34">
        <v>1647600</v>
      </c>
      <c r="F29" s="34">
        <v>2087</v>
      </c>
      <c r="G29" s="34">
        <v>777009</v>
      </c>
      <c r="H29" s="34">
        <v>14</v>
      </c>
      <c r="I29" s="34">
        <v>37225</v>
      </c>
      <c r="J29" s="34">
        <v>306</v>
      </c>
      <c r="K29" s="34">
        <v>326807</v>
      </c>
      <c r="L29" s="34">
        <v>1056</v>
      </c>
      <c r="M29" s="34">
        <v>506559</v>
      </c>
      <c r="N29" s="34">
        <v>91</v>
      </c>
      <c r="O29" s="35">
        <v>100329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3499</v>
      </c>
      <c r="C30" s="37">
        <v>1727721</v>
      </c>
      <c r="D30" s="37">
        <v>3423</v>
      </c>
      <c r="E30" s="37">
        <v>1633238</v>
      </c>
      <c r="F30" s="37">
        <v>2076</v>
      </c>
      <c r="G30" s="37">
        <v>774189</v>
      </c>
      <c r="H30" s="37">
        <v>14</v>
      </c>
      <c r="I30" s="37">
        <v>37225</v>
      </c>
      <c r="J30" s="37">
        <v>288</v>
      </c>
      <c r="K30" s="37">
        <v>322446</v>
      </c>
      <c r="L30" s="37">
        <v>1045</v>
      </c>
      <c r="M30" s="37">
        <v>499379</v>
      </c>
      <c r="N30" s="37">
        <v>76</v>
      </c>
      <c r="O30" s="38">
        <v>94482</v>
      </c>
    </row>
    <row r="31" spans="1:15" s="8" customFormat="1" ht="12" customHeight="1">
      <c r="A31" s="33" t="s">
        <v>82</v>
      </c>
      <c r="B31" s="37">
        <v>55</v>
      </c>
      <c r="C31" s="37">
        <v>20208</v>
      </c>
      <c r="D31" s="37">
        <v>40</v>
      </c>
      <c r="E31" s="37">
        <v>14362</v>
      </c>
      <c r="F31" s="37">
        <v>11</v>
      </c>
      <c r="G31" s="37">
        <v>2820</v>
      </c>
      <c r="H31" s="37">
        <v>0</v>
      </c>
      <c r="I31" s="37">
        <v>0</v>
      </c>
      <c r="J31" s="37">
        <v>18</v>
      </c>
      <c r="K31" s="37">
        <v>4362</v>
      </c>
      <c r="L31" s="37">
        <v>11</v>
      </c>
      <c r="M31" s="37">
        <v>7180</v>
      </c>
      <c r="N31" s="37">
        <v>15</v>
      </c>
      <c r="O31" s="38">
        <v>5846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-1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-1</v>
      </c>
      <c r="H34" s="20">
        <f t="shared" si="0"/>
        <v>0</v>
      </c>
      <c r="I34" s="20">
        <f t="shared" si="0"/>
        <v>1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0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2</v>
      </c>
      <c r="H35" s="20">
        <f t="shared" si="1"/>
        <v>0</v>
      </c>
      <c r="I35" s="20">
        <f t="shared" si="1"/>
        <v>1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-1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B7-'年月Monthly'!B210</f>
        <v>0</v>
      </c>
      <c r="C37" s="24">
        <f>C7-'年月Monthly'!C210</f>
        <v>0</v>
      </c>
      <c r="D37" s="24">
        <f>D7-'年月Monthly'!D210</f>
        <v>0</v>
      </c>
      <c r="E37" s="24">
        <f>E7-'年月Monthly'!E210</f>
        <v>0</v>
      </c>
      <c r="F37" s="24">
        <f>F7-'年月Monthly'!F210</f>
        <v>0</v>
      </c>
      <c r="G37" s="24">
        <f>G7-'年月Monthly'!G210</f>
        <v>0</v>
      </c>
      <c r="H37" s="24">
        <f>H7-'年月Monthly'!H210</f>
        <v>0</v>
      </c>
      <c r="I37" s="24">
        <f>I7-'年月Monthly'!I210</f>
        <v>0</v>
      </c>
      <c r="J37" s="24">
        <f>J7-'年月Monthly'!J210</f>
        <v>0</v>
      </c>
      <c r="K37" s="24">
        <f>K7-'年月Monthly'!K210</f>
        <v>0</v>
      </c>
      <c r="L37" s="24">
        <f>L7-'年月Monthly'!L210</f>
        <v>0</v>
      </c>
      <c r="M37" s="24">
        <f>M7-'年月Monthly'!M210</f>
        <v>0</v>
      </c>
      <c r="N37" s="24">
        <f>N7-'年月Monthly'!N210</f>
        <v>0</v>
      </c>
      <c r="O37" s="24">
        <f>O7-'年月Monthly'!O210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1684704</v>
      </c>
      <c r="C7" s="31">
        <v>813928086</v>
      </c>
      <c r="D7" s="31">
        <v>1649505</v>
      </c>
      <c r="E7" s="31">
        <v>741083786</v>
      </c>
      <c r="F7" s="31">
        <v>778548</v>
      </c>
      <c r="G7" s="31">
        <v>258057955</v>
      </c>
      <c r="H7" s="31">
        <v>24517</v>
      </c>
      <c r="I7" s="31">
        <v>38781624</v>
      </c>
      <c r="J7" s="31">
        <v>156827</v>
      </c>
      <c r="K7" s="31">
        <v>141592730</v>
      </c>
      <c r="L7" s="31">
        <v>689613</v>
      </c>
      <c r="M7" s="31">
        <v>302651477</v>
      </c>
      <c r="N7" s="31">
        <v>35199</v>
      </c>
      <c r="O7" s="32">
        <v>72844299</v>
      </c>
    </row>
    <row r="8" spans="1:15" s="8" customFormat="1" ht="12" customHeight="1">
      <c r="A8" s="33" t="s">
        <v>59</v>
      </c>
      <c r="B8" s="34">
        <v>287851</v>
      </c>
      <c r="C8" s="34">
        <v>45604280</v>
      </c>
      <c r="D8" s="34">
        <v>286098</v>
      </c>
      <c r="E8" s="34">
        <v>43266627</v>
      </c>
      <c r="F8" s="34">
        <v>144636</v>
      </c>
      <c r="G8" s="34">
        <v>13381960</v>
      </c>
      <c r="H8" s="34">
        <v>2710</v>
      </c>
      <c r="I8" s="34">
        <v>1092146</v>
      </c>
      <c r="J8" s="34">
        <v>18987</v>
      </c>
      <c r="K8" s="34">
        <v>8352750</v>
      </c>
      <c r="L8" s="34">
        <v>119765</v>
      </c>
      <c r="M8" s="34">
        <v>20439772</v>
      </c>
      <c r="N8" s="34">
        <v>1753</v>
      </c>
      <c r="O8" s="35">
        <v>2337653</v>
      </c>
    </row>
    <row r="9" spans="1:41" ht="12" customHeight="1">
      <c r="A9" s="36" t="s">
        <v>60</v>
      </c>
      <c r="B9" s="34">
        <v>171753</v>
      </c>
      <c r="C9" s="34">
        <v>10404293</v>
      </c>
      <c r="D9" s="34">
        <v>170993</v>
      </c>
      <c r="E9" s="34">
        <v>10041552</v>
      </c>
      <c r="F9" s="34">
        <v>82495</v>
      </c>
      <c r="G9" s="34">
        <v>4620685</v>
      </c>
      <c r="H9" s="34">
        <v>5432</v>
      </c>
      <c r="I9" s="34">
        <v>436972</v>
      </c>
      <c r="J9" s="34">
        <v>14062</v>
      </c>
      <c r="K9" s="34">
        <v>1596398</v>
      </c>
      <c r="L9" s="34">
        <v>69004</v>
      </c>
      <c r="M9" s="34">
        <v>3387497</v>
      </c>
      <c r="N9" s="34">
        <v>760</v>
      </c>
      <c r="O9" s="35">
        <v>362741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62</v>
      </c>
      <c r="B10" s="34">
        <v>220098</v>
      </c>
      <c r="C10" s="34">
        <v>55022132</v>
      </c>
      <c r="D10" s="34">
        <v>214585</v>
      </c>
      <c r="E10" s="34">
        <v>52654941</v>
      </c>
      <c r="F10" s="34">
        <v>104105</v>
      </c>
      <c r="G10" s="34">
        <v>20473753</v>
      </c>
      <c r="H10" s="34">
        <v>831</v>
      </c>
      <c r="I10" s="34">
        <v>572412</v>
      </c>
      <c r="J10" s="34">
        <v>23329</v>
      </c>
      <c r="K10" s="34">
        <v>10332701</v>
      </c>
      <c r="L10" s="34">
        <v>86320</v>
      </c>
      <c r="M10" s="34">
        <v>21276076</v>
      </c>
      <c r="N10" s="34">
        <v>5513</v>
      </c>
      <c r="O10" s="35">
        <v>2367191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63</v>
      </c>
      <c r="B11" s="34">
        <v>125834</v>
      </c>
      <c r="C11" s="34">
        <v>58730945</v>
      </c>
      <c r="D11" s="34">
        <v>124040</v>
      </c>
      <c r="E11" s="34">
        <v>57419469</v>
      </c>
      <c r="F11" s="34">
        <v>54769</v>
      </c>
      <c r="G11" s="34">
        <v>19806698</v>
      </c>
      <c r="H11" s="34">
        <v>1049</v>
      </c>
      <c r="I11" s="34">
        <v>1370545</v>
      </c>
      <c r="J11" s="34">
        <v>12178</v>
      </c>
      <c r="K11" s="34">
        <v>7931613</v>
      </c>
      <c r="L11" s="34">
        <v>56044</v>
      </c>
      <c r="M11" s="34">
        <v>28310613</v>
      </c>
      <c r="N11" s="34">
        <v>1794</v>
      </c>
      <c r="O11" s="35">
        <v>1311476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64</v>
      </c>
      <c r="B12" s="34">
        <v>178285</v>
      </c>
      <c r="C12" s="34">
        <v>63093961</v>
      </c>
      <c r="D12" s="34">
        <v>177058</v>
      </c>
      <c r="E12" s="34">
        <v>55154262</v>
      </c>
      <c r="F12" s="34">
        <v>81701</v>
      </c>
      <c r="G12" s="34">
        <v>21487674</v>
      </c>
      <c r="H12" s="34">
        <v>991</v>
      </c>
      <c r="I12" s="34">
        <v>780717</v>
      </c>
      <c r="J12" s="34">
        <v>21019</v>
      </c>
      <c r="K12" s="34">
        <v>11422189</v>
      </c>
      <c r="L12" s="34">
        <v>73347</v>
      </c>
      <c r="M12" s="34">
        <v>21463682</v>
      </c>
      <c r="N12" s="34">
        <v>1227</v>
      </c>
      <c r="O12" s="35">
        <v>7939699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3" t="s">
        <v>65</v>
      </c>
      <c r="B13" s="34">
        <v>697489</v>
      </c>
      <c r="C13" s="34">
        <v>579517741</v>
      </c>
      <c r="D13" s="34">
        <v>673448</v>
      </c>
      <c r="E13" s="34">
        <v>521033951</v>
      </c>
      <c r="F13" s="34">
        <v>308914</v>
      </c>
      <c r="G13" s="34">
        <v>177481389</v>
      </c>
      <c r="H13" s="34">
        <v>13490</v>
      </c>
      <c r="I13" s="34">
        <v>34525946</v>
      </c>
      <c r="J13" s="34">
        <v>66983</v>
      </c>
      <c r="K13" s="34">
        <v>101771586</v>
      </c>
      <c r="L13" s="34">
        <v>284061</v>
      </c>
      <c r="M13" s="34">
        <v>207255030</v>
      </c>
      <c r="N13" s="34">
        <v>24041</v>
      </c>
      <c r="O13" s="35">
        <v>58483790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66</v>
      </c>
      <c r="B14" s="37">
        <v>43546</v>
      </c>
      <c r="C14" s="37">
        <v>26352162</v>
      </c>
      <c r="D14" s="37">
        <v>42695</v>
      </c>
      <c r="E14" s="37">
        <v>24653803</v>
      </c>
      <c r="F14" s="37">
        <v>19255</v>
      </c>
      <c r="G14" s="37">
        <v>10535046</v>
      </c>
      <c r="H14" s="37">
        <v>322</v>
      </c>
      <c r="I14" s="37">
        <v>217523</v>
      </c>
      <c r="J14" s="37">
        <v>5389</v>
      </c>
      <c r="K14" s="37">
        <v>3236230</v>
      </c>
      <c r="L14" s="37">
        <v>17729</v>
      </c>
      <c r="M14" s="37">
        <v>10665006</v>
      </c>
      <c r="N14" s="37">
        <v>851</v>
      </c>
      <c r="O14" s="38">
        <v>1698358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93</v>
      </c>
      <c r="B15" s="37">
        <v>175304</v>
      </c>
      <c r="C15" s="37">
        <v>72799194</v>
      </c>
      <c r="D15" s="37">
        <v>170997</v>
      </c>
      <c r="E15" s="37">
        <v>61491490</v>
      </c>
      <c r="F15" s="37">
        <v>86249</v>
      </c>
      <c r="G15" s="37">
        <v>25215497</v>
      </c>
      <c r="H15" s="37">
        <v>1287</v>
      </c>
      <c r="I15" s="37">
        <v>3003836</v>
      </c>
      <c r="J15" s="37">
        <v>14871</v>
      </c>
      <c r="K15" s="37">
        <v>11973266</v>
      </c>
      <c r="L15" s="37">
        <v>68590</v>
      </c>
      <c r="M15" s="37">
        <v>21298890</v>
      </c>
      <c r="N15" s="37">
        <v>4307</v>
      </c>
      <c r="O15" s="38">
        <v>11307705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77747</v>
      </c>
      <c r="C16" s="37">
        <v>96100430</v>
      </c>
      <c r="D16" s="37">
        <v>75623</v>
      </c>
      <c r="E16" s="37">
        <v>87890511</v>
      </c>
      <c r="F16" s="37">
        <v>32088</v>
      </c>
      <c r="G16" s="37">
        <v>20264161</v>
      </c>
      <c r="H16" s="37">
        <v>8515</v>
      </c>
      <c r="I16" s="37">
        <v>26555012</v>
      </c>
      <c r="J16" s="37">
        <v>7710</v>
      </c>
      <c r="K16" s="37">
        <v>12192309</v>
      </c>
      <c r="L16" s="37">
        <v>27310</v>
      </c>
      <c r="M16" s="37">
        <v>28879029</v>
      </c>
      <c r="N16" s="37">
        <v>2124</v>
      </c>
      <c r="O16" s="38">
        <v>8209919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45240</v>
      </c>
      <c r="C17" s="37">
        <v>68025599</v>
      </c>
      <c r="D17" s="37">
        <v>43852</v>
      </c>
      <c r="E17" s="37">
        <v>66359462</v>
      </c>
      <c r="F17" s="37">
        <v>19129</v>
      </c>
      <c r="G17" s="37">
        <v>14635584</v>
      </c>
      <c r="H17" s="37">
        <v>227</v>
      </c>
      <c r="I17" s="37">
        <v>278986</v>
      </c>
      <c r="J17" s="37">
        <v>6514</v>
      </c>
      <c r="K17" s="37">
        <v>29790480</v>
      </c>
      <c r="L17" s="37">
        <v>17982</v>
      </c>
      <c r="M17" s="37">
        <v>21654412</v>
      </c>
      <c r="N17" s="37">
        <v>1388</v>
      </c>
      <c r="O17" s="38">
        <v>1666137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75708</v>
      </c>
      <c r="C18" s="37">
        <v>54861289</v>
      </c>
      <c r="D18" s="37">
        <v>70871</v>
      </c>
      <c r="E18" s="37">
        <v>52886620</v>
      </c>
      <c r="F18" s="37">
        <v>31111</v>
      </c>
      <c r="G18" s="37">
        <v>20214072</v>
      </c>
      <c r="H18" s="37">
        <v>610</v>
      </c>
      <c r="I18" s="37">
        <v>685042</v>
      </c>
      <c r="J18" s="37">
        <v>9456</v>
      </c>
      <c r="K18" s="37">
        <v>9625648</v>
      </c>
      <c r="L18" s="37">
        <v>29694</v>
      </c>
      <c r="M18" s="37">
        <v>22361858</v>
      </c>
      <c r="N18" s="37">
        <v>4837</v>
      </c>
      <c r="O18" s="38">
        <v>1974669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30046</v>
      </c>
      <c r="C19" s="37">
        <v>38644519</v>
      </c>
      <c r="D19" s="37">
        <v>28147</v>
      </c>
      <c r="E19" s="37">
        <v>33725639</v>
      </c>
      <c r="F19" s="37">
        <v>11946</v>
      </c>
      <c r="G19" s="37">
        <v>13565843</v>
      </c>
      <c r="H19" s="37">
        <v>204</v>
      </c>
      <c r="I19" s="37">
        <v>428219</v>
      </c>
      <c r="J19" s="37">
        <v>3404</v>
      </c>
      <c r="K19" s="37">
        <v>3929038</v>
      </c>
      <c r="L19" s="37">
        <v>12593</v>
      </c>
      <c r="M19" s="37">
        <v>15802539</v>
      </c>
      <c r="N19" s="37">
        <v>1899</v>
      </c>
      <c r="O19" s="38">
        <v>4918879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38944</v>
      </c>
      <c r="C20" s="37">
        <v>48551279</v>
      </c>
      <c r="D20" s="37">
        <v>38188</v>
      </c>
      <c r="E20" s="37">
        <v>47998170</v>
      </c>
      <c r="F20" s="37">
        <v>16454</v>
      </c>
      <c r="G20" s="37">
        <v>16007896</v>
      </c>
      <c r="H20" s="37">
        <v>539</v>
      </c>
      <c r="I20" s="37">
        <v>746321</v>
      </c>
      <c r="J20" s="37">
        <v>2929</v>
      </c>
      <c r="K20" s="37">
        <v>9286580</v>
      </c>
      <c r="L20" s="37">
        <v>18266</v>
      </c>
      <c r="M20" s="37">
        <v>21957374</v>
      </c>
      <c r="N20" s="37">
        <v>756</v>
      </c>
      <c r="O20" s="38">
        <v>553108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25933</v>
      </c>
      <c r="C21" s="37">
        <v>31907618</v>
      </c>
      <c r="D21" s="37">
        <v>25274</v>
      </c>
      <c r="E21" s="37">
        <v>29374133</v>
      </c>
      <c r="F21" s="37">
        <v>11236</v>
      </c>
      <c r="G21" s="37">
        <v>11851283</v>
      </c>
      <c r="H21" s="37">
        <v>272</v>
      </c>
      <c r="I21" s="37">
        <v>507422</v>
      </c>
      <c r="J21" s="37">
        <v>1484</v>
      </c>
      <c r="K21" s="37">
        <v>2011196</v>
      </c>
      <c r="L21" s="37">
        <v>12282</v>
      </c>
      <c r="M21" s="37">
        <v>15004232</v>
      </c>
      <c r="N21" s="37">
        <v>659</v>
      </c>
      <c r="O21" s="38">
        <v>2533486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46291</v>
      </c>
      <c r="C22" s="37">
        <v>55988261</v>
      </c>
      <c r="D22" s="37">
        <v>43394</v>
      </c>
      <c r="E22" s="37">
        <v>42349330</v>
      </c>
      <c r="F22" s="37">
        <v>18799</v>
      </c>
      <c r="G22" s="37">
        <v>17734920</v>
      </c>
      <c r="H22" s="37">
        <v>600</v>
      </c>
      <c r="I22" s="37">
        <v>1278028</v>
      </c>
      <c r="J22" s="37">
        <v>5025</v>
      </c>
      <c r="K22" s="37">
        <v>6106197</v>
      </c>
      <c r="L22" s="37">
        <v>18970</v>
      </c>
      <c r="M22" s="37">
        <v>17230185</v>
      </c>
      <c r="N22" s="37">
        <v>2897</v>
      </c>
      <c r="O22" s="38">
        <v>13638932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16046</v>
      </c>
      <c r="C23" s="37">
        <v>28552306</v>
      </c>
      <c r="D23" s="37">
        <v>14326</v>
      </c>
      <c r="E23" s="37">
        <v>21408687</v>
      </c>
      <c r="F23" s="37">
        <v>6239</v>
      </c>
      <c r="G23" s="37">
        <v>9373644</v>
      </c>
      <c r="H23" s="37">
        <v>146</v>
      </c>
      <c r="I23" s="37">
        <v>373779</v>
      </c>
      <c r="J23" s="37">
        <v>1607</v>
      </c>
      <c r="K23" s="37">
        <v>2761509</v>
      </c>
      <c r="L23" s="37">
        <v>6334</v>
      </c>
      <c r="M23" s="37">
        <v>8899754</v>
      </c>
      <c r="N23" s="37">
        <v>1720</v>
      </c>
      <c r="O23" s="38">
        <v>7143619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28829</v>
      </c>
      <c r="C24" s="37">
        <v>45425096</v>
      </c>
      <c r="D24" s="37">
        <v>27552</v>
      </c>
      <c r="E24" s="37">
        <v>41260591</v>
      </c>
      <c r="F24" s="37">
        <v>11501</v>
      </c>
      <c r="G24" s="37">
        <v>13201871</v>
      </c>
      <c r="H24" s="37">
        <v>109</v>
      </c>
      <c r="I24" s="37">
        <v>284078</v>
      </c>
      <c r="J24" s="37">
        <v>3371</v>
      </c>
      <c r="K24" s="37">
        <v>9037000</v>
      </c>
      <c r="L24" s="37">
        <v>12571</v>
      </c>
      <c r="M24" s="37">
        <v>18737642</v>
      </c>
      <c r="N24" s="39">
        <v>1277</v>
      </c>
      <c r="O24" s="40">
        <v>4164505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4156</v>
      </c>
      <c r="C25" s="37">
        <v>1422123</v>
      </c>
      <c r="D25" s="37">
        <v>4124</v>
      </c>
      <c r="E25" s="37">
        <v>1367027</v>
      </c>
      <c r="F25" s="37">
        <v>1878</v>
      </c>
      <c r="G25" s="37">
        <v>515731</v>
      </c>
      <c r="H25" s="37">
        <v>238</v>
      </c>
      <c r="I25" s="37">
        <v>61466</v>
      </c>
      <c r="J25" s="37">
        <v>400</v>
      </c>
      <c r="K25" s="37">
        <v>138588</v>
      </c>
      <c r="L25" s="37">
        <v>1608</v>
      </c>
      <c r="M25" s="37">
        <v>651242</v>
      </c>
      <c r="N25" s="37">
        <v>32</v>
      </c>
      <c r="O25" s="38">
        <v>55095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37584</v>
      </c>
      <c r="C26" s="37">
        <v>3886695</v>
      </c>
      <c r="D26" s="37">
        <v>37425</v>
      </c>
      <c r="E26" s="37">
        <v>3565543</v>
      </c>
      <c r="F26" s="37">
        <v>17566</v>
      </c>
      <c r="G26" s="37">
        <v>1578966</v>
      </c>
      <c r="H26" s="37">
        <v>217</v>
      </c>
      <c r="I26" s="37">
        <v>9400</v>
      </c>
      <c r="J26" s="37">
        <v>1424</v>
      </c>
      <c r="K26" s="37">
        <v>616499</v>
      </c>
      <c r="L26" s="37">
        <v>18218</v>
      </c>
      <c r="M26" s="37">
        <v>1360677</v>
      </c>
      <c r="N26" s="37">
        <v>159</v>
      </c>
      <c r="O26" s="38">
        <v>321152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36095</v>
      </c>
      <c r="C27" s="37">
        <v>4419701</v>
      </c>
      <c r="D27" s="37">
        <v>35091</v>
      </c>
      <c r="E27" s="37">
        <v>4164229</v>
      </c>
      <c r="F27" s="37">
        <v>18055</v>
      </c>
      <c r="G27" s="37">
        <v>1707806</v>
      </c>
      <c r="H27" s="37">
        <v>148</v>
      </c>
      <c r="I27" s="37">
        <v>68184</v>
      </c>
      <c r="J27" s="37">
        <v>2194</v>
      </c>
      <c r="K27" s="37">
        <v>711487</v>
      </c>
      <c r="L27" s="37">
        <v>14694</v>
      </c>
      <c r="M27" s="37">
        <v>1676752</v>
      </c>
      <c r="N27" s="37">
        <v>1004</v>
      </c>
      <c r="O27" s="38">
        <v>255472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16020</v>
      </c>
      <c r="C28" s="37">
        <v>2581469</v>
      </c>
      <c r="D28" s="37">
        <v>15889</v>
      </c>
      <c r="E28" s="37">
        <v>2538715</v>
      </c>
      <c r="F28" s="37">
        <v>7408</v>
      </c>
      <c r="G28" s="37">
        <v>1079068</v>
      </c>
      <c r="H28" s="37">
        <v>56</v>
      </c>
      <c r="I28" s="37">
        <v>28650</v>
      </c>
      <c r="J28" s="37">
        <v>1205</v>
      </c>
      <c r="K28" s="37">
        <v>355560</v>
      </c>
      <c r="L28" s="37">
        <v>7220</v>
      </c>
      <c r="M28" s="37">
        <v>1075438</v>
      </c>
      <c r="N28" s="37">
        <v>131</v>
      </c>
      <c r="O28" s="38">
        <v>42754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3394</v>
      </c>
      <c r="C29" s="34">
        <v>1554734</v>
      </c>
      <c r="D29" s="34">
        <v>3283</v>
      </c>
      <c r="E29" s="34">
        <v>1512984</v>
      </c>
      <c r="F29" s="34">
        <v>1928</v>
      </c>
      <c r="G29" s="34">
        <v>805798</v>
      </c>
      <c r="H29" s="34">
        <v>14</v>
      </c>
      <c r="I29" s="34">
        <v>2886</v>
      </c>
      <c r="J29" s="34">
        <v>269</v>
      </c>
      <c r="K29" s="34">
        <v>185493</v>
      </c>
      <c r="L29" s="34">
        <v>1072</v>
      </c>
      <c r="M29" s="34">
        <v>518807</v>
      </c>
      <c r="N29" s="34">
        <v>111</v>
      </c>
      <c r="O29" s="35">
        <v>41750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3362</v>
      </c>
      <c r="C30" s="37">
        <v>1538585</v>
      </c>
      <c r="D30" s="37">
        <v>3257</v>
      </c>
      <c r="E30" s="37">
        <v>1498790</v>
      </c>
      <c r="F30" s="37">
        <v>1919</v>
      </c>
      <c r="G30" s="37">
        <v>799376</v>
      </c>
      <c r="H30" s="37">
        <v>14</v>
      </c>
      <c r="I30" s="37">
        <v>2886</v>
      </c>
      <c r="J30" s="37">
        <v>266</v>
      </c>
      <c r="K30" s="37">
        <v>183082</v>
      </c>
      <c r="L30" s="37">
        <v>1058</v>
      </c>
      <c r="M30" s="37">
        <v>513445</v>
      </c>
      <c r="N30" s="37">
        <v>105</v>
      </c>
      <c r="O30" s="38">
        <v>39795</v>
      </c>
    </row>
    <row r="31" spans="1:15" s="8" customFormat="1" ht="12" customHeight="1">
      <c r="A31" s="33" t="s">
        <v>82</v>
      </c>
      <c r="B31" s="37">
        <v>32</v>
      </c>
      <c r="C31" s="37">
        <v>16149</v>
      </c>
      <c r="D31" s="37">
        <v>26</v>
      </c>
      <c r="E31" s="37">
        <v>14195</v>
      </c>
      <c r="F31" s="37">
        <v>9</v>
      </c>
      <c r="G31" s="37">
        <v>6422</v>
      </c>
      <c r="H31" s="37">
        <v>0</v>
      </c>
      <c r="I31" s="37">
        <v>0</v>
      </c>
      <c r="J31" s="37">
        <v>3</v>
      </c>
      <c r="K31" s="37">
        <v>2411</v>
      </c>
      <c r="L31" s="37">
        <v>14</v>
      </c>
      <c r="M31" s="37">
        <v>5362</v>
      </c>
      <c r="N31" s="37">
        <v>6</v>
      </c>
      <c r="O31" s="38">
        <v>1955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3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B7-SUM(B8:B13)-B29</f>
        <v>0</v>
      </c>
      <c r="C34" s="20">
        <f t="shared" si="0"/>
        <v>0</v>
      </c>
      <c r="D34" s="20">
        <f t="shared" si="0"/>
        <v>0</v>
      </c>
      <c r="E34" s="20">
        <f t="shared" si="0"/>
        <v>0</v>
      </c>
      <c r="F34" s="20">
        <f t="shared" si="0"/>
        <v>0</v>
      </c>
      <c r="G34" s="20">
        <f t="shared" si="0"/>
        <v>-2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-1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B13-SUM(B14:B28)</f>
        <v>0</v>
      </c>
      <c r="C35" s="20">
        <f t="shared" si="1"/>
        <v>0</v>
      </c>
      <c r="D35" s="20">
        <f t="shared" si="1"/>
        <v>0</v>
      </c>
      <c r="E35" s="20">
        <f t="shared" si="1"/>
        <v>1</v>
      </c>
      <c r="F35" s="20">
        <f t="shared" si="1"/>
        <v>0</v>
      </c>
      <c r="G35" s="20">
        <f t="shared" si="1"/>
        <v>1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-1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B7-'年月Monthly'!B197</f>
        <v>0</v>
      </c>
      <c r="C37" s="24">
        <f>C7-'年月Monthly'!C197</f>
        <v>0</v>
      </c>
      <c r="D37" s="24">
        <f>D7-'年月Monthly'!D197</f>
        <v>0</v>
      </c>
      <c r="E37" s="24">
        <f>E7-'年月Monthly'!E197</f>
        <v>0</v>
      </c>
      <c r="F37" s="24">
        <f>F7-'年月Monthly'!F197</f>
        <v>0</v>
      </c>
      <c r="G37" s="24">
        <f>G7-'年月Monthly'!G197</f>
        <v>0</v>
      </c>
      <c r="H37" s="24">
        <f>H7-'年月Monthly'!H197</f>
        <v>0</v>
      </c>
      <c r="I37" s="24">
        <f>I7-'年月Monthly'!I197</f>
        <v>0</v>
      </c>
      <c r="J37" s="24">
        <f>J7-'年月Monthly'!J197</f>
        <v>0</v>
      </c>
      <c r="K37" s="24">
        <f>K7-'年月Monthly'!K197</f>
        <v>0</v>
      </c>
      <c r="L37" s="24">
        <f>L7-'年月Monthly'!L197</f>
        <v>0</v>
      </c>
      <c r="M37" s="24">
        <f>M7-'年月Monthly'!M197</f>
        <v>0</v>
      </c>
      <c r="N37" s="24">
        <f>N7-'年月Monthly'!N197</f>
        <v>0</v>
      </c>
      <c r="O37" s="24">
        <f>O7-'年月Monthly'!O197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1727285</v>
      </c>
      <c r="C7" s="31">
        <v>762550012</v>
      </c>
      <c r="D7" s="31">
        <v>1691121</v>
      </c>
      <c r="E7" s="31">
        <v>673472574</v>
      </c>
      <c r="F7" s="31">
        <v>801126</v>
      </c>
      <c r="G7" s="31">
        <v>248269446</v>
      </c>
      <c r="H7" s="31">
        <v>30491</v>
      </c>
      <c r="I7" s="31">
        <v>20628034</v>
      </c>
      <c r="J7" s="31">
        <v>125971</v>
      </c>
      <c r="K7" s="31">
        <v>98585945</v>
      </c>
      <c r="L7" s="31">
        <v>733533</v>
      </c>
      <c r="M7" s="31">
        <v>305989149</v>
      </c>
      <c r="N7" s="31">
        <v>36164</v>
      </c>
      <c r="O7" s="32">
        <v>89077438</v>
      </c>
    </row>
    <row r="8" spans="1:15" s="8" customFormat="1" ht="12" customHeight="1">
      <c r="A8" s="33" t="s">
        <v>59</v>
      </c>
      <c r="B8" s="34">
        <v>321203</v>
      </c>
      <c r="C8" s="34">
        <v>45729268</v>
      </c>
      <c r="D8" s="34">
        <v>319687</v>
      </c>
      <c r="E8" s="34">
        <v>42585450</v>
      </c>
      <c r="F8" s="34">
        <v>162285</v>
      </c>
      <c r="G8" s="34">
        <v>13746395</v>
      </c>
      <c r="H8" s="34">
        <v>3800</v>
      </c>
      <c r="I8" s="34">
        <v>1933000</v>
      </c>
      <c r="J8" s="34">
        <v>18426</v>
      </c>
      <c r="K8" s="34">
        <v>7225487</v>
      </c>
      <c r="L8" s="34">
        <v>135176</v>
      </c>
      <c r="M8" s="34">
        <v>19680567</v>
      </c>
      <c r="N8" s="34">
        <v>1516</v>
      </c>
      <c r="O8" s="35">
        <v>3143818</v>
      </c>
    </row>
    <row r="9" spans="1:41" ht="12" customHeight="1">
      <c r="A9" s="36" t="s">
        <v>60</v>
      </c>
      <c r="B9" s="34">
        <v>185769</v>
      </c>
      <c r="C9" s="34">
        <v>9336305</v>
      </c>
      <c r="D9" s="34">
        <v>185233</v>
      </c>
      <c r="E9" s="34">
        <v>9045217</v>
      </c>
      <c r="F9" s="34">
        <v>89896</v>
      </c>
      <c r="G9" s="34">
        <v>3549319</v>
      </c>
      <c r="H9" s="34">
        <v>2406</v>
      </c>
      <c r="I9" s="34">
        <v>131513</v>
      </c>
      <c r="J9" s="34">
        <v>14222</v>
      </c>
      <c r="K9" s="34">
        <v>1544051</v>
      </c>
      <c r="L9" s="34">
        <v>78709</v>
      </c>
      <c r="M9" s="34">
        <v>3820335</v>
      </c>
      <c r="N9" s="34">
        <v>536</v>
      </c>
      <c r="O9" s="35">
        <v>291088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62</v>
      </c>
      <c r="B10" s="34">
        <v>226819</v>
      </c>
      <c r="C10" s="34">
        <v>69674177</v>
      </c>
      <c r="D10" s="34">
        <v>219090</v>
      </c>
      <c r="E10" s="34">
        <v>54984795</v>
      </c>
      <c r="F10" s="34">
        <v>104955</v>
      </c>
      <c r="G10" s="34">
        <v>21579158</v>
      </c>
      <c r="H10" s="34">
        <v>2344</v>
      </c>
      <c r="I10" s="34">
        <v>746130</v>
      </c>
      <c r="J10" s="34">
        <v>19526</v>
      </c>
      <c r="K10" s="34">
        <v>9415682</v>
      </c>
      <c r="L10" s="34">
        <v>92265</v>
      </c>
      <c r="M10" s="34">
        <v>23243824</v>
      </c>
      <c r="N10" s="34">
        <v>7729</v>
      </c>
      <c r="O10" s="35">
        <v>14689382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63</v>
      </c>
      <c r="B11" s="34">
        <v>127896</v>
      </c>
      <c r="C11" s="34">
        <v>57125250</v>
      </c>
      <c r="D11" s="34">
        <v>126549</v>
      </c>
      <c r="E11" s="34">
        <v>55439177</v>
      </c>
      <c r="F11" s="34">
        <v>56775</v>
      </c>
      <c r="G11" s="34">
        <v>18222408</v>
      </c>
      <c r="H11" s="34">
        <v>1325</v>
      </c>
      <c r="I11" s="34">
        <v>838467</v>
      </c>
      <c r="J11" s="34">
        <v>9283</v>
      </c>
      <c r="K11" s="34">
        <v>7201724</v>
      </c>
      <c r="L11" s="34">
        <v>59166</v>
      </c>
      <c r="M11" s="34">
        <v>29176578</v>
      </c>
      <c r="N11" s="34">
        <v>1347</v>
      </c>
      <c r="O11" s="35">
        <v>1686073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64</v>
      </c>
      <c r="B12" s="34">
        <v>180945</v>
      </c>
      <c r="C12" s="34">
        <v>63051768</v>
      </c>
      <c r="D12" s="34">
        <v>179011</v>
      </c>
      <c r="E12" s="34">
        <v>52176843</v>
      </c>
      <c r="F12" s="34">
        <v>83799</v>
      </c>
      <c r="G12" s="34">
        <v>18313714</v>
      </c>
      <c r="H12" s="34">
        <v>2274</v>
      </c>
      <c r="I12" s="34">
        <v>1712289</v>
      </c>
      <c r="J12" s="34">
        <v>13468</v>
      </c>
      <c r="K12" s="34">
        <v>7665463</v>
      </c>
      <c r="L12" s="34">
        <v>79470</v>
      </c>
      <c r="M12" s="34">
        <v>24485377</v>
      </c>
      <c r="N12" s="34">
        <v>1934</v>
      </c>
      <c r="O12" s="35">
        <v>10874924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3" t="s">
        <v>65</v>
      </c>
      <c r="B13" s="34">
        <v>680757</v>
      </c>
      <c r="C13" s="34">
        <v>515936610</v>
      </c>
      <c r="D13" s="34">
        <v>657801</v>
      </c>
      <c r="E13" s="34">
        <v>457744196</v>
      </c>
      <c r="F13" s="34">
        <v>301456</v>
      </c>
      <c r="G13" s="34">
        <v>172084204</v>
      </c>
      <c r="H13" s="34">
        <v>18333</v>
      </c>
      <c r="I13" s="34">
        <v>15259725</v>
      </c>
      <c r="J13" s="34">
        <v>50643</v>
      </c>
      <c r="K13" s="34">
        <v>65337384</v>
      </c>
      <c r="L13" s="34">
        <v>287369</v>
      </c>
      <c r="M13" s="34">
        <v>205062884</v>
      </c>
      <c r="N13" s="34">
        <v>22956</v>
      </c>
      <c r="O13" s="35">
        <v>58192414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66</v>
      </c>
      <c r="B14" s="37">
        <v>38516</v>
      </c>
      <c r="C14" s="37">
        <v>23671353</v>
      </c>
      <c r="D14" s="37">
        <v>37473</v>
      </c>
      <c r="E14" s="37">
        <v>21981709</v>
      </c>
      <c r="F14" s="37">
        <v>17612</v>
      </c>
      <c r="G14" s="37">
        <v>9349764</v>
      </c>
      <c r="H14" s="37">
        <v>270</v>
      </c>
      <c r="I14" s="37">
        <v>318992</v>
      </c>
      <c r="J14" s="37">
        <v>4315</v>
      </c>
      <c r="K14" s="37">
        <v>3250093</v>
      </c>
      <c r="L14" s="37">
        <v>15276</v>
      </c>
      <c r="M14" s="37">
        <v>9062860</v>
      </c>
      <c r="N14" s="37">
        <v>1043</v>
      </c>
      <c r="O14" s="38">
        <v>1689644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93</v>
      </c>
      <c r="B15" s="37">
        <v>186473</v>
      </c>
      <c r="C15" s="37">
        <v>75224540</v>
      </c>
      <c r="D15" s="37">
        <v>182354</v>
      </c>
      <c r="E15" s="37">
        <v>63566806</v>
      </c>
      <c r="F15" s="37">
        <v>89621</v>
      </c>
      <c r="G15" s="37">
        <v>24797609</v>
      </c>
      <c r="H15" s="37">
        <v>2152</v>
      </c>
      <c r="I15" s="37">
        <v>2325290</v>
      </c>
      <c r="J15" s="37">
        <v>11737</v>
      </c>
      <c r="K15" s="37">
        <v>11918589</v>
      </c>
      <c r="L15" s="37">
        <v>78844</v>
      </c>
      <c r="M15" s="37">
        <v>24525319</v>
      </c>
      <c r="N15" s="37">
        <v>4119</v>
      </c>
      <c r="O15" s="38">
        <v>11657734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60765</v>
      </c>
      <c r="C16" s="37">
        <v>47295638</v>
      </c>
      <c r="D16" s="37">
        <v>58954</v>
      </c>
      <c r="E16" s="37">
        <v>40549583</v>
      </c>
      <c r="F16" s="37">
        <v>26205</v>
      </c>
      <c r="G16" s="37">
        <v>16207591</v>
      </c>
      <c r="H16" s="37">
        <v>8628</v>
      </c>
      <c r="I16" s="37">
        <v>3360197</v>
      </c>
      <c r="J16" s="37">
        <v>3722</v>
      </c>
      <c r="K16" s="37">
        <v>3943710</v>
      </c>
      <c r="L16" s="37">
        <v>20399</v>
      </c>
      <c r="M16" s="37">
        <v>17038085</v>
      </c>
      <c r="N16" s="37">
        <v>1811</v>
      </c>
      <c r="O16" s="38">
        <v>6746055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42171</v>
      </c>
      <c r="C17" s="37">
        <v>60357553</v>
      </c>
      <c r="D17" s="37">
        <v>40688</v>
      </c>
      <c r="E17" s="37">
        <v>56140248</v>
      </c>
      <c r="F17" s="37">
        <v>18032</v>
      </c>
      <c r="G17" s="37">
        <v>14984297</v>
      </c>
      <c r="H17" s="37">
        <v>282</v>
      </c>
      <c r="I17" s="37">
        <v>718864</v>
      </c>
      <c r="J17" s="37">
        <v>5870</v>
      </c>
      <c r="K17" s="37">
        <v>19863207</v>
      </c>
      <c r="L17" s="37">
        <v>16504</v>
      </c>
      <c r="M17" s="37">
        <v>20573880</v>
      </c>
      <c r="N17" s="37">
        <v>1483</v>
      </c>
      <c r="O17" s="38">
        <v>4217305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73463</v>
      </c>
      <c r="C18" s="37">
        <v>47978751</v>
      </c>
      <c r="D18" s="37">
        <v>68713</v>
      </c>
      <c r="E18" s="37">
        <v>45999848</v>
      </c>
      <c r="F18" s="37">
        <v>30315</v>
      </c>
      <c r="G18" s="37">
        <v>17500230</v>
      </c>
      <c r="H18" s="37">
        <v>1057</v>
      </c>
      <c r="I18" s="37">
        <v>828385</v>
      </c>
      <c r="J18" s="37">
        <v>6637</v>
      </c>
      <c r="K18" s="37">
        <v>6351532</v>
      </c>
      <c r="L18" s="37">
        <v>30704</v>
      </c>
      <c r="M18" s="37">
        <v>21319701</v>
      </c>
      <c r="N18" s="37">
        <v>4750</v>
      </c>
      <c r="O18" s="38">
        <v>1978903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31156</v>
      </c>
      <c r="C19" s="37">
        <v>38143228</v>
      </c>
      <c r="D19" s="37">
        <v>29308</v>
      </c>
      <c r="E19" s="37">
        <v>34451920</v>
      </c>
      <c r="F19" s="37">
        <v>12501</v>
      </c>
      <c r="G19" s="37">
        <v>13528380</v>
      </c>
      <c r="H19" s="37">
        <v>344</v>
      </c>
      <c r="I19" s="37">
        <v>1436011</v>
      </c>
      <c r="J19" s="37">
        <v>2872</v>
      </c>
      <c r="K19" s="37">
        <v>3082333</v>
      </c>
      <c r="L19" s="37">
        <v>13591</v>
      </c>
      <c r="M19" s="37">
        <v>16405195</v>
      </c>
      <c r="N19" s="37">
        <v>1848</v>
      </c>
      <c r="O19" s="38">
        <v>3691309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36675</v>
      </c>
      <c r="C20" s="37">
        <v>58560613</v>
      </c>
      <c r="D20" s="37">
        <v>35973</v>
      </c>
      <c r="E20" s="37">
        <v>57959901</v>
      </c>
      <c r="F20" s="37">
        <v>15047</v>
      </c>
      <c r="G20" s="37">
        <v>23959243</v>
      </c>
      <c r="H20" s="37">
        <v>445</v>
      </c>
      <c r="I20" s="37">
        <v>653343</v>
      </c>
      <c r="J20" s="37">
        <v>2751</v>
      </c>
      <c r="K20" s="37">
        <v>3150211</v>
      </c>
      <c r="L20" s="37">
        <v>17730</v>
      </c>
      <c r="M20" s="37">
        <v>30197104</v>
      </c>
      <c r="N20" s="37">
        <v>702</v>
      </c>
      <c r="O20" s="38">
        <v>600712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25653</v>
      </c>
      <c r="C21" s="37">
        <v>33266937</v>
      </c>
      <c r="D21" s="37">
        <v>25012</v>
      </c>
      <c r="E21" s="37">
        <v>29494761</v>
      </c>
      <c r="F21" s="37">
        <v>11307</v>
      </c>
      <c r="G21" s="37">
        <v>10993064</v>
      </c>
      <c r="H21" s="37">
        <v>292</v>
      </c>
      <c r="I21" s="37">
        <v>636697</v>
      </c>
      <c r="J21" s="37">
        <v>1391</v>
      </c>
      <c r="K21" s="37">
        <v>2187946</v>
      </c>
      <c r="L21" s="37">
        <v>12022</v>
      </c>
      <c r="M21" s="37">
        <v>15677054</v>
      </c>
      <c r="N21" s="37">
        <v>641</v>
      </c>
      <c r="O21" s="38">
        <v>3772175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44318</v>
      </c>
      <c r="C22" s="37">
        <v>53551347</v>
      </c>
      <c r="D22" s="37">
        <v>41828</v>
      </c>
      <c r="E22" s="37">
        <v>42880099</v>
      </c>
      <c r="F22" s="37">
        <v>17958</v>
      </c>
      <c r="G22" s="37">
        <v>17365593</v>
      </c>
      <c r="H22" s="37">
        <v>985</v>
      </c>
      <c r="I22" s="37">
        <v>1037865</v>
      </c>
      <c r="J22" s="37">
        <v>3342</v>
      </c>
      <c r="K22" s="37">
        <v>4548318</v>
      </c>
      <c r="L22" s="37">
        <v>19543</v>
      </c>
      <c r="M22" s="37">
        <v>19928323</v>
      </c>
      <c r="N22" s="37">
        <v>2490</v>
      </c>
      <c r="O22" s="38">
        <v>10671248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18467</v>
      </c>
      <c r="C23" s="37">
        <v>30174924</v>
      </c>
      <c r="D23" s="37">
        <v>17014</v>
      </c>
      <c r="E23" s="37">
        <v>24811738</v>
      </c>
      <c r="F23" s="37">
        <v>5694</v>
      </c>
      <c r="G23" s="37">
        <v>7812034</v>
      </c>
      <c r="H23" s="37">
        <v>2552</v>
      </c>
      <c r="I23" s="37">
        <v>3271913</v>
      </c>
      <c r="J23" s="37">
        <v>1559</v>
      </c>
      <c r="K23" s="37">
        <v>2873378</v>
      </c>
      <c r="L23" s="37">
        <v>7209</v>
      </c>
      <c r="M23" s="37">
        <v>10854413</v>
      </c>
      <c r="N23" s="37">
        <v>1453</v>
      </c>
      <c r="O23" s="38">
        <v>5363186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25968</v>
      </c>
      <c r="C24" s="37">
        <v>31740520</v>
      </c>
      <c r="D24" s="37">
        <v>24674</v>
      </c>
      <c r="E24" s="37">
        <v>25627352</v>
      </c>
      <c r="F24" s="37">
        <v>10474</v>
      </c>
      <c r="G24" s="37">
        <v>10332917</v>
      </c>
      <c r="H24" s="37">
        <v>203</v>
      </c>
      <c r="I24" s="37">
        <v>437842</v>
      </c>
      <c r="J24" s="37">
        <v>2092</v>
      </c>
      <c r="K24" s="37">
        <v>2800630</v>
      </c>
      <c r="L24" s="37">
        <v>11905</v>
      </c>
      <c r="M24" s="37">
        <v>12055964</v>
      </c>
      <c r="N24" s="39">
        <v>1294</v>
      </c>
      <c r="O24" s="40">
        <v>6113168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4122</v>
      </c>
      <c r="C25" s="37">
        <v>1806631</v>
      </c>
      <c r="D25" s="37">
        <v>4108</v>
      </c>
      <c r="E25" s="37">
        <v>1755831</v>
      </c>
      <c r="F25" s="37">
        <v>1819</v>
      </c>
      <c r="G25" s="37">
        <v>444933</v>
      </c>
      <c r="H25" s="37">
        <v>240</v>
      </c>
      <c r="I25" s="37">
        <v>64403</v>
      </c>
      <c r="J25" s="37">
        <v>371</v>
      </c>
      <c r="K25" s="37">
        <v>131769</v>
      </c>
      <c r="L25" s="37">
        <v>1678</v>
      </c>
      <c r="M25" s="37">
        <v>1114726</v>
      </c>
      <c r="N25" s="37">
        <v>14</v>
      </c>
      <c r="O25" s="38">
        <v>50800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42223</v>
      </c>
      <c r="C26" s="37">
        <v>7682346</v>
      </c>
      <c r="D26" s="37">
        <v>41929</v>
      </c>
      <c r="E26" s="37">
        <v>6270890</v>
      </c>
      <c r="F26" s="37">
        <v>19472</v>
      </c>
      <c r="G26" s="37">
        <v>2117834</v>
      </c>
      <c r="H26" s="37">
        <v>556</v>
      </c>
      <c r="I26" s="37">
        <v>122180</v>
      </c>
      <c r="J26" s="37">
        <v>1192</v>
      </c>
      <c r="K26" s="37">
        <v>259637</v>
      </c>
      <c r="L26" s="37">
        <v>20709</v>
      </c>
      <c r="M26" s="37">
        <v>3771239</v>
      </c>
      <c r="N26" s="37">
        <v>294</v>
      </c>
      <c r="O26" s="38">
        <v>1411456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34484</v>
      </c>
      <c r="C27" s="37">
        <v>3917828</v>
      </c>
      <c r="D27" s="37">
        <v>33621</v>
      </c>
      <c r="E27" s="37">
        <v>3737550</v>
      </c>
      <c r="F27" s="37">
        <v>17777</v>
      </c>
      <c r="G27" s="37">
        <v>1752329</v>
      </c>
      <c r="H27" s="37">
        <v>267</v>
      </c>
      <c r="I27" s="37">
        <v>17436</v>
      </c>
      <c r="J27" s="37">
        <v>1780</v>
      </c>
      <c r="K27" s="37">
        <v>533774</v>
      </c>
      <c r="L27" s="37">
        <v>13797</v>
      </c>
      <c r="M27" s="37">
        <v>1434011</v>
      </c>
      <c r="N27" s="37">
        <v>863</v>
      </c>
      <c r="O27" s="38">
        <v>180278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16303</v>
      </c>
      <c r="C28" s="37">
        <v>2564402</v>
      </c>
      <c r="D28" s="37">
        <v>16152</v>
      </c>
      <c r="E28" s="37">
        <v>2515960</v>
      </c>
      <c r="F28" s="37">
        <v>7622</v>
      </c>
      <c r="G28" s="37">
        <v>938387</v>
      </c>
      <c r="H28" s="37">
        <v>60</v>
      </c>
      <c r="I28" s="37">
        <v>30306</v>
      </c>
      <c r="J28" s="37">
        <v>1012</v>
      </c>
      <c r="K28" s="37">
        <v>442258</v>
      </c>
      <c r="L28" s="37">
        <v>7458</v>
      </c>
      <c r="M28" s="37">
        <v>1105009</v>
      </c>
      <c r="N28" s="37">
        <v>151</v>
      </c>
      <c r="O28" s="38">
        <v>48442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3896</v>
      </c>
      <c r="C29" s="34">
        <v>1696634</v>
      </c>
      <c r="D29" s="34">
        <v>3750</v>
      </c>
      <c r="E29" s="34">
        <v>1496895</v>
      </c>
      <c r="F29" s="34">
        <v>1960</v>
      </c>
      <c r="G29" s="34">
        <v>774247</v>
      </c>
      <c r="H29" s="34">
        <v>9</v>
      </c>
      <c r="I29" s="34">
        <v>6910</v>
      </c>
      <c r="J29" s="34">
        <v>403</v>
      </c>
      <c r="K29" s="34">
        <v>196155</v>
      </c>
      <c r="L29" s="34">
        <v>1378</v>
      </c>
      <c r="M29" s="34">
        <v>519584</v>
      </c>
      <c r="N29" s="34">
        <v>146</v>
      </c>
      <c r="O29" s="35">
        <v>199738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3852</v>
      </c>
      <c r="C30" s="37">
        <v>1668718</v>
      </c>
      <c r="D30" s="37">
        <v>3706</v>
      </c>
      <c r="E30" s="37">
        <v>1468980</v>
      </c>
      <c r="F30" s="37">
        <v>1930</v>
      </c>
      <c r="G30" s="37">
        <v>762603</v>
      </c>
      <c r="H30" s="37">
        <v>9</v>
      </c>
      <c r="I30" s="37">
        <v>6910</v>
      </c>
      <c r="J30" s="37">
        <v>403</v>
      </c>
      <c r="K30" s="37">
        <v>196155</v>
      </c>
      <c r="L30" s="37">
        <v>1364</v>
      </c>
      <c r="M30" s="37">
        <v>503312</v>
      </c>
      <c r="N30" s="37">
        <v>146</v>
      </c>
      <c r="O30" s="38">
        <v>199738</v>
      </c>
    </row>
    <row r="31" spans="1:15" s="8" customFormat="1" ht="12" customHeight="1">
      <c r="A31" s="33" t="s">
        <v>82</v>
      </c>
      <c r="B31" s="37">
        <v>44</v>
      </c>
      <c r="C31" s="37">
        <v>27916</v>
      </c>
      <c r="D31" s="37">
        <v>44</v>
      </c>
      <c r="E31" s="37">
        <v>27916</v>
      </c>
      <c r="F31" s="37">
        <v>30</v>
      </c>
      <c r="G31" s="37">
        <v>11644</v>
      </c>
      <c r="H31" s="37">
        <v>0</v>
      </c>
      <c r="I31" s="37">
        <v>0</v>
      </c>
      <c r="J31" s="37">
        <v>0</v>
      </c>
      <c r="K31" s="37">
        <v>0</v>
      </c>
      <c r="L31" s="37">
        <v>14</v>
      </c>
      <c r="M31" s="37">
        <v>16272</v>
      </c>
      <c r="N31" s="37">
        <v>0</v>
      </c>
      <c r="O31" s="38">
        <v>0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.7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B7-SUM(B8:B13)-B29</f>
        <v>0</v>
      </c>
      <c r="C34" s="20">
        <f t="shared" si="0"/>
        <v>0</v>
      </c>
      <c r="D34" s="20">
        <f t="shared" si="0"/>
        <v>0</v>
      </c>
      <c r="E34" s="20">
        <f t="shared" si="0"/>
        <v>1</v>
      </c>
      <c r="F34" s="20">
        <f t="shared" si="0"/>
        <v>0</v>
      </c>
      <c r="G34" s="20">
        <f t="shared" si="0"/>
        <v>1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-1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B13-SUM(B14:B28)</f>
        <v>0</v>
      </c>
      <c r="C35" s="20">
        <f t="shared" si="1"/>
        <v>-1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-1</v>
      </c>
      <c r="H35" s="20">
        <f t="shared" si="1"/>
        <v>0</v>
      </c>
      <c r="I35" s="20">
        <f t="shared" si="1"/>
        <v>1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1</v>
      </c>
      <c r="N35" s="20">
        <f t="shared" si="1"/>
        <v>0</v>
      </c>
      <c r="O35" s="20">
        <f t="shared" si="1"/>
        <v>-1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-1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B7-'年月Monthly'!B184</f>
        <v>0</v>
      </c>
      <c r="C37" s="24">
        <f>C7-'年月Monthly'!C184</f>
        <v>0</v>
      </c>
      <c r="D37" s="24">
        <f>D7-'年月Monthly'!D184</f>
        <v>0</v>
      </c>
      <c r="E37" s="24">
        <f>E7-'年月Monthly'!E184</f>
        <v>0</v>
      </c>
      <c r="F37" s="24">
        <f>F7-'年月Monthly'!F184</f>
        <v>0</v>
      </c>
      <c r="G37" s="24">
        <f>G7-'年月Monthly'!G184</f>
        <v>0</v>
      </c>
      <c r="H37" s="24">
        <f>H7-'年月Monthly'!H184</f>
        <v>0</v>
      </c>
      <c r="I37" s="24">
        <f>I7-'年月Monthly'!I184</f>
        <v>0</v>
      </c>
      <c r="J37" s="24">
        <f>J7-'年月Monthly'!J184</f>
        <v>0</v>
      </c>
      <c r="K37" s="24">
        <f>K7-'年月Monthly'!K184</f>
        <v>0</v>
      </c>
      <c r="L37" s="24">
        <f>L7-'年月Monthly'!L184</f>
        <v>0</v>
      </c>
      <c r="M37" s="24">
        <f>M7-'年月Monthly'!M184</f>
        <v>0</v>
      </c>
      <c r="N37" s="24">
        <f>N7-'年月Monthly'!N184</f>
        <v>0</v>
      </c>
      <c r="O37" s="24">
        <f>O7-'年月Monthly'!O184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1558851</v>
      </c>
      <c r="C7" s="31">
        <v>689583663</v>
      </c>
      <c r="D7" s="31">
        <v>1533474</v>
      </c>
      <c r="E7" s="31">
        <v>629781170</v>
      </c>
      <c r="F7" s="31">
        <v>705333</v>
      </c>
      <c r="G7" s="31">
        <v>226317176</v>
      </c>
      <c r="H7" s="31">
        <v>30324</v>
      </c>
      <c r="I7" s="31">
        <v>19442660</v>
      </c>
      <c r="J7" s="31">
        <v>122646</v>
      </c>
      <c r="K7" s="31">
        <v>99014642</v>
      </c>
      <c r="L7" s="31">
        <v>675171</v>
      </c>
      <c r="M7" s="31">
        <v>285006692</v>
      </c>
      <c r="N7" s="31">
        <v>25377</v>
      </c>
      <c r="O7" s="32">
        <v>59802493</v>
      </c>
    </row>
    <row r="8" spans="1:15" s="8" customFormat="1" ht="12" customHeight="1">
      <c r="A8" s="33" t="s">
        <v>59</v>
      </c>
      <c r="B8" s="34">
        <v>288673</v>
      </c>
      <c r="C8" s="34">
        <v>47512393</v>
      </c>
      <c r="D8" s="34">
        <v>287512</v>
      </c>
      <c r="E8" s="34">
        <v>45951922</v>
      </c>
      <c r="F8" s="34">
        <v>142689</v>
      </c>
      <c r="G8" s="34">
        <v>17733886</v>
      </c>
      <c r="H8" s="34">
        <v>4386</v>
      </c>
      <c r="I8" s="34">
        <v>2986234</v>
      </c>
      <c r="J8" s="34">
        <v>15572</v>
      </c>
      <c r="K8" s="34">
        <v>7414139</v>
      </c>
      <c r="L8" s="34">
        <v>124865</v>
      </c>
      <c r="M8" s="34">
        <v>17817663</v>
      </c>
      <c r="N8" s="34">
        <v>1161</v>
      </c>
      <c r="O8" s="35">
        <v>1560470</v>
      </c>
    </row>
    <row r="9" spans="1:41" ht="12" customHeight="1">
      <c r="A9" s="36" t="s">
        <v>60</v>
      </c>
      <c r="B9" s="34">
        <v>179267</v>
      </c>
      <c r="C9" s="34">
        <v>11202007</v>
      </c>
      <c r="D9" s="34">
        <v>178503</v>
      </c>
      <c r="E9" s="34">
        <v>10869830</v>
      </c>
      <c r="F9" s="34">
        <v>86640</v>
      </c>
      <c r="G9" s="34">
        <v>3645277</v>
      </c>
      <c r="H9" s="34">
        <v>2666</v>
      </c>
      <c r="I9" s="34">
        <v>156699</v>
      </c>
      <c r="J9" s="34">
        <v>13806</v>
      </c>
      <c r="K9" s="34">
        <v>2405744</v>
      </c>
      <c r="L9" s="34">
        <v>75391</v>
      </c>
      <c r="M9" s="34">
        <v>4662110</v>
      </c>
      <c r="N9" s="34">
        <v>764</v>
      </c>
      <c r="O9" s="35">
        <v>332177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62</v>
      </c>
      <c r="B10" s="34">
        <v>201293</v>
      </c>
      <c r="C10" s="34">
        <v>58423983</v>
      </c>
      <c r="D10" s="34">
        <v>195482</v>
      </c>
      <c r="E10" s="34">
        <v>55327451</v>
      </c>
      <c r="F10" s="34">
        <v>91252</v>
      </c>
      <c r="G10" s="34">
        <v>20769350</v>
      </c>
      <c r="H10" s="34">
        <v>3356</v>
      </c>
      <c r="I10" s="34">
        <v>1110373</v>
      </c>
      <c r="J10" s="34">
        <v>18022</v>
      </c>
      <c r="K10" s="34">
        <v>9738392</v>
      </c>
      <c r="L10" s="34">
        <v>82852</v>
      </c>
      <c r="M10" s="34">
        <v>23709337</v>
      </c>
      <c r="N10" s="34">
        <v>5811</v>
      </c>
      <c r="O10" s="35">
        <v>3096532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63</v>
      </c>
      <c r="B11" s="34">
        <v>117159</v>
      </c>
      <c r="C11" s="34">
        <v>54148793</v>
      </c>
      <c r="D11" s="34">
        <v>116212</v>
      </c>
      <c r="E11" s="34">
        <v>53597023</v>
      </c>
      <c r="F11" s="34">
        <v>49522</v>
      </c>
      <c r="G11" s="34">
        <v>17330429</v>
      </c>
      <c r="H11" s="34">
        <v>2103</v>
      </c>
      <c r="I11" s="34">
        <v>1120249</v>
      </c>
      <c r="J11" s="34">
        <v>10872</v>
      </c>
      <c r="K11" s="34">
        <v>8030735</v>
      </c>
      <c r="L11" s="34">
        <v>53715</v>
      </c>
      <c r="M11" s="34">
        <v>27115610</v>
      </c>
      <c r="N11" s="34">
        <v>947</v>
      </c>
      <c r="O11" s="35">
        <v>551770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64</v>
      </c>
      <c r="B12" s="34">
        <v>163659</v>
      </c>
      <c r="C12" s="34">
        <v>51103421</v>
      </c>
      <c r="D12" s="34">
        <v>162556</v>
      </c>
      <c r="E12" s="34">
        <v>46948534</v>
      </c>
      <c r="F12" s="34">
        <v>72133</v>
      </c>
      <c r="G12" s="34">
        <v>15534528</v>
      </c>
      <c r="H12" s="34">
        <v>6337</v>
      </c>
      <c r="I12" s="34">
        <v>1660513</v>
      </c>
      <c r="J12" s="34">
        <v>12181</v>
      </c>
      <c r="K12" s="34">
        <v>7916415</v>
      </c>
      <c r="L12" s="34">
        <v>71905</v>
      </c>
      <c r="M12" s="34">
        <v>21837078</v>
      </c>
      <c r="N12" s="34">
        <v>1103</v>
      </c>
      <c r="O12" s="35">
        <v>4154887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3" t="s">
        <v>65</v>
      </c>
      <c r="B13" s="34">
        <v>606129</v>
      </c>
      <c r="C13" s="34">
        <v>464682498</v>
      </c>
      <c r="D13" s="34">
        <v>590594</v>
      </c>
      <c r="E13" s="34">
        <v>414602510</v>
      </c>
      <c r="F13" s="34">
        <v>261654</v>
      </c>
      <c r="G13" s="34">
        <v>150247101</v>
      </c>
      <c r="H13" s="34">
        <v>11432</v>
      </c>
      <c r="I13" s="34">
        <v>11433146</v>
      </c>
      <c r="J13" s="34">
        <v>51859</v>
      </c>
      <c r="K13" s="34">
        <v>63351002</v>
      </c>
      <c r="L13" s="34">
        <v>265649</v>
      </c>
      <c r="M13" s="34">
        <v>189571260</v>
      </c>
      <c r="N13" s="34">
        <v>15535</v>
      </c>
      <c r="O13" s="35">
        <v>50079988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66</v>
      </c>
      <c r="B14" s="37">
        <v>37107</v>
      </c>
      <c r="C14" s="37">
        <v>23202310</v>
      </c>
      <c r="D14" s="37">
        <v>35872</v>
      </c>
      <c r="E14" s="37">
        <v>20408220</v>
      </c>
      <c r="F14" s="37">
        <v>16435</v>
      </c>
      <c r="G14" s="37">
        <v>8022221</v>
      </c>
      <c r="H14" s="37">
        <v>439</v>
      </c>
      <c r="I14" s="37">
        <v>666181</v>
      </c>
      <c r="J14" s="37">
        <v>4384</v>
      </c>
      <c r="K14" s="37">
        <v>3105445</v>
      </c>
      <c r="L14" s="37">
        <v>14614</v>
      </c>
      <c r="M14" s="37">
        <v>8614375</v>
      </c>
      <c r="N14" s="37">
        <v>1235</v>
      </c>
      <c r="O14" s="38">
        <v>2794090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93</v>
      </c>
      <c r="B15" s="37">
        <v>157262</v>
      </c>
      <c r="C15" s="37">
        <v>60614922</v>
      </c>
      <c r="D15" s="37">
        <v>155602</v>
      </c>
      <c r="E15" s="37">
        <v>55635592</v>
      </c>
      <c r="F15" s="37">
        <v>73581</v>
      </c>
      <c r="G15" s="37">
        <v>21566090</v>
      </c>
      <c r="H15" s="37">
        <v>3628</v>
      </c>
      <c r="I15" s="37">
        <v>1971881</v>
      </c>
      <c r="J15" s="37">
        <v>10653</v>
      </c>
      <c r="K15" s="37">
        <v>10377526</v>
      </c>
      <c r="L15" s="37">
        <v>67740</v>
      </c>
      <c r="M15" s="37">
        <v>21720094</v>
      </c>
      <c r="N15" s="37">
        <v>1660</v>
      </c>
      <c r="O15" s="38">
        <v>4979330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58646</v>
      </c>
      <c r="C16" s="37">
        <v>53420166</v>
      </c>
      <c r="D16" s="37">
        <v>56801</v>
      </c>
      <c r="E16" s="37">
        <v>46877383</v>
      </c>
      <c r="F16" s="37">
        <v>22688</v>
      </c>
      <c r="G16" s="37">
        <v>14008915</v>
      </c>
      <c r="H16" s="37">
        <v>1299</v>
      </c>
      <c r="I16" s="37">
        <v>2658142</v>
      </c>
      <c r="J16" s="37">
        <v>8339</v>
      </c>
      <c r="K16" s="37">
        <v>9046128</v>
      </c>
      <c r="L16" s="37">
        <v>24475</v>
      </c>
      <c r="M16" s="37">
        <v>21164198</v>
      </c>
      <c r="N16" s="37">
        <v>1845</v>
      </c>
      <c r="O16" s="38">
        <v>6542782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40577</v>
      </c>
      <c r="C17" s="37">
        <v>53316702</v>
      </c>
      <c r="D17" s="37">
        <v>39501</v>
      </c>
      <c r="E17" s="37">
        <v>51739351</v>
      </c>
      <c r="F17" s="37">
        <v>16254</v>
      </c>
      <c r="G17" s="37">
        <v>16882446</v>
      </c>
      <c r="H17" s="37">
        <v>1037</v>
      </c>
      <c r="I17" s="37">
        <v>966764</v>
      </c>
      <c r="J17" s="37">
        <v>6013</v>
      </c>
      <c r="K17" s="37">
        <v>16490120</v>
      </c>
      <c r="L17" s="37">
        <v>16197</v>
      </c>
      <c r="M17" s="37">
        <v>17400021</v>
      </c>
      <c r="N17" s="37">
        <v>1076</v>
      </c>
      <c r="O17" s="38">
        <v>1577351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60672</v>
      </c>
      <c r="C18" s="37">
        <v>42446962</v>
      </c>
      <c r="D18" s="37">
        <v>57998</v>
      </c>
      <c r="E18" s="37">
        <v>41433473</v>
      </c>
      <c r="F18" s="37">
        <v>25365</v>
      </c>
      <c r="G18" s="37">
        <v>15333051</v>
      </c>
      <c r="H18" s="37">
        <v>720</v>
      </c>
      <c r="I18" s="37">
        <v>1145934</v>
      </c>
      <c r="J18" s="37">
        <v>5786</v>
      </c>
      <c r="K18" s="37">
        <v>5371827</v>
      </c>
      <c r="L18" s="37">
        <v>26127</v>
      </c>
      <c r="M18" s="37">
        <v>19582661</v>
      </c>
      <c r="N18" s="37">
        <v>2674</v>
      </c>
      <c r="O18" s="38">
        <v>1013488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26475</v>
      </c>
      <c r="C19" s="37">
        <v>34808671</v>
      </c>
      <c r="D19" s="37">
        <v>24979</v>
      </c>
      <c r="E19" s="37">
        <v>30155191</v>
      </c>
      <c r="F19" s="37">
        <v>10287</v>
      </c>
      <c r="G19" s="37">
        <v>11413573</v>
      </c>
      <c r="H19" s="37">
        <v>523</v>
      </c>
      <c r="I19" s="37">
        <v>654679</v>
      </c>
      <c r="J19" s="37">
        <v>2368</v>
      </c>
      <c r="K19" s="37">
        <v>3605612</v>
      </c>
      <c r="L19" s="37">
        <v>11801</v>
      </c>
      <c r="M19" s="37">
        <v>14481326</v>
      </c>
      <c r="N19" s="37">
        <v>1496</v>
      </c>
      <c r="O19" s="38">
        <v>4653481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34262</v>
      </c>
      <c r="C20" s="37">
        <v>37682001</v>
      </c>
      <c r="D20" s="37">
        <v>33954</v>
      </c>
      <c r="E20" s="37">
        <v>37403109</v>
      </c>
      <c r="F20" s="37">
        <v>13824</v>
      </c>
      <c r="G20" s="37">
        <v>14184118</v>
      </c>
      <c r="H20" s="37">
        <v>657</v>
      </c>
      <c r="I20" s="37">
        <v>866496</v>
      </c>
      <c r="J20" s="37">
        <v>2812</v>
      </c>
      <c r="K20" s="37">
        <v>2995814</v>
      </c>
      <c r="L20" s="37">
        <v>16661</v>
      </c>
      <c r="M20" s="37">
        <v>19356681</v>
      </c>
      <c r="N20" s="37">
        <v>308</v>
      </c>
      <c r="O20" s="38">
        <v>278892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23236</v>
      </c>
      <c r="C21" s="37">
        <v>35178971</v>
      </c>
      <c r="D21" s="37">
        <v>22714</v>
      </c>
      <c r="E21" s="37">
        <v>29916688</v>
      </c>
      <c r="F21" s="37">
        <v>10013</v>
      </c>
      <c r="G21" s="37">
        <v>11740992</v>
      </c>
      <c r="H21" s="37">
        <v>281</v>
      </c>
      <c r="I21" s="37">
        <v>505762</v>
      </c>
      <c r="J21" s="37">
        <v>1252</v>
      </c>
      <c r="K21" s="37">
        <v>1563263</v>
      </c>
      <c r="L21" s="37">
        <v>11168</v>
      </c>
      <c r="M21" s="37">
        <v>16106671</v>
      </c>
      <c r="N21" s="37">
        <v>522</v>
      </c>
      <c r="O21" s="38">
        <v>5262282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40666</v>
      </c>
      <c r="C22" s="37">
        <v>52995096</v>
      </c>
      <c r="D22" s="37">
        <v>38562</v>
      </c>
      <c r="E22" s="37">
        <v>44451826</v>
      </c>
      <c r="F22" s="37">
        <v>16315</v>
      </c>
      <c r="G22" s="37">
        <v>16796994</v>
      </c>
      <c r="H22" s="37">
        <v>620</v>
      </c>
      <c r="I22" s="37">
        <v>839626</v>
      </c>
      <c r="J22" s="37">
        <v>2650</v>
      </c>
      <c r="K22" s="37">
        <v>4930797</v>
      </c>
      <c r="L22" s="37">
        <v>18977</v>
      </c>
      <c r="M22" s="37">
        <v>21884409</v>
      </c>
      <c r="N22" s="37">
        <v>2104</v>
      </c>
      <c r="O22" s="38">
        <v>8543271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13613</v>
      </c>
      <c r="C23" s="37">
        <v>21200687</v>
      </c>
      <c r="D23" s="37">
        <v>12357</v>
      </c>
      <c r="E23" s="37">
        <v>16134875</v>
      </c>
      <c r="F23" s="37">
        <v>4789</v>
      </c>
      <c r="G23" s="37">
        <v>5878021</v>
      </c>
      <c r="H23" s="37">
        <v>526</v>
      </c>
      <c r="I23" s="37">
        <v>568305</v>
      </c>
      <c r="J23" s="37">
        <v>1209</v>
      </c>
      <c r="K23" s="37">
        <v>1967061</v>
      </c>
      <c r="L23" s="37">
        <v>5833</v>
      </c>
      <c r="M23" s="37">
        <v>7721487</v>
      </c>
      <c r="N23" s="37">
        <v>1256</v>
      </c>
      <c r="O23" s="38">
        <v>5065812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24088</v>
      </c>
      <c r="C24" s="37">
        <v>32886931</v>
      </c>
      <c r="D24" s="37">
        <v>23329</v>
      </c>
      <c r="E24" s="37">
        <v>28240546</v>
      </c>
      <c r="F24" s="37">
        <v>9854</v>
      </c>
      <c r="G24" s="37">
        <v>9884552</v>
      </c>
      <c r="H24" s="37">
        <v>125</v>
      </c>
      <c r="I24" s="37">
        <v>268122</v>
      </c>
      <c r="J24" s="37">
        <v>2089</v>
      </c>
      <c r="K24" s="37">
        <v>2649916</v>
      </c>
      <c r="L24" s="37">
        <v>11261</v>
      </c>
      <c r="M24" s="37">
        <v>15437955</v>
      </c>
      <c r="N24" s="39">
        <v>759</v>
      </c>
      <c r="O24" s="40">
        <v>4646385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4651</v>
      </c>
      <c r="C25" s="37">
        <v>1586777</v>
      </c>
      <c r="D25" s="37">
        <v>4642</v>
      </c>
      <c r="E25" s="37">
        <v>1584188</v>
      </c>
      <c r="F25" s="37">
        <v>1856</v>
      </c>
      <c r="G25" s="37">
        <v>555046</v>
      </c>
      <c r="H25" s="37">
        <v>301</v>
      </c>
      <c r="I25" s="37">
        <v>78319</v>
      </c>
      <c r="J25" s="37">
        <v>414</v>
      </c>
      <c r="K25" s="37">
        <v>110311</v>
      </c>
      <c r="L25" s="37">
        <v>2071</v>
      </c>
      <c r="M25" s="37">
        <v>840512</v>
      </c>
      <c r="N25" s="37">
        <v>9</v>
      </c>
      <c r="O25" s="38">
        <v>2589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33688</v>
      </c>
      <c r="C26" s="37">
        <v>2818963</v>
      </c>
      <c r="D26" s="37">
        <v>33555</v>
      </c>
      <c r="E26" s="37">
        <v>2776286</v>
      </c>
      <c r="F26" s="37">
        <v>15001</v>
      </c>
      <c r="G26" s="37">
        <v>956671</v>
      </c>
      <c r="H26" s="37">
        <v>435</v>
      </c>
      <c r="I26" s="37">
        <v>125605</v>
      </c>
      <c r="J26" s="37">
        <v>1186</v>
      </c>
      <c r="K26" s="37">
        <v>337857</v>
      </c>
      <c r="L26" s="37">
        <v>16933</v>
      </c>
      <c r="M26" s="37">
        <v>1356152</v>
      </c>
      <c r="N26" s="37">
        <v>133</v>
      </c>
      <c r="O26" s="38">
        <v>42677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35450</v>
      </c>
      <c r="C27" s="37">
        <v>9825560</v>
      </c>
      <c r="D27" s="37">
        <v>35135</v>
      </c>
      <c r="E27" s="37">
        <v>5201063</v>
      </c>
      <c r="F27" s="37">
        <v>18152</v>
      </c>
      <c r="G27" s="37">
        <v>1980326</v>
      </c>
      <c r="H27" s="37">
        <v>582</v>
      </c>
      <c r="I27" s="37">
        <v>64528</v>
      </c>
      <c r="J27" s="37">
        <v>1542</v>
      </c>
      <c r="K27" s="37">
        <v>496818</v>
      </c>
      <c r="L27" s="37">
        <v>14859</v>
      </c>
      <c r="M27" s="37">
        <v>2659391</v>
      </c>
      <c r="N27" s="37">
        <v>315</v>
      </c>
      <c r="O27" s="38">
        <v>4624497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15736</v>
      </c>
      <c r="C28" s="37">
        <v>2697780</v>
      </c>
      <c r="D28" s="37">
        <v>15593</v>
      </c>
      <c r="E28" s="37">
        <v>2644719</v>
      </c>
      <c r="F28" s="37">
        <v>7240</v>
      </c>
      <c r="G28" s="37">
        <v>1044084</v>
      </c>
      <c r="H28" s="37">
        <v>259</v>
      </c>
      <c r="I28" s="37">
        <v>52802</v>
      </c>
      <c r="J28" s="37">
        <v>1162</v>
      </c>
      <c r="K28" s="37">
        <v>302508</v>
      </c>
      <c r="L28" s="37">
        <v>6932</v>
      </c>
      <c r="M28" s="37">
        <v>1245325</v>
      </c>
      <c r="N28" s="37">
        <v>143</v>
      </c>
      <c r="O28" s="38">
        <v>53061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2671</v>
      </c>
      <c r="C29" s="34">
        <v>2510568</v>
      </c>
      <c r="D29" s="34">
        <v>2615</v>
      </c>
      <c r="E29" s="34">
        <v>2483901</v>
      </c>
      <c r="F29" s="34">
        <v>1443</v>
      </c>
      <c r="G29" s="34">
        <v>1056605</v>
      </c>
      <c r="H29" s="34">
        <v>44</v>
      </c>
      <c r="I29" s="34">
        <v>975445</v>
      </c>
      <c r="J29" s="34">
        <v>334</v>
      </c>
      <c r="K29" s="34">
        <v>158216</v>
      </c>
      <c r="L29" s="34">
        <v>794</v>
      </c>
      <c r="M29" s="34">
        <v>293635</v>
      </c>
      <c r="N29" s="34">
        <v>56</v>
      </c>
      <c r="O29" s="35">
        <v>26667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2655</v>
      </c>
      <c r="C30" s="37">
        <v>2506338</v>
      </c>
      <c r="D30" s="37">
        <v>2599</v>
      </c>
      <c r="E30" s="37">
        <v>2479670</v>
      </c>
      <c r="F30" s="37">
        <v>1427</v>
      </c>
      <c r="G30" s="37">
        <v>1052375</v>
      </c>
      <c r="H30" s="37">
        <v>44</v>
      </c>
      <c r="I30" s="37">
        <v>975445</v>
      </c>
      <c r="J30" s="37">
        <v>334</v>
      </c>
      <c r="K30" s="37">
        <v>158216</v>
      </c>
      <c r="L30" s="37">
        <v>794</v>
      </c>
      <c r="M30" s="37">
        <v>293635</v>
      </c>
      <c r="N30" s="37">
        <v>56</v>
      </c>
      <c r="O30" s="38">
        <v>26667</v>
      </c>
    </row>
    <row r="31" spans="1:15" s="8" customFormat="1" ht="12" customHeight="1">
      <c r="A31" s="33" t="s">
        <v>82</v>
      </c>
      <c r="B31" s="37">
        <v>16</v>
      </c>
      <c r="C31" s="37">
        <v>4231</v>
      </c>
      <c r="D31" s="37">
        <v>16</v>
      </c>
      <c r="E31" s="37">
        <v>4231</v>
      </c>
      <c r="F31" s="37">
        <v>16</v>
      </c>
      <c r="G31" s="37">
        <v>4231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8">
        <v>0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.7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B7-SUM(B8:B13)-B29</f>
        <v>0</v>
      </c>
      <c r="C34" s="20">
        <f t="shared" si="0"/>
        <v>0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1</v>
      </c>
      <c r="J34" s="20">
        <f t="shared" si="0"/>
        <v>0</v>
      </c>
      <c r="K34" s="20">
        <f t="shared" si="0"/>
        <v>-1</v>
      </c>
      <c r="L34" s="20">
        <f t="shared" si="0"/>
        <v>0</v>
      </c>
      <c r="M34" s="20">
        <f t="shared" si="0"/>
        <v>-1</v>
      </c>
      <c r="N34" s="20">
        <f t="shared" si="0"/>
        <v>0</v>
      </c>
      <c r="O34" s="20">
        <f t="shared" si="0"/>
        <v>2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B13-SUM(B14:B28)</f>
        <v>0</v>
      </c>
      <c r="C35" s="20">
        <f t="shared" si="1"/>
        <v>-1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1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2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-1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-1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B7-'年月Monthly'!B171</f>
        <v>0</v>
      </c>
      <c r="C37" s="24">
        <f>C7-'年月Monthly'!C171</f>
        <v>0</v>
      </c>
      <c r="D37" s="24">
        <f>D7-'年月Monthly'!D171</f>
        <v>0</v>
      </c>
      <c r="E37" s="24">
        <f>E7-'年月Monthly'!E171</f>
        <v>0</v>
      </c>
      <c r="F37" s="24">
        <f>F7-'年月Monthly'!F171</f>
        <v>0</v>
      </c>
      <c r="G37" s="24">
        <f>G7-'年月Monthly'!G171</f>
        <v>0</v>
      </c>
      <c r="H37" s="24">
        <f>H7-'年月Monthly'!H171</f>
        <v>0</v>
      </c>
      <c r="I37" s="24">
        <f>I7-'年月Monthly'!I171</f>
        <v>0</v>
      </c>
      <c r="J37" s="24">
        <f>J7-'年月Monthly'!J171</f>
        <v>0</v>
      </c>
      <c r="K37" s="24">
        <f>K7-'年月Monthly'!K171</f>
        <v>0</v>
      </c>
      <c r="L37" s="24">
        <f>L7-'年月Monthly'!L171</f>
        <v>0</v>
      </c>
      <c r="M37" s="24">
        <f>M7-'年月Monthly'!M171</f>
        <v>0</v>
      </c>
      <c r="N37" s="24">
        <f>N7-'年月Monthly'!N171</f>
        <v>0</v>
      </c>
      <c r="O37" s="24">
        <f>O7-'年月Monthly'!O171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1557900</v>
      </c>
      <c r="C7" s="31">
        <v>727427802</v>
      </c>
      <c r="D7" s="31">
        <v>1530785</v>
      </c>
      <c r="E7" s="31">
        <v>667324516</v>
      </c>
      <c r="F7" s="31">
        <v>703325</v>
      </c>
      <c r="G7" s="31">
        <v>220938895</v>
      </c>
      <c r="H7" s="31">
        <v>20401</v>
      </c>
      <c r="I7" s="31">
        <v>20778337</v>
      </c>
      <c r="J7" s="31">
        <v>119286</v>
      </c>
      <c r="K7" s="31">
        <v>93151224</v>
      </c>
      <c r="L7" s="31">
        <v>687773</v>
      </c>
      <c r="M7" s="31">
        <v>332456060</v>
      </c>
      <c r="N7" s="31">
        <v>27115</v>
      </c>
      <c r="O7" s="32">
        <v>60103286</v>
      </c>
    </row>
    <row r="8" spans="1:15" s="8" customFormat="1" ht="12" customHeight="1">
      <c r="A8" s="33" t="s">
        <v>59</v>
      </c>
      <c r="B8" s="34">
        <v>300249</v>
      </c>
      <c r="C8" s="34">
        <v>59500299</v>
      </c>
      <c r="D8" s="34">
        <v>298488</v>
      </c>
      <c r="E8" s="34">
        <v>55908705</v>
      </c>
      <c r="F8" s="34">
        <v>146865</v>
      </c>
      <c r="G8" s="34">
        <v>12692404</v>
      </c>
      <c r="H8" s="34">
        <v>3196</v>
      </c>
      <c r="I8" s="34">
        <v>2319106</v>
      </c>
      <c r="J8" s="34">
        <v>14765</v>
      </c>
      <c r="K8" s="34">
        <v>7150935</v>
      </c>
      <c r="L8" s="34">
        <v>133662</v>
      </c>
      <c r="M8" s="34">
        <v>33746261</v>
      </c>
      <c r="N8" s="34">
        <v>1761</v>
      </c>
      <c r="O8" s="35">
        <v>3591594</v>
      </c>
    </row>
    <row r="9" spans="1:41" ht="12" customHeight="1">
      <c r="A9" s="36" t="s">
        <v>60</v>
      </c>
      <c r="B9" s="34">
        <v>194187</v>
      </c>
      <c r="C9" s="34">
        <v>10331778</v>
      </c>
      <c r="D9" s="34">
        <v>193416</v>
      </c>
      <c r="E9" s="34">
        <v>9972847</v>
      </c>
      <c r="F9" s="34">
        <v>94457</v>
      </c>
      <c r="G9" s="34">
        <v>3844375</v>
      </c>
      <c r="H9" s="34">
        <v>581</v>
      </c>
      <c r="I9" s="34">
        <v>132903</v>
      </c>
      <c r="J9" s="34">
        <v>15143</v>
      </c>
      <c r="K9" s="34">
        <v>1858800</v>
      </c>
      <c r="L9" s="34">
        <v>83235</v>
      </c>
      <c r="M9" s="34">
        <v>4136770</v>
      </c>
      <c r="N9" s="34">
        <v>771</v>
      </c>
      <c r="O9" s="35">
        <v>358931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62</v>
      </c>
      <c r="B10" s="34">
        <v>196133</v>
      </c>
      <c r="C10" s="34">
        <v>56420325</v>
      </c>
      <c r="D10" s="34">
        <v>190815</v>
      </c>
      <c r="E10" s="34">
        <v>52393581</v>
      </c>
      <c r="F10" s="34">
        <v>90195</v>
      </c>
      <c r="G10" s="34">
        <v>20106956</v>
      </c>
      <c r="H10" s="34">
        <v>1769</v>
      </c>
      <c r="I10" s="34">
        <v>876429</v>
      </c>
      <c r="J10" s="34">
        <v>15678</v>
      </c>
      <c r="K10" s="34">
        <v>8088411</v>
      </c>
      <c r="L10" s="34">
        <v>83173</v>
      </c>
      <c r="M10" s="34">
        <v>23321785</v>
      </c>
      <c r="N10" s="34">
        <v>5318</v>
      </c>
      <c r="O10" s="35">
        <v>4026744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63</v>
      </c>
      <c r="B11" s="34">
        <v>116049</v>
      </c>
      <c r="C11" s="34">
        <v>70776318</v>
      </c>
      <c r="D11" s="34">
        <v>114980</v>
      </c>
      <c r="E11" s="34">
        <v>70055199</v>
      </c>
      <c r="F11" s="34">
        <v>48777</v>
      </c>
      <c r="G11" s="34">
        <v>19525108</v>
      </c>
      <c r="H11" s="34">
        <v>1420</v>
      </c>
      <c r="I11" s="34">
        <v>1339539</v>
      </c>
      <c r="J11" s="34">
        <v>10376</v>
      </c>
      <c r="K11" s="34">
        <v>10293961</v>
      </c>
      <c r="L11" s="34">
        <v>54407</v>
      </c>
      <c r="M11" s="34">
        <v>38896591</v>
      </c>
      <c r="N11" s="34">
        <v>1069</v>
      </c>
      <c r="O11" s="35">
        <v>721119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64</v>
      </c>
      <c r="B12" s="34">
        <v>155219</v>
      </c>
      <c r="C12" s="34">
        <v>47919330</v>
      </c>
      <c r="D12" s="34">
        <v>154249</v>
      </c>
      <c r="E12" s="34">
        <v>45458666</v>
      </c>
      <c r="F12" s="34">
        <v>67963</v>
      </c>
      <c r="G12" s="34">
        <v>14522285</v>
      </c>
      <c r="H12" s="34">
        <v>3641</v>
      </c>
      <c r="I12" s="34">
        <v>1868910</v>
      </c>
      <c r="J12" s="34">
        <v>13038</v>
      </c>
      <c r="K12" s="34">
        <v>8442086</v>
      </c>
      <c r="L12" s="34">
        <v>69607</v>
      </c>
      <c r="M12" s="34">
        <v>20625386</v>
      </c>
      <c r="N12" s="34">
        <v>970</v>
      </c>
      <c r="O12" s="35">
        <v>2460663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3" t="s">
        <v>65</v>
      </c>
      <c r="B13" s="34">
        <v>593542</v>
      </c>
      <c r="C13" s="34">
        <v>481383629</v>
      </c>
      <c r="D13" s="34">
        <v>576348</v>
      </c>
      <c r="E13" s="34">
        <v>432491899</v>
      </c>
      <c r="F13" s="34">
        <v>253738</v>
      </c>
      <c r="G13" s="34">
        <v>149780893</v>
      </c>
      <c r="H13" s="34">
        <v>9784</v>
      </c>
      <c r="I13" s="34">
        <v>14238802</v>
      </c>
      <c r="J13" s="34">
        <v>49983</v>
      </c>
      <c r="K13" s="34">
        <v>57131692</v>
      </c>
      <c r="L13" s="34">
        <v>262843</v>
      </c>
      <c r="M13" s="34">
        <v>211340512</v>
      </c>
      <c r="N13" s="34">
        <v>17194</v>
      </c>
      <c r="O13" s="35">
        <v>48891730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66</v>
      </c>
      <c r="B14" s="37">
        <v>35361</v>
      </c>
      <c r="C14" s="37">
        <v>24495329</v>
      </c>
      <c r="D14" s="37">
        <v>33972</v>
      </c>
      <c r="E14" s="37">
        <v>20825838</v>
      </c>
      <c r="F14" s="37">
        <v>15194</v>
      </c>
      <c r="G14" s="37">
        <v>8706009</v>
      </c>
      <c r="H14" s="37">
        <v>249</v>
      </c>
      <c r="I14" s="37">
        <v>375037</v>
      </c>
      <c r="J14" s="37">
        <v>4646</v>
      </c>
      <c r="K14" s="37">
        <v>3271187</v>
      </c>
      <c r="L14" s="37">
        <v>13883</v>
      </c>
      <c r="M14" s="37">
        <v>8473605</v>
      </c>
      <c r="N14" s="37">
        <v>1389</v>
      </c>
      <c r="O14" s="38">
        <v>3669490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93</v>
      </c>
      <c r="B15" s="37">
        <v>155113</v>
      </c>
      <c r="C15" s="37">
        <v>69555515</v>
      </c>
      <c r="D15" s="37">
        <v>152938</v>
      </c>
      <c r="E15" s="37">
        <v>62673016</v>
      </c>
      <c r="F15" s="37">
        <v>71109</v>
      </c>
      <c r="G15" s="37">
        <v>20722496</v>
      </c>
      <c r="H15" s="37">
        <v>1984</v>
      </c>
      <c r="I15" s="37">
        <v>1913790</v>
      </c>
      <c r="J15" s="37">
        <v>11489</v>
      </c>
      <c r="K15" s="37">
        <v>11204005</v>
      </c>
      <c r="L15" s="37">
        <v>68356</v>
      </c>
      <c r="M15" s="37">
        <v>28832724</v>
      </c>
      <c r="N15" s="37">
        <v>2175</v>
      </c>
      <c r="O15" s="38">
        <v>6882500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47215</v>
      </c>
      <c r="C16" s="37">
        <v>47779005</v>
      </c>
      <c r="D16" s="37">
        <v>45679</v>
      </c>
      <c r="E16" s="37">
        <v>40535861</v>
      </c>
      <c r="F16" s="37">
        <v>21882</v>
      </c>
      <c r="G16" s="37">
        <v>13742457</v>
      </c>
      <c r="H16" s="37">
        <v>2018</v>
      </c>
      <c r="I16" s="37">
        <v>5863814</v>
      </c>
      <c r="J16" s="37">
        <v>3217</v>
      </c>
      <c r="K16" s="37">
        <v>4473005</v>
      </c>
      <c r="L16" s="37">
        <v>18562</v>
      </c>
      <c r="M16" s="37">
        <v>16456585</v>
      </c>
      <c r="N16" s="37">
        <v>1536</v>
      </c>
      <c r="O16" s="38">
        <v>7243143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42780</v>
      </c>
      <c r="C17" s="37">
        <v>43632971</v>
      </c>
      <c r="D17" s="37">
        <v>41773</v>
      </c>
      <c r="E17" s="37">
        <v>42210504</v>
      </c>
      <c r="F17" s="37">
        <v>15798</v>
      </c>
      <c r="G17" s="37">
        <v>13398846</v>
      </c>
      <c r="H17" s="37">
        <v>1753</v>
      </c>
      <c r="I17" s="37">
        <v>1180348</v>
      </c>
      <c r="J17" s="37">
        <v>7540</v>
      </c>
      <c r="K17" s="37">
        <v>8221539</v>
      </c>
      <c r="L17" s="37">
        <v>16682</v>
      </c>
      <c r="M17" s="37">
        <v>19409771</v>
      </c>
      <c r="N17" s="37">
        <v>1007</v>
      </c>
      <c r="O17" s="38">
        <v>1422467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59579</v>
      </c>
      <c r="C18" s="37">
        <v>44246516</v>
      </c>
      <c r="D18" s="37">
        <v>57099</v>
      </c>
      <c r="E18" s="37">
        <v>42689822</v>
      </c>
      <c r="F18" s="37">
        <v>24484</v>
      </c>
      <c r="G18" s="37">
        <v>15638815</v>
      </c>
      <c r="H18" s="37">
        <v>777</v>
      </c>
      <c r="I18" s="37">
        <v>679627</v>
      </c>
      <c r="J18" s="37">
        <v>5683</v>
      </c>
      <c r="K18" s="37">
        <v>5316339</v>
      </c>
      <c r="L18" s="37">
        <v>26155</v>
      </c>
      <c r="M18" s="37">
        <v>21055041</v>
      </c>
      <c r="N18" s="37">
        <v>2480</v>
      </c>
      <c r="O18" s="38">
        <v>1556694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26772</v>
      </c>
      <c r="C19" s="37">
        <v>52582124</v>
      </c>
      <c r="D19" s="37">
        <v>25209</v>
      </c>
      <c r="E19" s="37">
        <v>48179467</v>
      </c>
      <c r="F19" s="37">
        <v>10036</v>
      </c>
      <c r="G19" s="37">
        <v>11858089</v>
      </c>
      <c r="H19" s="37">
        <v>522</v>
      </c>
      <c r="I19" s="37">
        <v>1130254</v>
      </c>
      <c r="J19" s="37">
        <v>2321</v>
      </c>
      <c r="K19" s="37">
        <v>3888329</v>
      </c>
      <c r="L19" s="37">
        <v>12330</v>
      </c>
      <c r="M19" s="37">
        <v>31302795</v>
      </c>
      <c r="N19" s="37">
        <v>1563</v>
      </c>
      <c r="O19" s="38">
        <v>4402657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35180</v>
      </c>
      <c r="C20" s="37">
        <v>42766477</v>
      </c>
      <c r="D20" s="37">
        <v>34675</v>
      </c>
      <c r="E20" s="37">
        <v>42100939</v>
      </c>
      <c r="F20" s="37">
        <v>13455</v>
      </c>
      <c r="G20" s="37">
        <v>14527606</v>
      </c>
      <c r="H20" s="37">
        <v>483</v>
      </c>
      <c r="I20" s="37">
        <v>1104716</v>
      </c>
      <c r="J20" s="37">
        <v>3195</v>
      </c>
      <c r="K20" s="37">
        <v>4983382</v>
      </c>
      <c r="L20" s="37">
        <v>17542</v>
      </c>
      <c r="M20" s="37">
        <v>21485235</v>
      </c>
      <c r="N20" s="37">
        <v>505</v>
      </c>
      <c r="O20" s="38">
        <v>665539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24559</v>
      </c>
      <c r="C21" s="37">
        <v>33956336</v>
      </c>
      <c r="D21" s="37">
        <v>23374</v>
      </c>
      <c r="E21" s="37">
        <v>30487577</v>
      </c>
      <c r="F21" s="37">
        <v>9913</v>
      </c>
      <c r="G21" s="37">
        <v>11281456</v>
      </c>
      <c r="H21" s="37">
        <v>192</v>
      </c>
      <c r="I21" s="37">
        <v>573638</v>
      </c>
      <c r="J21" s="37">
        <v>1414</v>
      </c>
      <c r="K21" s="37">
        <v>2422926</v>
      </c>
      <c r="L21" s="37">
        <v>11855</v>
      </c>
      <c r="M21" s="37">
        <v>16209557</v>
      </c>
      <c r="N21" s="37">
        <v>1185</v>
      </c>
      <c r="O21" s="38">
        <v>3468760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39572</v>
      </c>
      <c r="C22" s="37">
        <v>49770279</v>
      </c>
      <c r="D22" s="37">
        <v>37292</v>
      </c>
      <c r="E22" s="37">
        <v>39994493</v>
      </c>
      <c r="F22" s="37">
        <v>15620</v>
      </c>
      <c r="G22" s="37">
        <v>15495493</v>
      </c>
      <c r="H22" s="37">
        <v>635</v>
      </c>
      <c r="I22" s="37">
        <v>617836</v>
      </c>
      <c r="J22" s="37">
        <v>2421</v>
      </c>
      <c r="K22" s="37">
        <v>4256932</v>
      </c>
      <c r="L22" s="37">
        <v>18616</v>
      </c>
      <c r="M22" s="37">
        <v>19624232</v>
      </c>
      <c r="N22" s="37">
        <v>2280</v>
      </c>
      <c r="O22" s="38">
        <v>9775786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13306</v>
      </c>
      <c r="C23" s="37">
        <v>21902999</v>
      </c>
      <c r="D23" s="37">
        <v>11980</v>
      </c>
      <c r="E23" s="37">
        <v>17029027</v>
      </c>
      <c r="F23" s="37">
        <v>4742</v>
      </c>
      <c r="G23" s="37">
        <v>6634571</v>
      </c>
      <c r="H23" s="37">
        <v>97</v>
      </c>
      <c r="I23" s="37">
        <v>270970</v>
      </c>
      <c r="J23" s="37">
        <v>926</v>
      </c>
      <c r="K23" s="37">
        <v>1611105</v>
      </c>
      <c r="L23" s="37">
        <v>6215</v>
      </c>
      <c r="M23" s="37">
        <v>8512381</v>
      </c>
      <c r="N23" s="37">
        <v>1326</v>
      </c>
      <c r="O23" s="38">
        <v>4873972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23546</v>
      </c>
      <c r="C24" s="37">
        <v>36300817</v>
      </c>
      <c r="D24" s="37">
        <v>22528</v>
      </c>
      <c r="E24" s="37">
        <v>31554028</v>
      </c>
      <c r="F24" s="37">
        <v>9184</v>
      </c>
      <c r="G24" s="37">
        <v>13019406</v>
      </c>
      <c r="H24" s="37">
        <v>148</v>
      </c>
      <c r="I24" s="37">
        <v>261436</v>
      </c>
      <c r="J24" s="37">
        <v>2222</v>
      </c>
      <c r="K24" s="37">
        <v>3832264</v>
      </c>
      <c r="L24" s="37">
        <v>10974</v>
      </c>
      <c r="M24" s="37">
        <v>14440923</v>
      </c>
      <c r="N24" s="39">
        <v>1018</v>
      </c>
      <c r="O24" s="40">
        <v>4746788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4311</v>
      </c>
      <c r="C25" s="37">
        <v>954214</v>
      </c>
      <c r="D25" s="37">
        <v>4287</v>
      </c>
      <c r="E25" s="37">
        <v>946530</v>
      </c>
      <c r="F25" s="37">
        <v>1866</v>
      </c>
      <c r="G25" s="37">
        <v>436414</v>
      </c>
      <c r="H25" s="37">
        <v>190</v>
      </c>
      <c r="I25" s="37">
        <v>41840</v>
      </c>
      <c r="J25" s="37">
        <v>230</v>
      </c>
      <c r="K25" s="37">
        <v>48781</v>
      </c>
      <c r="L25" s="37">
        <v>2001</v>
      </c>
      <c r="M25" s="37">
        <v>419495</v>
      </c>
      <c r="N25" s="37">
        <v>24</v>
      </c>
      <c r="O25" s="38">
        <v>7684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35993</v>
      </c>
      <c r="C26" s="37">
        <v>4510679</v>
      </c>
      <c r="D26" s="37">
        <v>35950</v>
      </c>
      <c r="E26" s="37">
        <v>4496562</v>
      </c>
      <c r="F26" s="37">
        <v>16042</v>
      </c>
      <c r="G26" s="37">
        <v>1596126</v>
      </c>
      <c r="H26" s="37">
        <v>185</v>
      </c>
      <c r="I26" s="37">
        <v>130837</v>
      </c>
      <c r="J26" s="37">
        <v>1066</v>
      </c>
      <c r="K26" s="37">
        <v>1268920</v>
      </c>
      <c r="L26" s="37">
        <v>18657</v>
      </c>
      <c r="M26" s="37">
        <v>1500679</v>
      </c>
      <c r="N26" s="37">
        <v>43</v>
      </c>
      <c r="O26" s="38">
        <v>14117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34943</v>
      </c>
      <c r="C27" s="37">
        <v>6523087</v>
      </c>
      <c r="D27" s="37">
        <v>34694</v>
      </c>
      <c r="E27" s="37">
        <v>6460205</v>
      </c>
      <c r="F27" s="37">
        <v>17382</v>
      </c>
      <c r="G27" s="37">
        <v>1756623</v>
      </c>
      <c r="H27" s="37">
        <v>285</v>
      </c>
      <c r="I27" s="37">
        <v>62260</v>
      </c>
      <c r="J27" s="37">
        <v>2788</v>
      </c>
      <c r="K27" s="37">
        <v>2071068</v>
      </c>
      <c r="L27" s="37">
        <v>14239</v>
      </c>
      <c r="M27" s="37">
        <v>2570255</v>
      </c>
      <c r="N27" s="37">
        <v>249</v>
      </c>
      <c r="O27" s="38">
        <v>62882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15312</v>
      </c>
      <c r="C28" s="37">
        <v>2407280</v>
      </c>
      <c r="D28" s="37">
        <v>14898</v>
      </c>
      <c r="E28" s="37">
        <v>2308029</v>
      </c>
      <c r="F28" s="37">
        <v>7031</v>
      </c>
      <c r="G28" s="37">
        <v>966488</v>
      </c>
      <c r="H28" s="37">
        <v>266</v>
      </c>
      <c r="I28" s="37">
        <v>32399</v>
      </c>
      <c r="J28" s="37">
        <v>825</v>
      </c>
      <c r="K28" s="37">
        <v>261911</v>
      </c>
      <c r="L28" s="37">
        <v>6776</v>
      </c>
      <c r="M28" s="37">
        <v>1047232</v>
      </c>
      <c r="N28" s="37">
        <v>414</v>
      </c>
      <c r="O28" s="38">
        <v>99251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2521</v>
      </c>
      <c r="C29" s="34">
        <v>1096123</v>
      </c>
      <c r="D29" s="34">
        <v>2489</v>
      </c>
      <c r="E29" s="34">
        <v>1043617</v>
      </c>
      <c r="F29" s="34">
        <v>1330</v>
      </c>
      <c r="G29" s="34">
        <v>466874</v>
      </c>
      <c r="H29" s="34">
        <v>10</v>
      </c>
      <c r="I29" s="34">
        <v>2648</v>
      </c>
      <c r="J29" s="34">
        <v>303</v>
      </c>
      <c r="K29" s="34">
        <v>185339</v>
      </c>
      <c r="L29" s="34">
        <v>846</v>
      </c>
      <c r="M29" s="34">
        <v>388756</v>
      </c>
      <c r="N29" s="34">
        <v>32</v>
      </c>
      <c r="O29" s="35">
        <v>52506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2511</v>
      </c>
      <c r="C30" s="37">
        <v>1082974</v>
      </c>
      <c r="D30" s="37">
        <v>2479</v>
      </c>
      <c r="E30" s="37">
        <v>1030469</v>
      </c>
      <c r="F30" s="37">
        <v>1324</v>
      </c>
      <c r="G30" s="37">
        <v>454242</v>
      </c>
      <c r="H30" s="37">
        <v>10</v>
      </c>
      <c r="I30" s="37">
        <v>2648</v>
      </c>
      <c r="J30" s="37">
        <v>303</v>
      </c>
      <c r="K30" s="37">
        <v>185339</v>
      </c>
      <c r="L30" s="37">
        <v>842</v>
      </c>
      <c r="M30" s="37">
        <v>388239</v>
      </c>
      <c r="N30" s="37">
        <v>32</v>
      </c>
      <c r="O30" s="38">
        <v>52506</v>
      </c>
    </row>
    <row r="31" spans="1:15" s="8" customFormat="1" ht="12" customHeight="1">
      <c r="A31" s="33" t="s">
        <v>82</v>
      </c>
      <c r="B31" s="37">
        <v>10</v>
      </c>
      <c r="C31" s="37">
        <v>13149</v>
      </c>
      <c r="D31" s="37">
        <v>10</v>
      </c>
      <c r="E31" s="37">
        <v>13149</v>
      </c>
      <c r="F31" s="37">
        <v>6</v>
      </c>
      <c r="G31" s="37">
        <v>12632</v>
      </c>
      <c r="H31" s="37">
        <v>0</v>
      </c>
      <c r="I31" s="37">
        <v>0</v>
      </c>
      <c r="J31" s="37">
        <v>0</v>
      </c>
      <c r="K31" s="37">
        <v>0</v>
      </c>
      <c r="L31" s="37">
        <v>4</v>
      </c>
      <c r="M31" s="37">
        <v>517</v>
      </c>
      <c r="N31" s="37">
        <v>0</v>
      </c>
      <c r="O31" s="38">
        <v>0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B7-SUM(B8:B13)-B29</f>
        <v>0</v>
      </c>
      <c r="C34" s="20">
        <f t="shared" si="0"/>
        <v>0</v>
      </c>
      <c r="D34" s="20">
        <f t="shared" si="0"/>
        <v>0</v>
      </c>
      <c r="E34" s="20">
        <f t="shared" si="0"/>
        <v>2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-1</v>
      </c>
      <c r="N34" s="20">
        <f t="shared" si="0"/>
        <v>0</v>
      </c>
      <c r="O34" s="20">
        <f t="shared" si="0"/>
        <v>-1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B13-SUM(B14:B28)</f>
        <v>0</v>
      </c>
      <c r="C35" s="20">
        <f t="shared" si="1"/>
        <v>1</v>
      </c>
      <c r="D35" s="20">
        <f t="shared" si="1"/>
        <v>0</v>
      </c>
      <c r="E35" s="20">
        <f t="shared" si="1"/>
        <v>1</v>
      </c>
      <c r="F35" s="20">
        <f t="shared" si="1"/>
        <v>0</v>
      </c>
      <c r="G35" s="20">
        <f t="shared" si="1"/>
        <v>-2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2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-1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B7-'年月Monthly'!B158</f>
        <v>0</v>
      </c>
      <c r="C37" s="24">
        <f>C7-'年月Monthly'!C158</f>
        <v>0</v>
      </c>
      <c r="D37" s="24">
        <f>D7-'年月Monthly'!D158</f>
        <v>0</v>
      </c>
      <c r="E37" s="24">
        <f>E7-'年月Monthly'!E158</f>
        <v>0</v>
      </c>
      <c r="F37" s="24">
        <f>F7-'年月Monthly'!F158</f>
        <v>0</v>
      </c>
      <c r="G37" s="24">
        <f>G7-'年月Monthly'!G158</f>
        <v>0</v>
      </c>
      <c r="H37" s="24">
        <f>H7-'年月Monthly'!H158</f>
        <v>0</v>
      </c>
      <c r="I37" s="24">
        <f>I7-'年月Monthly'!I158</f>
        <v>0</v>
      </c>
      <c r="J37" s="24">
        <f>J7-'年月Monthly'!J158</f>
        <v>0</v>
      </c>
      <c r="K37" s="24">
        <f>K7-'年月Monthly'!K158</f>
        <v>0</v>
      </c>
      <c r="L37" s="24">
        <f>L7-'年月Monthly'!L158</f>
        <v>0</v>
      </c>
      <c r="M37" s="24">
        <f>M7-'年月Monthly'!M158</f>
        <v>0</v>
      </c>
      <c r="N37" s="24">
        <f>N7-'年月Monthly'!N158</f>
        <v>0</v>
      </c>
      <c r="O37" s="24">
        <f>O7-'年月Monthly'!O158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98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1642249</v>
      </c>
      <c r="C7" s="31">
        <v>793152105</v>
      </c>
      <c r="D7" s="31">
        <v>1610516</v>
      </c>
      <c r="E7" s="31">
        <v>719440606</v>
      </c>
      <c r="F7" s="31">
        <v>731272</v>
      </c>
      <c r="G7" s="31">
        <v>244399218</v>
      </c>
      <c r="H7" s="31">
        <v>47116</v>
      </c>
      <c r="I7" s="31">
        <v>23865738</v>
      </c>
      <c r="J7" s="31">
        <v>113974</v>
      </c>
      <c r="K7" s="31">
        <v>98974350</v>
      </c>
      <c r="L7" s="31">
        <v>718154</v>
      </c>
      <c r="M7" s="31">
        <v>352201300</v>
      </c>
      <c r="N7" s="31">
        <v>31733</v>
      </c>
      <c r="O7" s="32">
        <v>73711499</v>
      </c>
    </row>
    <row r="8" spans="1:15" s="8" customFormat="1" ht="12" customHeight="1">
      <c r="A8" s="33" t="s">
        <v>65</v>
      </c>
      <c r="B8" s="34">
        <v>1328843</v>
      </c>
      <c r="C8" s="34">
        <v>769276617</v>
      </c>
      <c r="D8" s="34">
        <v>1298468</v>
      </c>
      <c r="E8" s="34">
        <v>696658244</v>
      </c>
      <c r="F8" s="34">
        <v>583536</v>
      </c>
      <c r="G8" s="34">
        <v>236145487</v>
      </c>
      <c r="H8" s="34">
        <v>37453</v>
      </c>
      <c r="I8" s="34">
        <v>23263622</v>
      </c>
      <c r="J8" s="34">
        <v>92811</v>
      </c>
      <c r="K8" s="34">
        <v>94312645</v>
      </c>
      <c r="L8" s="34">
        <v>584668</v>
      </c>
      <c r="M8" s="34">
        <v>342936489</v>
      </c>
      <c r="N8" s="34">
        <v>30375</v>
      </c>
      <c r="O8" s="35">
        <v>72618373</v>
      </c>
    </row>
    <row r="9" spans="1:41" ht="12" customHeight="1">
      <c r="A9" s="12" t="s">
        <v>99</v>
      </c>
      <c r="B9" s="37">
        <v>330692</v>
      </c>
      <c r="C9" s="37">
        <v>58814544</v>
      </c>
      <c r="D9" s="37">
        <v>329032</v>
      </c>
      <c r="E9" s="37">
        <v>55190006</v>
      </c>
      <c r="F9" s="37">
        <v>162783</v>
      </c>
      <c r="G9" s="37">
        <v>18913918</v>
      </c>
      <c r="H9" s="37">
        <v>7838</v>
      </c>
      <c r="I9" s="37">
        <v>3470183</v>
      </c>
      <c r="J9" s="37">
        <v>15118</v>
      </c>
      <c r="K9" s="37">
        <v>8829521</v>
      </c>
      <c r="L9" s="37">
        <v>143293</v>
      </c>
      <c r="M9" s="37">
        <v>23976384</v>
      </c>
      <c r="N9" s="37">
        <v>1660</v>
      </c>
      <c r="O9" s="38">
        <v>3624537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12" t="s">
        <v>100</v>
      </c>
      <c r="B10" s="37">
        <v>34918</v>
      </c>
      <c r="C10" s="37">
        <v>27273484</v>
      </c>
      <c r="D10" s="37">
        <v>33647</v>
      </c>
      <c r="E10" s="37">
        <v>23412043</v>
      </c>
      <c r="F10" s="37">
        <v>14727</v>
      </c>
      <c r="G10" s="37">
        <v>9366475</v>
      </c>
      <c r="H10" s="37">
        <v>529</v>
      </c>
      <c r="I10" s="37">
        <v>574412</v>
      </c>
      <c r="J10" s="37">
        <v>4100</v>
      </c>
      <c r="K10" s="37">
        <v>3600229</v>
      </c>
      <c r="L10" s="37">
        <v>14291</v>
      </c>
      <c r="M10" s="37">
        <v>9870927</v>
      </c>
      <c r="N10" s="37">
        <v>1271</v>
      </c>
      <c r="O10" s="38">
        <v>3861441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12" t="s">
        <v>101</v>
      </c>
      <c r="B11" s="37">
        <v>160211</v>
      </c>
      <c r="C11" s="37">
        <v>72721797</v>
      </c>
      <c r="D11" s="37">
        <v>156925</v>
      </c>
      <c r="E11" s="37">
        <v>65073871</v>
      </c>
      <c r="F11" s="37">
        <v>71276</v>
      </c>
      <c r="G11" s="37">
        <v>20749167</v>
      </c>
      <c r="H11" s="37">
        <v>5917</v>
      </c>
      <c r="I11" s="37">
        <v>1298826</v>
      </c>
      <c r="J11" s="37">
        <v>11189</v>
      </c>
      <c r="K11" s="37">
        <v>13657453</v>
      </c>
      <c r="L11" s="37">
        <v>68543</v>
      </c>
      <c r="M11" s="37">
        <v>29368425</v>
      </c>
      <c r="N11" s="37">
        <v>3286</v>
      </c>
      <c r="O11" s="38">
        <v>7647926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12" t="s">
        <v>102</v>
      </c>
      <c r="B12" s="37">
        <v>61835</v>
      </c>
      <c r="C12" s="37">
        <v>74784287</v>
      </c>
      <c r="D12" s="37">
        <v>60060</v>
      </c>
      <c r="E12" s="37">
        <v>67887272</v>
      </c>
      <c r="F12" s="37">
        <v>22978</v>
      </c>
      <c r="G12" s="37">
        <v>24326734</v>
      </c>
      <c r="H12" s="37">
        <v>1071</v>
      </c>
      <c r="I12" s="37">
        <v>1187794</v>
      </c>
      <c r="J12" s="37">
        <v>9671</v>
      </c>
      <c r="K12" s="37">
        <v>10759619</v>
      </c>
      <c r="L12" s="37">
        <v>26340</v>
      </c>
      <c r="M12" s="37">
        <v>31613124</v>
      </c>
      <c r="N12" s="37">
        <v>1775</v>
      </c>
      <c r="O12" s="38">
        <v>6897015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12" t="s">
        <v>103</v>
      </c>
      <c r="B13" s="37">
        <v>38288</v>
      </c>
      <c r="C13" s="37">
        <v>54985473</v>
      </c>
      <c r="D13" s="37">
        <v>37196</v>
      </c>
      <c r="E13" s="37">
        <v>52088933</v>
      </c>
      <c r="F13" s="37">
        <v>15755</v>
      </c>
      <c r="G13" s="37">
        <v>14285701</v>
      </c>
      <c r="H13" s="37">
        <v>471</v>
      </c>
      <c r="I13" s="37">
        <v>1323754</v>
      </c>
      <c r="J13" s="37">
        <v>4397</v>
      </c>
      <c r="K13" s="37">
        <v>13678821</v>
      </c>
      <c r="L13" s="37">
        <v>16573</v>
      </c>
      <c r="M13" s="37">
        <v>22800656</v>
      </c>
      <c r="N13" s="37">
        <v>1092</v>
      </c>
      <c r="O13" s="38">
        <v>2896540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104</v>
      </c>
      <c r="B14" s="37">
        <v>92972</v>
      </c>
      <c r="C14" s="37">
        <v>44313879</v>
      </c>
      <c r="D14" s="37">
        <v>88822</v>
      </c>
      <c r="E14" s="37">
        <v>42214652</v>
      </c>
      <c r="F14" s="37">
        <v>40096</v>
      </c>
      <c r="G14" s="37">
        <v>18687873</v>
      </c>
      <c r="H14" s="37">
        <v>2254</v>
      </c>
      <c r="I14" s="37">
        <v>920126</v>
      </c>
      <c r="J14" s="37">
        <v>9033</v>
      </c>
      <c r="K14" s="37">
        <v>5334971</v>
      </c>
      <c r="L14" s="37">
        <v>37439</v>
      </c>
      <c r="M14" s="37">
        <v>17271682</v>
      </c>
      <c r="N14" s="37">
        <v>4150</v>
      </c>
      <c r="O14" s="38">
        <v>2099226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105</v>
      </c>
      <c r="B15" s="37">
        <v>60059</v>
      </c>
      <c r="C15" s="37">
        <v>43565290</v>
      </c>
      <c r="D15" s="37">
        <v>57500</v>
      </c>
      <c r="E15" s="37">
        <v>42456994</v>
      </c>
      <c r="F15" s="37">
        <v>23877</v>
      </c>
      <c r="G15" s="37">
        <v>14649391</v>
      </c>
      <c r="H15" s="37">
        <v>1583</v>
      </c>
      <c r="I15" s="37">
        <v>1608560</v>
      </c>
      <c r="J15" s="37">
        <v>4725</v>
      </c>
      <c r="K15" s="37">
        <v>4331020</v>
      </c>
      <c r="L15" s="37">
        <v>27315</v>
      </c>
      <c r="M15" s="37">
        <v>21868024</v>
      </c>
      <c r="N15" s="37">
        <v>2559</v>
      </c>
      <c r="O15" s="38">
        <v>1108295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106</v>
      </c>
      <c r="B16" s="37">
        <v>26557</v>
      </c>
      <c r="C16" s="37">
        <v>38181462</v>
      </c>
      <c r="D16" s="37">
        <v>24905</v>
      </c>
      <c r="E16" s="37">
        <v>33228252</v>
      </c>
      <c r="F16" s="37">
        <v>9707</v>
      </c>
      <c r="G16" s="37">
        <v>12471085</v>
      </c>
      <c r="H16" s="37">
        <v>669</v>
      </c>
      <c r="I16" s="37">
        <v>775315</v>
      </c>
      <c r="J16" s="37">
        <v>2870</v>
      </c>
      <c r="K16" s="37">
        <v>3690115</v>
      </c>
      <c r="L16" s="37">
        <v>11659</v>
      </c>
      <c r="M16" s="37">
        <v>16291736</v>
      </c>
      <c r="N16" s="37">
        <v>1652</v>
      </c>
      <c r="O16" s="38">
        <v>4953210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107</v>
      </c>
      <c r="B17" s="37">
        <v>36601</v>
      </c>
      <c r="C17" s="37">
        <v>44357350</v>
      </c>
      <c r="D17" s="37">
        <v>35557</v>
      </c>
      <c r="E17" s="37">
        <v>43010069</v>
      </c>
      <c r="F17" s="37">
        <v>14306</v>
      </c>
      <c r="G17" s="37">
        <v>15191120</v>
      </c>
      <c r="H17" s="37">
        <v>662</v>
      </c>
      <c r="I17" s="37">
        <v>751193</v>
      </c>
      <c r="J17" s="37">
        <v>1987</v>
      </c>
      <c r="K17" s="37">
        <v>2337487</v>
      </c>
      <c r="L17" s="37">
        <v>18602</v>
      </c>
      <c r="M17" s="37">
        <v>24730268</v>
      </c>
      <c r="N17" s="37">
        <v>1044</v>
      </c>
      <c r="O17" s="38">
        <v>1347281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108</v>
      </c>
      <c r="B18" s="37">
        <v>25425</v>
      </c>
      <c r="C18" s="37">
        <v>35110417</v>
      </c>
      <c r="D18" s="37">
        <v>24842</v>
      </c>
      <c r="E18" s="37">
        <v>33232057</v>
      </c>
      <c r="F18" s="37">
        <v>9779</v>
      </c>
      <c r="G18" s="37">
        <v>10907232</v>
      </c>
      <c r="H18" s="37">
        <v>764</v>
      </c>
      <c r="I18" s="37">
        <v>909194</v>
      </c>
      <c r="J18" s="37">
        <v>979</v>
      </c>
      <c r="K18" s="37">
        <v>1539928</v>
      </c>
      <c r="L18" s="37">
        <v>13320</v>
      </c>
      <c r="M18" s="37">
        <v>19875703</v>
      </c>
      <c r="N18" s="37">
        <v>583</v>
      </c>
      <c r="O18" s="38">
        <v>1878360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109</v>
      </c>
      <c r="B19" s="37">
        <v>63555</v>
      </c>
      <c r="C19" s="37">
        <v>54543888</v>
      </c>
      <c r="D19" s="37">
        <v>62854</v>
      </c>
      <c r="E19" s="37">
        <v>54072450</v>
      </c>
      <c r="F19" s="37">
        <v>25012</v>
      </c>
      <c r="G19" s="37">
        <v>17056557</v>
      </c>
      <c r="H19" s="37">
        <v>2294</v>
      </c>
      <c r="I19" s="37">
        <v>2323679</v>
      </c>
      <c r="J19" s="37">
        <v>5438</v>
      </c>
      <c r="K19" s="37">
        <v>6743116</v>
      </c>
      <c r="L19" s="37">
        <v>30110</v>
      </c>
      <c r="M19" s="37">
        <v>27949099</v>
      </c>
      <c r="N19" s="37">
        <v>701</v>
      </c>
      <c r="O19" s="38">
        <v>471437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110</v>
      </c>
      <c r="B20" s="37">
        <v>67859</v>
      </c>
      <c r="C20" s="37">
        <v>47632364</v>
      </c>
      <c r="D20" s="37">
        <v>66857</v>
      </c>
      <c r="E20" s="37">
        <v>43995436</v>
      </c>
      <c r="F20" s="37">
        <v>29593</v>
      </c>
      <c r="G20" s="37">
        <v>14625183</v>
      </c>
      <c r="H20" s="37">
        <v>1796</v>
      </c>
      <c r="I20" s="37">
        <v>1264891</v>
      </c>
      <c r="J20" s="37">
        <v>4872</v>
      </c>
      <c r="K20" s="37">
        <v>4564796</v>
      </c>
      <c r="L20" s="37">
        <v>30596</v>
      </c>
      <c r="M20" s="37">
        <v>23540567</v>
      </c>
      <c r="N20" s="37">
        <v>1002</v>
      </c>
      <c r="O20" s="38">
        <v>3636928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111</v>
      </c>
      <c r="B21" s="37">
        <v>42221</v>
      </c>
      <c r="C21" s="37">
        <v>63168579</v>
      </c>
      <c r="D21" s="37">
        <v>38621</v>
      </c>
      <c r="E21" s="37">
        <v>46091919</v>
      </c>
      <c r="F21" s="37">
        <v>14923</v>
      </c>
      <c r="G21" s="37">
        <v>15173133</v>
      </c>
      <c r="H21" s="37">
        <v>1578</v>
      </c>
      <c r="I21" s="37">
        <v>1419862</v>
      </c>
      <c r="J21" s="37">
        <v>2373</v>
      </c>
      <c r="K21" s="37">
        <v>3574598</v>
      </c>
      <c r="L21" s="37">
        <v>19747</v>
      </c>
      <c r="M21" s="37">
        <v>25924326</v>
      </c>
      <c r="N21" s="37">
        <v>3600</v>
      </c>
      <c r="O21" s="38">
        <v>17076659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112</v>
      </c>
      <c r="B22" s="37">
        <v>16714</v>
      </c>
      <c r="C22" s="37">
        <v>29880007</v>
      </c>
      <c r="D22" s="37">
        <v>15260</v>
      </c>
      <c r="E22" s="37">
        <v>21123658</v>
      </c>
      <c r="F22" s="37">
        <v>5113</v>
      </c>
      <c r="G22" s="37">
        <v>6155153</v>
      </c>
      <c r="H22" s="37">
        <v>2721</v>
      </c>
      <c r="I22" s="37">
        <v>3932617</v>
      </c>
      <c r="J22" s="37">
        <v>1263</v>
      </c>
      <c r="K22" s="37">
        <v>2155302</v>
      </c>
      <c r="L22" s="37">
        <v>6163</v>
      </c>
      <c r="M22" s="37">
        <v>8880587</v>
      </c>
      <c r="N22" s="37">
        <v>1454</v>
      </c>
      <c r="O22" s="38">
        <v>8756349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113</v>
      </c>
      <c r="B23" s="37">
        <v>23902</v>
      </c>
      <c r="C23" s="37">
        <v>35387374</v>
      </c>
      <c r="D23" s="37">
        <v>22837</v>
      </c>
      <c r="E23" s="37">
        <v>30323109</v>
      </c>
      <c r="F23" s="37">
        <v>9207</v>
      </c>
      <c r="G23" s="37">
        <v>9686916</v>
      </c>
      <c r="H23" s="37">
        <v>257</v>
      </c>
      <c r="I23" s="37">
        <v>495691</v>
      </c>
      <c r="J23" s="37">
        <v>2496</v>
      </c>
      <c r="K23" s="37">
        <v>3517508</v>
      </c>
      <c r="L23" s="37">
        <v>10877</v>
      </c>
      <c r="M23" s="37">
        <v>16622994</v>
      </c>
      <c r="N23" s="37">
        <v>1065</v>
      </c>
      <c r="O23" s="38">
        <v>5064265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114</v>
      </c>
      <c r="B24" s="37">
        <v>3884</v>
      </c>
      <c r="C24" s="37">
        <v>963406</v>
      </c>
      <c r="D24" s="37">
        <v>3871</v>
      </c>
      <c r="E24" s="37">
        <v>953663</v>
      </c>
      <c r="F24" s="37">
        <v>1681</v>
      </c>
      <c r="G24" s="37">
        <v>389275</v>
      </c>
      <c r="H24" s="37">
        <v>145</v>
      </c>
      <c r="I24" s="37">
        <v>28566</v>
      </c>
      <c r="J24" s="37">
        <v>291</v>
      </c>
      <c r="K24" s="37">
        <v>87651</v>
      </c>
      <c r="L24" s="37">
        <v>1754</v>
      </c>
      <c r="M24" s="37">
        <v>448171</v>
      </c>
      <c r="N24" s="39">
        <v>13</v>
      </c>
      <c r="O24" s="40">
        <v>9743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115</v>
      </c>
      <c r="B25" s="37">
        <v>38968</v>
      </c>
      <c r="C25" s="37">
        <v>4314276</v>
      </c>
      <c r="D25" s="37">
        <v>38885</v>
      </c>
      <c r="E25" s="37">
        <v>4282287</v>
      </c>
      <c r="F25" s="37">
        <v>17358</v>
      </c>
      <c r="G25" s="37">
        <v>1048482</v>
      </c>
      <c r="H25" s="37">
        <v>1774</v>
      </c>
      <c r="I25" s="37">
        <v>238513</v>
      </c>
      <c r="J25" s="37">
        <v>1102</v>
      </c>
      <c r="K25" s="37">
        <v>893045</v>
      </c>
      <c r="L25" s="37">
        <v>18651</v>
      </c>
      <c r="M25" s="37">
        <v>2102247</v>
      </c>
      <c r="N25" s="37">
        <v>83</v>
      </c>
      <c r="O25" s="38">
        <v>31988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116</v>
      </c>
      <c r="B26" s="37">
        <v>36694</v>
      </c>
      <c r="C26" s="37">
        <v>7882728</v>
      </c>
      <c r="D26" s="37">
        <v>36082</v>
      </c>
      <c r="E26" s="37">
        <v>7742993</v>
      </c>
      <c r="F26" s="37">
        <v>17675</v>
      </c>
      <c r="G26" s="37">
        <v>2522802</v>
      </c>
      <c r="H26" s="37">
        <v>624</v>
      </c>
      <c r="I26" s="37">
        <v>90908</v>
      </c>
      <c r="J26" s="37">
        <v>2543</v>
      </c>
      <c r="K26" s="37">
        <v>2114269</v>
      </c>
      <c r="L26" s="37">
        <v>15240</v>
      </c>
      <c r="M26" s="37">
        <v>3015014</v>
      </c>
      <c r="N26" s="37">
        <v>612</v>
      </c>
      <c r="O26" s="38">
        <v>139735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117</v>
      </c>
      <c r="B27" s="37">
        <v>104907</v>
      </c>
      <c r="C27" s="37">
        <v>19178428</v>
      </c>
      <c r="D27" s="37">
        <v>103107</v>
      </c>
      <c r="E27" s="37">
        <v>18443464</v>
      </c>
      <c r="F27" s="37">
        <v>50199</v>
      </c>
      <c r="G27" s="37">
        <v>5382606</v>
      </c>
      <c r="H27" s="37">
        <v>2163</v>
      </c>
      <c r="I27" s="37">
        <v>312374</v>
      </c>
      <c r="J27" s="37">
        <v>5194</v>
      </c>
      <c r="K27" s="37">
        <v>2073105</v>
      </c>
      <c r="L27" s="37">
        <v>45551</v>
      </c>
      <c r="M27" s="37">
        <v>10675379</v>
      </c>
      <c r="N27" s="37">
        <v>1800</v>
      </c>
      <c r="O27" s="38">
        <v>734964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118</v>
      </c>
      <c r="B28" s="37">
        <v>14776</v>
      </c>
      <c r="C28" s="37">
        <v>2779661</v>
      </c>
      <c r="D28" s="37">
        <v>14471</v>
      </c>
      <c r="E28" s="37">
        <v>2684409</v>
      </c>
      <c r="F28" s="37">
        <v>6639</v>
      </c>
      <c r="G28" s="37">
        <v>1147483</v>
      </c>
      <c r="H28" s="37">
        <v>51</v>
      </c>
      <c r="I28" s="37">
        <v>29295</v>
      </c>
      <c r="J28" s="37">
        <v>745</v>
      </c>
      <c r="K28" s="37">
        <v>252698</v>
      </c>
      <c r="L28" s="37">
        <v>7036</v>
      </c>
      <c r="M28" s="37">
        <v>1254932</v>
      </c>
      <c r="N28" s="37">
        <v>305</v>
      </c>
      <c r="O28" s="38">
        <v>95252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12" t="s">
        <v>119</v>
      </c>
      <c r="B29" s="37">
        <v>47805</v>
      </c>
      <c r="C29" s="37">
        <v>9437926</v>
      </c>
      <c r="D29" s="37">
        <v>47137</v>
      </c>
      <c r="E29" s="37">
        <v>9150705</v>
      </c>
      <c r="F29" s="37">
        <v>20852</v>
      </c>
      <c r="G29" s="37">
        <v>3409200</v>
      </c>
      <c r="H29" s="37">
        <v>2292</v>
      </c>
      <c r="I29" s="37">
        <v>307869</v>
      </c>
      <c r="J29" s="37">
        <v>2425</v>
      </c>
      <c r="K29" s="37">
        <v>577392</v>
      </c>
      <c r="L29" s="37">
        <v>21568</v>
      </c>
      <c r="M29" s="37">
        <v>4856243</v>
      </c>
      <c r="N29" s="37">
        <v>668</v>
      </c>
      <c r="O29" s="38">
        <v>287221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120</v>
      </c>
      <c r="B30" s="34">
        <v>224881</v>
      </c>
      <c r="C30" s="34">
        <v>13166445</v>
      </c>
      <c r="D30" s="34">
        <v>223887</v>
      </c>
      <c r="E30" s="34">
        <v>12578764</v>
      </c>
      <c r="F30" s="34">
        <v>108006</v>
      </c>
      <c r="G30" s="34">
        <v>4625195</v>
      </c>
      <c r="H30" s="34">
        <v>6024</v>
      </c>
      <c r="I30" s="34">
        <v>452158</v>
      </c>
      <c r="J30" s="34">
        <v>14792</v>
      </c>
      <c r="K30" s="34">
        <v>1903773</v>
      </c>
      <c r="L30" s="34">
        <v>95065</v>
      </c>
      <c r="M30" s="34">
        <v>5597639</v>
      </c>
      <c r="N30" s="34">
        <v>994</v>
      </c>
      <c r="O30" s="35">
        <v>587681</v>
      </c>
    </row>
    <row r="31" spans="1:15" s="8" customFormat="1" ht="12" customHeight="1">
      <c r="A31" s="33" t="s">
        <v>121</v>
      </c>
      <c r="B31" s="34">
        <v>86241</v>
      </c>
      <c r="C31" s="34">
        <v>9712066</v>
      </c>
      <c r="D31" s="34">
        <v>85922</v>
      </c>
      <c r="E31" s="34">
        <v>9285744</v>
      </c>
      <c r="F31" s="34">
        <v>38429</v>
      </c>
      <c r="G31" s="34">
        <v>3094634</v>
      </c>
      <c r="H31" s="34">
        <v>3624</v>
      </c>
      <c r="I31" s="34">
        <v>141007</v>
      </c>
      <c r="J31" s="34">
        <v>6204</v>
      </c>
      <c r="K31" s="34">
        <v>2706369</v>
      </c>
      <c r="L31" s="34">
        <v>37665</v>
      </c>
      <c r="M31" s="34">
        <v>3343734</v>
      </c>
      <c r="N31" s="34">
        <v>319</v>
      </c>
      <c r="O31" s="35">
        <v>426322</v>
      </c>
    </row>
    <row r="32" spans="1:15" s="8" customFormat="1" ht="12" customHeight="1">
      <c r="A32" s="33" t="s">
        <v>80</v>
      </c>
      <c r="B32" s="34">
        <v>2284</v>
      </c>
      <c r="C32" s="34">
        <v>996976</v>
      </c>
      <c r="D32" s="34">
        <v>2239</v>
      </c>
      <c r="E32" s="34">
        <v>917853</v>
      </c>
      <c r="F32" s="34">
        <v>1301</v>
      </c>
      <c r="G32" s="34">
        <v>533903</v>
      </c>
      <c r="H32" s="34">
        <v>15</v>
      </c>
      <c r="I32" s="34">
        <v>8951</v>
      </c>
      <c r="J32" s="34">
        <v>167</v>
      </c>
      <c r="K32" s="34">
        <v>51563</v>
      </c>
      <c r="L32" s="34">
        <v>756</v>
      </c>
      <c r="M32" s="34">
        <v>323437</v>
      </c>
      <c r="N32" s="34">
        <v>45</v>
      </c>
      <c r="O32" s="35">
        <v>79123</v>
      </c>
    </row>
    <row r="33" spans="1:52" ht="12" customHeight="1">
      <c r="A33" s="12" t="s">
        <v>122</v>
      </c>
      <c r="B33" s="37">
        <v>2267</v>
      </c>
      <c r="C33" s="37">
        <v>979000</v>
      </c>
      <c r="D33" s="37">
        <v>2222</v>
      </c>
      <c r="E33" s="37">
        <v>899877</v>
      </c>
      <c r="F33" s="37">
        <v>1286</v>
      </c>
      <c r="G33" s="37">
        <v>516272</v>
      </c>
      <c r="H33" s="37">
        <v>15</v>
      </c>
      <c r="I33" s="37">
        <v>8951</v>
      </c>
      <c r="J33" s="37">
        <v>167</v>
      </c>
      <c r="K33" s="37">
        <v>51563</v>
      </c>
      <c r="L33" s="37">
        <v>754</v>
      </c>
      <c r="M33" s="37">
        <v>323092</v>
      </c>
      <c r="N33" s="37">
        <v>45</v>
      </c>
      <c r="O33" s="38">
        <v>79123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" customHeight="1">
      <c r="A34" s="12" t="s">
        <v>123</v>
      </c>
      <c r="B34" s="39">
        <v>17</v>
      </c>
      <c r="C34" s="39">
        <v>17976</v>
      </c>
      <c r="D34" s="39">
        <v>17</v>
      </c>
      <c r="E34" s="39">
        <v>17976</v>
      </c>
      <c r="F34" s="39">
        <v>15</v>
      </c>
      <c r="G34" s="39">
        <v>17631</v>
      </c>
      <c r="H34" s="39">
        <v>0</v>
      </c>
      <c r="I34" s="39">
        <v>0</v>
      </c>
      <c r="J34" s="39">
        <v>0</v>
      </c>
      <c r="K34" s="39">
        <v>0</v>
      </c>
      <c r="L34" s="39">
        <v>2</v>
      </c>
      <c r="M34" s="39">
        <v>346</v>
      </c>
      <c r="N34" s="39">
        <v>0</v>
      </c>
      <c r="O34" s="40"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15" ht="12" customHeight="1">
      <c r="A35" s="62" t="s">
        <v>53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2">
      <c r="A36" s="21" t="s">
        <v>54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64" ht="12" hidden="1">
      <c r="A37" s="17" t="s">
        <v>83</v>
      </c>
      <c r="B37" s="20">
        <f aca="true" t="shared" si="0" ref="B37:O37">B7-B8-B30-B31-B32</f>
        <v>0</v>
      </c>
      <c r="C37" s="20">
        <f t="shared" si="0"/>
        <v>1</v>
      </c>
      <c r="D37" s="20">
        <f t="shared" si="0"/>
        <v>0</v>
      </c>
      <c r="E37" s="20">
        <f t="shared" si="0"/>
        <v>1</v>
      </c>
      <c r="F37" s="20">
        <f t="shared" si="0"/>
        <v>0</v>
      </c>
      <c r="G37" s="20">
        <f t="shared" si="0"/>
        <v>-1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20">
        <f t="shared" si="0"/>
        <v>0</v>
      </c>
      <c r="L37" s="20">
        <f t="shared" si="0"/>
        <v>0</v>
      </c>
      <c r="M37" s="20">
        <f t="shared" si="0"/>
        <v>1</v>
      </c>
      <c r="N37" s="20">
        <f t="shared" si="0"/>
        <v>0</v>
      </c>
      <c r="O37" s="20">
        <f t="shared" si="0"/>
        <v>0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2" hidden="1">
      <c r="A38" s="41" t="s">
        <v>84</v>
      </c>
      <c r="B38" s="20">
        <f aca="true" t="shared" si="1" ref="B38:O38">B8-SUM(B9:B29)</f>
        <v>0</v>
      </c>
      <c r="C38" s="20">
        <f t="shared" si="1"/>
        <v>-3</v>
      </c>
      <c r="D38" s="20">
        <f t="shared" si="1"/>
        <v>0</v>
      </c>
      <c r="E38" s="20">
        <f t="shared" si="1"/>
        <v>2</v>
      </c>
      <c r="F38" s="20">
        <f t="shared" si="1"/>
        <v>0</v>
      </c>
      <c r="G38" s="20">
        <f t="shared" si="1"/>
        <v>1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1</v>
      </c>
      <c r="L38" s="20">
        <f t="shared" si="1"/>
        <v>0</v>
      </c>
      <c r="M38" s="20">
        <f t="shared" si="1"/>
        <v>1</v>
      </c>
      <c r="N38" s="20">
        <f t="shared" si="1"/>
        <v>0</v>
      </c>
      <c r="O38" s="20">
        <f t="shared" si="1"/>
        <v>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12" hidden="1">
      <c r="A39" s="41" t="s">
        <v>85</v>
      </c>
      <c r="B39" s="20">
        <f aca="true" t="shared" si="2" ref="B39:O39">B32-B33-B34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-1</v>
      </c>
      <c r="N39" s="20">
        <f t="shared" si="2"/>
        <v>0</v>
      </c>
      <c r="O39" s="20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5" ht="12" hidden="1">
      <c r="A40" s="42" t="s">
        <v>86</v>
      </c>
      <c r="B40" s="24">
        <f>B7-'年月Monthly'!B145</f>
        <v>0</v>
      </c>
      <c r="C40" s="24">
        <f>C7-'年月Monthly'!C145</f>
        <v>0</v>
      </c>
      <c r="D40" s="24">
        <f>D7-'年月Monthly'!D145</f>
        <v>0</v>
      </c>
      <c r="E40" s="24">
        <f>E7-'年月Monthly'!E145</f>
        <v>0</v>
      </c>
      <c r="F40" s="24">
        <f>F7-'年月Monthly'!F145</f>
        <v>0</v>
      </c>
      <c r="G40" s="24">
        <f>G7-'年月Monthly'!G145</f>
        <v>0</v>
      </c>
      <c r="H40" s="24">
        <f>H7-'年月Monthly'!H145</f>
        <v>0</v>
      </c>
      <c r="I40" s="24">
        <f>I7-'年月Monthly'!I145</f>
        <v>0</v>
      </c>
      <c r="J40" s="24">
        <f>J7-'年月Monthly'!J145</f>
        <v>0</v>
      </c>
      <c r="K40" s="24">
        <f>K7-'年月Monthly'!K145</f>
        <v>0</v>
      </c>
      <c r="L40" s="24">
        <f>L7-'年月Monthly'!L145</f>
        <v>0</v>
      </c>
      <c r="M40" s="24">
        <f>M7-'年月Monthly'!M145</f>
        <v>0</v>
      </c>
      <c r="N40" s="24">
        <f>N7-'年月Monthly'!N145</f>
        <v>0</v>
      </c>
      <c r="O40" s="24">
        <f>O7-'年月Monthly'!O145</f>
        <v>0</v>
      </c>
    </row>
    <row r="41" spans="1:15" ht="1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5:O35"/>
  </mergeCells>
  <conditionalFormatting sqref="B37:O40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98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1575273</v>
      </c>
      <c r="C7" s="31">
        <v>810419071</v>
      </c>
      <c r="D7" s="31">
        <v>1540195</v>
      </c>
      <c r="E7" s="31">
        <v>681507580</v>
      </c>
      <c r="F7" s="31">
        <v>711953</v>
      </c>
      <c r="G7" s="31">
        <v>216914557</v>
      </c>
      <c r="H7" s="31">
        <v>60034</v>
      </c>
      <c r="I7" s="31">
        <v>55888700</v>
      </c>
      <c r="J7" s="31">
        <v>97207</v>
      </c>
      <c r="K7" s="31">
        <v>86076437</v>
      </c>
      <c r="L7" s="31">
        <v>671001</v>
      </c>
      <c r="M7" s="31">
        <v>322627886</v>
      </c>
      <c r="N7" s="31">
        <v>35078</v>
      </c>
      <c r="O7" s="32">
        <v>128911491</v>
      </c>
    </row>
    <row r="8" spans="1:15" s="8" customFormat="1" ht="12" customHeight="1">
      <c r="A8" s="33" t="s">
        <v>65</v>
      </c>
      <c r="B8" s="34">
        <v>1263568</v>
      </c>
      <c r="C8" s="34">
        <v>748030860</v>
      </c>
      <c r="D8" s="34">
        <v>1232377</v>
      </c>
      <c r="E8" s="34">
        <v>658444062</v>
      </c>
      <c r="F8" s="34">
        <v>568200</v>
      </c>
      <c r="G8" s="34">
        <v>207082508</v>
      </c>
      <c r="H8" s="34">
        <v>41722</v>
      </c>
      <c r="I8" s="34">
        <v>54934520</v>
      </c>
      <c r="J8" s="34">
        <v>80062</v>
      </c>
      <c r="K8" s="34">
        <v>81663371</v>
      </c>
      <c r="L8" s="34">
        <v>542393</v>
      </c>
      <c r="M8" s="34">
        <v>314763663</v>
      </c>
      <c r="N8" s="34">
        <v>31191</v>
      </c>
      <c r="O8" s="35">
        <v>89586798</v>
      </c>
    </row>
    <row r="9" spans="1:41" ht="12" customHeight="1">
      <c r="A9" s="12" t="s">
        <v>99</v>
      </c>
      <c r="B9" s="37">
        <v>312059</v>
      </c>
      <c r="C9" s="37">
        <v>51271996</v>
      </c>
      <c r="D9" s="37">
        <v>310531</v>
      </c>
      <c r="E9" s="37">
        <v>49040000</v>
      </c>
      <c r="F9" s="37">
        <v>158507</v>
      </c>
      <c r="G9" s="37">
        <v>12893291</v>
      </c>
      <c r="H9" s="37">
        <v>13783</v>
      </c>
      <c r="I9" s="37">
        <v>9207918</v>
      </c>
      <c r="J9" s="37">
        <v>10536</v>
      </c>
      <c r="K9" s="37">
        <v>9655137</v>
      </c>
      <c r="L9" s="37">
        <v>127705</v>
      </c>
      <c r="M9" s="37">
        <v>17283653</v>
      </c>
      <c r="N9" s="37">
        <v>1528</v>
      </c>
      <c r="O9" s="38">
        <v>2231996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12" t="s">
        <v>100</v>
      </c>
      <c r="B10" s="37">
        <v>35903</v>
      </c>
      <c r="C10" s="37">
        <v>26529870</v>
      </c>
      <c r="D10" s="37">
        <v>34923</v>
      </c>
      <c r="E10" s="37">
        <v>23799174</v>
      </c>
      <c r="F10" s="37">
        <v>14962</v>
      </c>
      <c r="G10" s="37">
        <v>9203678</v>
      </c>
      <c r="H10" s="37">
        <v>419</v>
      </c>
      <c r="I10" s="37">
        <v>398209</v>
      </c>
      <c r="J10" s="37">
        <v>5233</v>
      </c>
      <c r="K10" s="37">
        <v>3530983</v>
      </c>
      <c r="L10" s="37">
        <v>14309</v>
      </c>
      <c r="M10" s="37">
        <v>10666304</v>
      </c>
      <c r="N10" s="37">
        <v>980</v>
      </c>
      <c r="O10" s="38">
        <v>2730696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12" t="s">
        <v>101</v>
      </c>
      <c r="B11" s="37">
        <v>150750</v>
      </c>
      <c r="C11" s="37">
        <v>67441492</v>
      </c>
      <c r="D11" s="37">
        <v>147309</v>
      </c>
      <c r="E11" s="37">
        <v>57168640</v>
      </c>
      <c r="F11" s="37">
        <v>67926</v>
      </c>
      <c r="G11" s="37">
        <v>17958581</v>
      </c>
      <c r="H11" s="37">
        <v>5709</v>
      </c>
      <c r="I11" s="37">
        <v>2753943</v>
      </c>
      <c r="J11" s="37">
        <v>12160</v>
      </c>
      <c r="K11" s="37">
        <v>15413384</v>
      </c>
      <c r="L11" s="37">
        <v>61514</v>
      </c>
      <c r="M11" s="37">
        <v>21042733</v>
      </c>
      <c r="N11" s="37">
        <v>3441</v>
      </c>
      <c r="O11" s="38">
        <v>10272852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12" t="s">
        <v>102</v>
      </c>
      <c r="B12" s="37">
        <v>47466</v>
      </c>
      <c r="C12" s="37">
        <v>51764631</v>
      </c>
      <c r="D12" s="37">
        <v>45672</v>
      </c>
      <c r="E12" s="37">
        <v>43551442</v>
      </c>
      <c r="F12" s="37">
        <v>21713</v>
      </c>
      <c r="G12" s="37">
        <v>13576093</v>
      </c>
      <c r="H12" s="37">
        <v>3039</v>
      </c>
      <c r="I12" s="37">
        <v>4605122</v>
      </c>
      <c r="J12" s="37">
        <v>2090</v>
      </c>
      <c r="K12" s="37">
        <v>3114053</v>
      </c>
      <c r="L12" s="37">
        <v>18830</v>
      </c>
      <c r="M12" s="37">
        <v>22256173</v>
      </c>
      <c r="N12" s="37">
        <v>1794</v>
      </c>
      <c r="O12" s="38">
        <v>8213190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12" t="s">
        <v>103</v>
      </c>
      <c r="B13" s="37">
        <v>39810</v>
      </c>
      <c r="C13" s="37">
        <v>46083886</v>
      </c>
      <c r="D13" s="37">
        <v>38369</v>
      </c>
      <c r="E13" s="37">
        <v>42929726</v>
      </c>
      <c r="F13" s="37">
        <v>15959</v>
      </c>
      <c r="G13" s="37">
        <v>14312174</v>
      </c>
      <c r="H13" s="37">
        <v>836</v>
      </c>
      <c r="I13" s="37">
        <v>1434516</v>
      </c>
      <c r="J13" s="37">
        <v>5316</v>
      </c>
      <c r="K13" s="37">
        <v>9896617</v>
      </c>
      <c r="L13" s="37">
        <v>16258</v>
      </c>
      <c r="M13" s="37">
        <v>17286420</v>
      </c>
      <c r="N13" s="37">
        <v>1441</v>
      </c>
      <c r="O13" s="38">
        <v>3154159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104</v>
      </c>
      <c r="B14" s="37">
        <v>83841</v>
      </c>
      <c r="C14" s="37">
        <v>37554448</v>
      </c>
      <c r="D14" s="37">
        <v>80327</v>
      </c>
      <c r="E14" s="37">
        <v>36217017</v>
      </c>
      <c r="F14" s="37">
        <v>36576</v>
      </c>
      <c r="G14" s="37">
        <v>13255814</v>
      </c>
      <c r="H14" s="37">
        <v>1556</v>
      </c>
      <c r="I14" s="37">
        <v>980723</v>
      </c>
      <c r="J14" s="37">
        <v>6921</v>
      </c>
      <c r="K14" s="37">
        <v>4498729</v>
      </c>
      <c r="L14" s="37">
        <v>35274</v>
      </c>
      <c r="M14" s="37">
        <v>17481751</v>
      </c>
      <c r="N14" s="37">
        <v>3514</v>
      </c>
      <c r="O14" s="38">
        <v>1337430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105</v>
      </c>
      <c r="B15" s="37">
        <v>56379</v>
      </c>
      <c r="C15" s="37">
        <v>38577954</v>
      </c>
      <c r="D15" s="37">
        <v>53920</v>
      </c>
      <c r="E15" s="37">
        <v>37532833</v>
      </c>
      <c r="F15" s="37">
        <v>23561</v>
      </c>
      <c r="G15" s="37">
        <v>13709912</v>
      </c>
      <c r="H15" s="37">
        <v>1154</v>
      </c>
      <c r="I15" s="37">
        <v>1381227</v>
      </c>
      <c r="J15" s="37">
        <v>2817</v>
      </c>
      <c r="K15" s="37">
        <v>2615709</v>
      </c>
      <c r="L15" s="37">
        <v>26388</v>
      </c>
      <c r="M15" s="37">
        <v>19825986</v>
      </c>
      <c r="N15" s="37">
        <v>2459</v>
      </c>
      <c r="O15" s="38">
        <v>1045121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106</v>
      </c>
      <c r="B16" s="37">
        <v>29286</v>
      </c>
      <c r="C16" s="37">
        <v>41029000</v>
      </c>
      <c r="D16" s="37">
        <v>27438</v>
      </c>
      <c r="E16" s="37">
        <v>34785790</v>
      </c>
      <c r="F16" s="37">
        <v>10011</v>
      </c>
      <c r="G16" s="37">
        <v>11875847</v>
      </c>
      <c r="H16" s="37">
        <v>684</v>
      </c>
      <c r="I16" s="37">
        <v>864441</v>
      </c>
      <c r="J16" s="37">
        <v>1861</v>
      </c>
      <c r="K16" s="37">
        <v>5414241</v>
      </c>
      <c r="L16" s="37">
        <v>14882</v>
      </c>
      <c r="M16" s="37">
        <v>16631260</v>
      </c>
      <c r="N16" s="37">
        <v>1848</v>
      </c>
      <c r="O16" s="38">
        <v>6243210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107</v>
      </c>
      <c r="B17" s="37">
        <v>35367</v>
      </c>
      <c r="C17" s="37">
        <v>43856229</v>
      </c>
      <c r="D17" s="37">
        <v>34374</v>
      </c>
      <c r="E17" s="37">
        <v>42827127</v>
      </c>
      <c r="F17" s="37">
        <v>14406</v>
      </c>
      <c r="G17" s="37">
        <v>16219453</v>
      </c>
      <c r="H17" s="37">
        <v>756</v>
      </c>
      <c r="I17" s="37">
        <v>1397833</v>
      </c>
      <c r="J17" s="37">
        <v>1096</v>
      </c>
      <c r="K17" s="37">
        <v>2097100</v>
      </c>
      <c r="L17" s="37">
        <v>18116</v>
      </c>
      <c r="M17" s="37">
        <v>23112741</v>
      </c>
      <c r="N17" s="37">
        <v>993</v>
      </c>
      <c r="O17" s="38">
        <v>1029102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108</v>
      </c>
      <c r="B18" s="37">
        <v>25440</v>
      </c>
      <c r="C18" s="37">
        <v>37131335</v>
      </c>
      <c r="D18" s="37">
        <v>24891</v>
      </c>
      <c r="E18" s="37">
        <v>34753384</v>
      </c>
      <c r="F18" s="37">
        <v>9845</v>
      </c>
      <c r="G18" s="37">
        <v>11205298</v>
      </c>
      <c r="H18" s="37">
        <v>336</v>
      </c>
      <c r="I18" s="37">
        <v>787381</v>
      </c>
      <c r="J18" s="37">
        <v>1632</v>
      </c>
      <c r="K18" s="37">
        <v>3043381</v>
      </c>
      <c r="L18" s="37">
        <v>13078</v>
      </c>
      <c r="M18" s="37">
        <v>19717325</v>
      </c>
      <c r="N18" s="37">
        <v>549</v>
      </c>
      <c r="O18" s="38">
        <v>2377951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109</v>
      </c>
      <c r="B19" s="37">
        <v>63916</v>
      </c>
      <c r="C19" s="37">
        <v>52656760</v>
      </c>
      <c r="D19" s="37">
        <v>62849</v>
      </c>
      <c r="E19" s="37">
        <v>51253078</v>
      </c>
      <c r="F19" s="37">
        <v>24583</v>
      </c>
      <c r="G19" s="37">
        <v>15840223</v>
      </c>
      <c r="H19" s="37">
        <v>2009</v>
      </c>
      <c r="I19" s="37">
        <v>1737328</v>
      </c>
      <c r="J19" s="37">
        <v>5765</v>
      </c>
      <c r="K19" s="37">
        <v>4495207</v>
      </c>
      <c r="L19" s="37">
        <v>30492</v>
      </c>
      <c r="M19" s="37">
        <v>29180320</v>
      </c>
      <c r="N19" s="37">
        <v>1067</v>
      </c>
      <c r="O19" s="38">
        <v>1403682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110</v>
      </c>
      <c r="B20" s="37">
        <v>69816</v>
      </c>
      <c r="C20" s="37">
        <v>71389683</v>
      </c>
      <c r="D20" s="37">
        <v>68870</v>
      </c>
      <c r="E20" s="37">
        <v>64092371</v>
      </c>
      <c r="F20" s="37">
        <v>27328</v>
      </c>
      <c r="G20" s="37">
        <v>12926771</v>
      </c>
      <c r="H20" s="37">
        <v>3090</v>
      </c>
      <c r="I20" s="37">
        <v>24715138</v>
      </c>
      <c r="J20" s="37">
        <v>8288</v>
      </c>
      <c r="K20" s="37">
        <v>3482600</v>
      </c>
      <c r="L20" s="37">
        <v>30164</v>
      </c>
      <c r="M20" s="37">
        <v>22967861</v>
      </c>
      <c r="N20" s="37">
        <v>946</v>
      </c>
      <c r="O20" s="38">
        <v>7297313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111</v>
      </c>
      <c r="B21" s="37">
        <v>41549</v>
      </c>
      <c r="C21" s="37">
        <v>64905156</v>
      </c>
      <c r="D21" s="37">
        <v>37540</v>
      </c>
      <c r="E21" s="37">
        <v>43429338</v>
      </c>
      <c r="F21" s="37">
        <v>16034</v>
      </c>
      <c r="G21" s="37">
        <v>17498494</v>
      </c>
      <c r="H21" s="37">
        <v>1312</v>
      </c>
      <c r="I21" s="37">
        <v>1998870</v>
      </c>
      <c r="J21" s="37">
        <v>2589</v>
      </c>
      <c r="K21" s="37">
        <v>4416474</v>
      </c>
      <c r="L21" s="37">
        <v>17605</v>
      </c>
      <c r="M21" s="37">
        <v>19515501</v>
      </c>
      <c r="N21" s="37">
        <v>4009</v>
      </c>
      <c r="O21" s="38">
        <v>21475818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112</v>
      </c>
      <c r="B22" s="37">
        <v>12747</v>
      </c>
      <c r="C22" s="37">
        <v>27991582</v>
      </c>
      <c r="D22" s="37">
        <v>11371</v>
      </c>
      <c r="E22" s="37">
        <v>17108947</v>
      </c>
      <c r="F22" s="37">
        <v>4608</v>
      </c>
      <c r="G22" s="37">
        <v>6504091</v>
      </c>
      <c r="H22" s="37">
        <v>265</v>
      </c>
      <c r="I22" s="37">
        <v>432021</v>
      </c>
      <c r="J22" s="37">
        <v>1056</v>
      </c>
      <c r="K22" s="37">
        <v>2058680</v>
      </c>
      <c r="L22" s="37">
        <v>5442</v>
      </c>
      <c r="M22" s="37">
        <v>8114156</v>
      </c>
      <c r="N22" s="37">
        <v>1376</v>
      </c>
      <c r="O22" s="38">
        <v>10882635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113</v>
      </c>
      <c r="B23" s="37">
        <v>23586</v>
      </c>
      <c r="C23" s="37">
        <v>54678047</v>
      </c>
      <c r="D23" s="37">
        <v>22212</v>
      </c>
      <c r="E23" s="37">
        <v>47690583</v>
      </c>
      <c r="F23" s="37">
        <v>8900</v>
      </c>
      <c r="G23" s="37">
        <v>9753076</v>
      </c>
      <c r="H23" s="37">
        <v>263</v>
      </c>
      <c r="I23" s="37">
        <v>747723</v>
      </c>
      <c r="J23" s="37">
        <v>2369</v>
      </c>
      <c r="K23" s="37">
        <v>2998427</v>
      </c>
      <c r="L23" s="37">
        <v>10680</v>
      </c>
      <c r="M23" s="37">
        <v>34191357</v>
      </c>
      <c r="N23" s="37">
        <v>1374</v>
      </c>
      <c r="O23" s="38">
        <v>6987464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114</v>
      </c>
      <c r="B24" s="37">
        <v>4079</v>
      </c>
      <c r="C24" s="37">
        <v>1077091</v>
      </c>
      <c r="D24" s="37">
        <v>4016</v>
      </c>
      <c r="E24" s="37">
        <v>993217</v>
      </c>
      <c r="F24" s="37">
        <v>1625</v>
      </c>
      <c r="G24" s="37">
        <v>391509</v>
      </c>
      <c r="H24" s="37">
        <v>169</v>
      </c>
      <c r="I24" s="37">
        <v>37641</v>
      </c>
      <c r="J24" s="37">
        <v>329</v>
      </c>
      <c r="K24" s="37">
        <v>121156</v>
      </c>
      <c r="L24" s="37">
        <v>1893</v>
      </c>
      <c r="M24" s="37">
        <v>442911</v>
      </c>
      <c r="N24" s="39">
        <v>63</v>
      </c>
      <c r="O24" s="40">
        <v>83874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115</v>
      </c>
      <c r="B25" s="37">
        <v>36913</v>
      </c>
      <c r="C25" s="37">
        <v>4655543</v>
      </c>
      <c r="D25" s="37">
        <v>36868</v>
      </c>
      <c r="E25" s="37">
        <v>4617951</v>
      </c>
      <c r="F25" s="37">
        <v>17868</v>
      </c>
      <c r="G25" s="37">
        <v>625574</v>
      </c>
      <c r="H25" s="37">
        <v>1333</v>
      </c>
      <c r="I25" s="37">
        <v>426075</v>
      </c>
      <c r="J25" s="37">
        <v>1050</v>
      </c>
      <c r="K25" s="37">
        <v>949040</v>
      </c>
      <c r="L25" s="37">
        <v>16617</v>
      </c>
      <c r="M25" s="37">
        <v>2617262</v>
      </c>
      <c r="N25" s="37">
        <v>45</v>
      </c>
      <c r="O25" s="38">
        <v>37592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116</v>
      </c>
      <c r="B26" s="37">
        <v>35744</v>
      </c>
      <c r="C26" s="37">
        <v>6020255</v>
      </c>
      <c r="D26" s="37">
        <v>35195</v>
      </c>
      <c r="E26" s="37">
        <v>5829883</v>
      </c>
      <c r="F26" s="37">
        <v>19052</v>
      </c>
      <c r="G26" s="37">
        <v>1770094</v>
      </c>
      <c r="H26" s="37">
        <v>1613</v>
      </c>
      <c r="I26" s="37">
        <v>317860</v>
      </c>
      <c r="J26" s="37">
        <v>1953</v>
      </c>
      <c r="K26" s="37">
        <v>1214230</v>
      </c>
      <c r="L26" s="37">
        <v>12577</v>
      </c>
      <c r="M26" s="37">
        <v>2527699</v>
      </c>
      <c r="N26" s="37">
        <v>549</v>
      </c>
      <c r="O26" s="38">
        <v>190372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117</v>
      </c>
      <c r="B27" s="37">
        <v>96279</v>
      </c>
      <c r="C27" s="37">
        <v>12126437</v>
      </c>
      <c r="D27" s="37">
        <v>94183</v>
      </c>
      <c r="E27" s="37">
        <v>9980474</v>
      </c>
      <c r="F27" s="37">
        <v>46948</v>
      </c>
      <c r="G27" s="37">
        <v>4156539</v>
      </c>
      <c r="H27" s="37">
        <v>1508</v>
      </c>
      <c r="I27" s="37">
        <v>275303</v>
      </c>
      <c r="J27" s="37">
        <v>4301</v>
      </c>
      <c r="K27" s="37">
        <v>1685553</v>
      </c>
      <c r="L27" s="37">
        <v>41426</v>
      </c>
      <c r="M27" s="37">
        <v>3863079</v>
      </c>
      <c r="N27" s="37">
        <v>2096</v>
      </c>
      <c r="O27" s="38">
        <v>2145963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118</v>
      </c>
      <c r="B28" s="37">
        <v>16012</v>
      </c>
      <c r="C28" s="37">
        <v>4282863</v>
      </c>
      <c r="D28" s="37">
        <v>15867</v>
      </c>
      <c r="E28" s="37">
        <v>4228645</v>
      </c>
      <c r="F28" s="37">
        <v>6879</v>
      </c>
      <c r="G28" s="37">
        <v>1210062</v>
      </c>
      <c r="H28" s="37">
        <v>153</v>
      </c>
      <c r="I28" s="37">
        <v>48502</v>
      </c>
      <c r="J28" s="37">
        <v>1070</v>
      </c>
      <c r="K28" s="37">
        <v>522911</v>
      </c>
      <c r="L28" s="37">
        <v>7765</v>
      </c>
      <c r="M28" s="37">
        <v>2447169</v>
      </c>
      <c r="N28" s="37">
        <v>145</v>
      </c>
      <c r="O28" s="38">
        <v>54218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12" t="s">
        <v>119</v>
      </c>
      <c r="B29" s="37">
        <v>46626</v>
      </c>
      <c r="C29" s="37">
        <v>7006601</v>
      </c>
      <c r="D29" s="37">
        <v>45652</v>
      </c>
      <c r="E29" s="37">
        <v>6614440</v>
      </c>
      <c r="F29" s="37">
        <v>20909</v>
      </c>
      <c r="G29" s="37">
        <v>2195931</v>
      </c>
      <c r="H29" s="37">
        <v>1735</v>
      </c>
      <c r="I29" s="37">
        <v>386745</v>
      </c>
      <c r="J29" s="37">
        <v>1630</v>
      </c>
      <c r="K29" s="37">
        <v>439763</v>
      </c>
      <c r="L29" s="37">
        <v>21378</v>
      </c>
      <c r="M29" s="37">
        <v>3592001</v>
      </c>
      <c r="N29" s="37">
        <v>974</v>
      </c>
      <c r="O29" s="38">
        <v>392161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120</v>
      </c>
      <c r="B30" s="34">
        <v>220994</v>
      </c>
      <c r="C30" s="34">
        <v>50274626</v>
      </c>
      <c r="D30" s="34">
        <v>217371</v>
      </c>
      <c r="E30" s="34">
        <v>11719995</v>
      </c>
      <c r="F30" s="34">
        <v>105358</v>
      </c>
      <c r="G30" s="34">
        <v>4197599</v>
      </c>
      <c r="H30" s="34">
        <v>8506</v>
      </c>
      <c r="I30" s="34">
        <v>407877</v>
      </c>
      <c r="J30" s="34">
        <v>12142</v>
      </c>
      <c r="K30" s="34">
        <v>2355488</v>
      </c>
      <c r="L30" s="34">
        <v>91365</v>
      </c>
      <c r="M30" s="34">
        <v>4759031</v>
      </c>
      <c r="N30" s="34">
        <v>3623</v>
      </c>
      <c r="O30" s="35">
        <v>38554632</v>
      </c>
    </row>
    <row r="31" spans="1:15" s="8" customFormat="1" ht="12" customHeight="1">
      <c r="A31" s="33" t="s">
        <v>121</v>
      </c>
      <c r="B31" s="34">
        <v>88276</v>
      </c>
      <c r="C31" s="34">
        <v>11060119</v>
      </c>
      <c r="D31" s="34">
        <v>88069</v>
      </c>
      <c r="E31" s="34">
        <v>10311217</v>
      </c>
      <c r="F31" s="34">
        <v>37133</v>
      </c>
      <c r="G31" s="34">
        <v>5125291</v>
      </c>
      <c r="H31" s="34">
        <v>9699</v>
      </c>
      <c r="I31" s="34">
        <v>530224</v>
      </c>
      <c r="J31" s="34">
        <v>4877</v>
      </c>
      <c r="K31" s="34">
        <v>1997731</v>
      </c>
      <c r="L31" s="34">
        <v>36360</v>
      </c>
      <c r="M31" s="34">
        <v>2657972</v>
      </c>
      <c r="N31" s="34">
        <v>207</v>
      </c>
      <c r="O31" s="35">
        <v>748901</v>
      </c>
    </row>
    <row r="32" spans="1:15" s="8" customFormat="1" ht="12" customHeight="1">
      <c r="A32" s="33" t="s">
        <v>80</v>
      </c>
      <c r="B32" s="34">
        <v>2435</v>
      </c>
      <c r="C32" s="34">
        <v>1053467</v>
      </c>
      <c r="D32" s="34">
        <v>2378</v>
      </c>
      <c r="E32" s="34">
        <v>1032306</v>
      </c>
      <c r="F32" s="34">
        <v>1262</v>
      </c>
      <c r="G32" s="34">
        <v>509160</v>
      </c>
      <c r="H32" s="34">
        <v>107</v>
      </c>
      <c r="I32" s="34">
        <v>16079</v>
      </c>
      <c r="J32" s="34">
        <v>126</v>
      </c>
      <c r="K32" s="34">
        <v>59846</v>
      </c>
      <c r="L32" s="34">
        <v>883</v>
      </c>
      <c r="M32" s="34">
        <v>447221</v>
      </c>
      <c r="N32" s="34">
        <v>57</v>
      </c>
      <c r="O32" s="35">
        <v>21161</v>
      </c>
    </row>
    <row r="33" spans="1:52" ht="12" customHeight="1">
      <c r="A33" s="12" t="s">
        <v>122</v>
      </c>
      <c r="B33" s="37">
        <v>2423</v>
      </c>
      <c r="C33" s="37">
        <v>1050583</v>
      </c>
      <c r="D33" s="37">
        <v>2367</v>
      </c>
      <c r="E33" s="37">
        <v>1029454</v>
      </c>
      <c r="F33" s="37">
        <v>1256</v>
      </c>
      <c r="G33" s="37">
        <v>507636</v>
      </c>
      <c r="H33" s="37">
        <v>107</v>
      </c>
      <c r="I33" s="37">
        <v>16079</v>
      </c>
      <c r="J33" s="37">
        <v>121</v>
      </c>
      <c r="K33" s="37">
        <v>58518</v>
      </c>
      <c r="L33" s="37">
        <v>883</v>
      </c>
      <c r="M33" s="37">
        <v>447221</v>
      </c>
      <c r="N33" s="37">
        <v>56</v>
      </c>
      <c r="O33" s="38">
        <v>21129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" customHeight="1">
      <c r="A34" s="12" t="s">
        <v>123</v>
      </c>
      <c r="B34" s="39">
        <v>12</v>
      </c>
      <c r="C34" s="39">
        <v>2884</v>
      </c>
      <c r="D34" s="39">
        <v>11</v>
      </c>
      <c r="E34" s="39">
        <v>2852</v>
      </c>
      <c r="F34" s="39">
        <v>6</v>
      </c>
      <c r="G34" s="39">
        <v>1523</v>
      </c>
      <c r="H34" s="39">
        <v>0</v>
      </c>
      <c r="I34" s="39">
        <v>0</v>
      </c>
      <c r="J34" s="39">
        <v>5</v>
      </c>
      <c r="K34" s="39">
        <v>1329</v>
      </c>
      <c r="L34" s="39">
        <v>0</v>
      </c>
      <c r="M34" s="39">
        <v>0</v>
      </c>
      <c r="N34" s="39">
        <v>1</v>
      </c>
      <c r="O34" s="40">
        <v>32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15" ht="12" customHeight="1">
      <c r="A35" s="62" t="s">
        <v>53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2">
      <c r="A36" s="21" t="s">
        <v>54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64" ht="12" hidden="1">
      <c r="A37" s="17" t="s">
        <v>83</v>
      </c>
      <c r="B37" s="20">
        <f aca="true" t="shared" si="0" ref="B37:O37">B7-B8-B30-B31-B32</f>
        <v>0</v>
      </c>
      <c r="C37" s="20">
        <f t="shared" si="0"/>
        <v>-1</v>
      </c>
      <c r="D37" s="20">
        <f t="shared" si="0"/>
        <v>0</v>
      </c>
      <c r="E37" s="20">
        <f t="shared" si="0"/>
        <v>0</v>
      </c>
      <c r="F37" s="20">
        <f t="shared" si="0"/>
        <v>0</v>
      </c>
      <c r="G37" s="20">
        <f t="shared" si="0"/>
        <v>-1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20">
        <f t="shared" si="0"/>
        <v>1</v>
      </c>
      <c r="L37" s="20">
        <f t="shared" si="0"/>
        <v>0</v>
      </c>
      <c r="M37" s="20">
        <f t="shared" si="0"/>
        <v>-1</v>
      </c>
      <c r="N37" s="20">
        <f t="shared" si="0"/>
        <v>0</v>
      </c>
      <c r="O37" s="20">
        <f t="shared" si="0"/>
        <v>-1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2" hidden="1">
      <c r="A38" s="41" t="s">
        <v>84</v>
      </c>
      <c r="B38" s="20">
        <f aca="true" t="shared" si="1" ref="B38:O38">B8-SUM(B9:B29)</f>
        <v>0</v>
      </c>
      <c r="C38" s="20">
        <f t="shared" si="1"/>
        <v>1</v>
      </c>
      <c r="D38" s="20">
        <f t="shared" si="1"/>
        <v>0</v>
      </c>
      <c r="E38" s="20">
        <f t="shared" si="1"/>
        <v>2</v>
      </c>
      <c r="F38" s="20">
        <f t="shared" si="1"/>
        <v>0</v>
      </c>
      <c r="G38" s="20">
        <f t="shared" si="1"/>
        <v>3</v>
      </c>
      <c r="H38" s="20">
        <f t="shared" si="1"/>
        <v>0</v>
      </c>
      <c r="I38" s="20">
        <f t="shared" si="1"/>
        <v>1</v>
      </c>
      <c r="J38" s="20">
        <f t="shared" si="1"/>
        <v>0</v>
      </c>
      <c r="K38" s="20">
        <f t="shared" si="1"/>
        <v>-4</v>
      </c>
      <c r="L38" s="20">
        <f t="shared" si="1"/>
        <v>0</v>
      </c>
      <c r="M38" s="20">
        <f t="shared" si="1"/>
        <v>1</v>
      </c>
      <c r="N38" s="20">
        <f t="shared" si="1"/>
        <v>0</v>
      </c>
      <c r="O38" s="20">
        <f t="shared" si="1"/>
        <v>-1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12" hidden="1">
      <c r="A39" s="41" t="s">
        <v>85</v>
      </c>
      <c r="B39" s="20">
        <f aca="true" t="shared" si="2" ref="B39:O39">B32-B33-B34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1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-1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5" ht="12" hidden="1">
      <c r="A40" s="42" t="s">
        <v>86</v>
      </c>
      <c r="B40" s="24">
        <f>B7-'年月Monthly'!B132</f>
        <v>0</v>
      </c>
      <c r="C40" s="24">
        <f>C7-'年月Monthly'!C132</f>
        <v>0</v>
      </c>
      <c r="D40" s="24">
        <f>D7-'年月Monthly'!D132</f>
        <v>0</v>
      </c>
      <c r="E40" s="24">
        <f>E7-'年月Monthly'!E132</f>
        <v>0</v>
      </c>
      <c r="F40" s="24">
        <f>F7-'年月Monthly'!F132</f>
        <v>0</v>
      </c>
      <c r="G40" s="24">
        <f>G7-'年月Monthly'!G132</f>
        <v>0</v>
      </c>
      <c r="H40" s="24">
        <f>H7-'年月Monthly'!H132</f>
        <v>0</v>
      </c>
      <c r="I40" s="24">
        <f>I7-'年月Monthly'!I132</f>
        <v>0</v>
      </c>
      <c r="J40" s="24">
        <f>J7-'年月Monthly'!J132</f>
        <v>0</v>
      </c>
      <c r="K40" s="24">
        <f>K7-'年月Monthly'!K132</f>
        <v>0</v>
      </c>
      <c r="L40" s="24">
        <f>L7-'年月Monthly'!L132</f>
        <v>0</v>
      </c>
      <c r="M40" s="24">
        <f>M7-'年月Monthly'!M132</f>
        <v>0</v>
      </c>
      <c r="N40" s="24">
        <f>N7-'年月Monthly'!N132</f>
        <v>0</v>
      </c>
      <c r="O40" s="24">
        <f>O7-'年月Monthly'!O132</f>
        <v>0</v>
      </c>
    </row>
    <row r="41" spans="1:15" ht="1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5:O35"/>
  </mergeCells>
  <conditionalFormatting sqref="B37:O40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98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1623891</v>
      </c>
      <c r="C7" s="31">
        <v>865698340</v>
      </c>
      <c r="D7" s="31">
        <v>1591025</v>
      </c>
      <c r="E7" s="31">
        <v>771813084</v>
      </c>
      <c r="F7" s="31">
        <v>746340</v>
      </c>
      <c r="G7" s="31">
        <v>285513424</v>
      </c>
      <c r="H7" s="31">
        <v>64023</v>
      </c>
      <c r="I7" s="31">
        <v>91885843</v>
      </c>
      <c r="J7" s="31">
        <v>79409</v>
      </c>
      <c r="K7" s="31">
        <v>59556487</v>
      </c>
      <c r="L7" s="31">
        <v>701253</v>
      </c>
      <c r="M7" s="31">
        <v>334857330</v>
      </c>
      <c r="N7" s="31">
        <v>32866</v>
      </c>
      <c r="O7" s="32">
        <v>93885255</v>
      </c>
    </row>
    <row r="8" spans="1:15" s="8" customFormat="1" ht="12" customHeight="1">
      <c r="A8" s="33" t="s">
        <v>65</v>
      </c>
      <c r="B8" s="34">
        <v>1311454</v>
      </c>
      <c r="C8" s="34">
        <v>840929282</v>
      </c>
      <c r="D8" s="34">
        <v>1279696</v>
      </c>
      <c r="E8" s="34">
        <v>747507373</v>
      </c>
      <c r="F8" s="34">
        <v>594391</v>
      </c>
      <c r="G8" s="34">
        <v>277360812</v>
      </c>
      <c r="H8" s="34">
        <v>54673</v>
      </c>
      <c r="I8" s="34">
        <v>90955845</v>
      </c>
      <c r="J8" s="34">
        <v>60279</v>
      </c>
      <c r="K8" s="34">
        <v>53730233</v>
      </c>
      <c r="L8" s="34">
        <v>570353</v>
      </c>
      <c r="M8" s="34">
        <v>325460484</v>
      </c>
      <c r="N8" s="34">
        <v>31758</v>
      </c>
      <c r="O8" s="35">
        <v>93421910</v>
      </c>
    </row>
    <row r="9" spans="1:41" ht="12" customHeight="1">
      <c r="A9" s="12" t="s">
        <v>99</v>
      </c>
      <c r="B9" s="37">
        <v>306876</v>
      </c>
      <c r="C9" s="37">
        <v>52432273</v>
      </c>
      <c r="D9" s="37">
        <v>305112</v>
      </c>
      <c r="E9" s="37">
        <v>49498676</v>
      </c>
      <c r="F9" s="37">
        <v>156727</v>
      </c>
      <c r="G9" s="37">
        <v>17733776</v>
      </c>
      <c r="H9" s="37">
        <v>9177</v>
      </c>
      <c r="I9" s="37">
        <v>6953796</v>
      </c>
      <c r="J9" s="37">
        <v>7402</v>
      </c>
      <c r="K9" s="37">
        <v>5242115</v>
      </c>
      <c r="L9" s="37">
        <v>131806</v>
      </c>
      <c r="M9" s="37">
        <v>19568989</v>
      </c>
      <c r="N9" s="37">
        <v>1764</v>
      </c>
      <c r="O9" s="38">
        <v>2933597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12" t="s">
        <v>100</v>
      </c>
      <c r="B10" s="37">
        <v>35060</v>
      </c>
      <c r="C10" s="37">
        <v>30204346</v>
      </c>
      <c r="D10" s="37">
        <v>33819</v>
      </c>
      <c r="E10" s="37">
        <v>26566041</v>
      </c>
      <c r="F10" s="37">
        <v>15281</v>
      </c>
      <c r="G10" s="37">
        <v>13743152</v>
      </c>
      <c r="H10" s="37">
        <v>1040</v>
      </c>
      <c r="I10" s="37">
        <v>570923</v>
      </c>
      <c r="J10" s="37">
        <v>3175</v>
      </c>
      <c r="K10" s="37">
        <v>2574609</v>
      </c>
      <c r="L10" s="37">
        <v>14323</v>
      </c>
      <c r="M10" s="37">
        <v>9677357</v>
      </c>
      <c r="N10" s="37">
        <v>1241</v>
      </c>
      <c r="O10" s="38">
        <v>3638305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12" t="s">
        <v>101</v>
      </c>
      <c r="B11" s="37">
        <v>153197</v>
      </c>
      <c r="C11" s="37">
        <v>62831606</v>
      </c>
      <c r="D11" s="37">
        <v>150487</v>
      </c>
      <c r="E11" s="37">
        <v>56339078</v>
      </c>
      <c r="F11" s="37">
        <v>69951</v>
      </c>
      <c r="G11" s="37">
        <v>20855409</v>
      </c>
      <c r="H11" s="37">
        <v>7001</v>
      </c>
      <c r="I11" s="37">
        <v>3016181</v>
      </c>
      <c r="J11" s="37">
        <v>11776</v>
      </c>
      <c r="K11" s="37">
        <v>9419373</v>
      </c>
      <c r="L11" s="37">
        <v>61759</v>
      </c>
      <c r="M11" s="37">
        <v>23048115</v>
      </c>
      <c r="N11" s="37">
        <v>2710</v>
      </c>
      <c r="O11" s="38">
        <v>6492528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12" t="s">
        <v>102</v>
      </c>
      <c r="B12" s="37">
        <v>50790</v>
      </c>
      <c r="C12" s="37">
        <v>50595471</v>
      </c>
      <c r="D12" s="37">
        <v>48729</v>
      </c>
      <c r="E12" s="37">
        <v>40240659</v>
      </c>
      <c r="F12" s="37">
        <v>23523</v>
      </c>
      <c r="G12" s="37">
        <v>14170824</v>
      </c>
      <c r="H12" s="37">
        <v>3606</v>
      </c>
      <c r="I12" s="37">
        <v>7739790</v>
      </c>
      <c r="J12" s="37">
        <v>1247</v>
      </c>
      <c r="K12" s="37">
        <v>1435432</v>
      </c>
      <c r="L12" s="37">
        <v>20353</v>
      </c>
      <c r="M12" s="37">
        <v>16894612</v>
      </c>
      <c r="N12" s="37">
        <v>2061</v>
      </c>
      <c r="O12" s="38">
        <v>10354813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12" t="s">
        <v>103</v>
      </c>
      <c r="B13" s="37">
        <v>46334</v>
      </c>
      <c r="C13" s="37">
        <v>76479545</v>
      </c>
      <c r="D13" s="37">
        <v>44823</v>
      </c>
      <c r="E13" s="37">
        <v>73810856</v>
      </c>
      <c r="F13" s="37">
        <v>20300</v>
      </c>
      <c r="G13" s="37">
        <v>26017333</v>
      </c>
      <c r="H13" s="37">
        <v>1786</v>
      </c>
      <c r="I13" s="37">
        <v>5341513</v>
      </c>
      <c r="J13" s="37">
        <v>4086</v>
      </c>
      <c r="K13" s="37">
        <v>7107491</v>
      </c>
      <c r="L13" s="37">
        <v>18651</v>
      </c>
      <c r="M13" s="37">
        <v>35344521</v>
      </c>
      <c r="N13" s="37">
        <v>1511</v>
      </c>
      <c r="O13" s="38">
        <v>2668689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104</v>
      </c>
      <c r="B14" s="37">
        <v>90798</v>
      </c>
      <c r="C14" s="37">
        <v>42768377</v>
      </c>
      <c r="D14" s="37">
        <v>87053</v>
      </c>
      <c r="E14" s="37">
        <v>41314720</v>
      </c>
      <c r="F14" s="37">
        <v>40118</v>
      </c>
      <c r="G14" s="37">
        <v>17940113</v>
      </c>
      <c r="H14" s="37">
        <v>3722</v>
      </c>
      <c r="I14" s="37">
        <v>2223352</v>
      </c>
      <c r="J14" s="37">
        <v>4452</v>
      </c>
      <c r="K14" s="37">
        <v>3991919</v>
      </c>
      <c r="L14" s="37">
        <v>38761</v>
      </c>
      <c r="M14" s="37">
        <v>17159336</v>
      </c>
      <c r="N14" s="37">
        <v>3745</v>
      </c>
      <c r="O14" s="38">
        <v>1453657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105</v>
      </c>
      <c r="B15" s="37">
        <v>61000</v>
      </c>
      <c r="C15" s="37">
        <v>43071727</v>
      </c>
      <c r="D15" s="37">
        <v>58425</v>
      </c>
      <c r="E15" s="37">
        <v>41980463</v>
      </c>
      <c r="F15" s="37">
        <v>26812</v>
      </c>
      <c r="G15" s="37">
        <v>16949556</v>
      </c>
      <c r="H15" s="37">
        <v>1770</v>
      </c>
      <c r="I15" s="37">
        <v>1861015</v>
      </c>
      <c r="J15" s="37">
        <v>1796</v>
      </c>
      <c r="K15" s="37">
        <v>1486141</v>
      </c>
      <c r="L15" s="37">
        <v>28047</v>
      </c>
      <c r="M15" s="37">
        <v>21683752</v>
      </c>
      <c r="N15" s="37">
        <v>2575</v>
      </c>
      <c r="O15" s="38">
        <v>1091264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106</v>
      </c>
      <c r="B16" s="37">
        <v>28966</v>
      </c>
      <c r="C16" s="37">
        <v>46839804</v>
      </c>
      <c r="D16" s="37">
        <v>26556</v>
      </c>
      <c r="E16" s="37">
        <v>36102104</v>
      </c>
      <c r="F16" s="37">
        <v>10610</v>
      </c>
      <c r="G16" s="37">
        <v>12012628</v>
      </c>
      <c r="H16" s="37">
        <v>1126</v>
      </c>
      <c r="I16" s="37">
        <v>3685698</v>
      </c>
      <c r="J16" s="37">
        <v>1885</v>
      </c>
      <c r="K16" s="37">
        <v>3101231</v>
      </c>
      <c r="L16" s="37">
        <v>12935</v>
      </c>
      <c r="M16" s="37">
        <v>17302547</v>
      </c>
      <c r="N16" s="37">
        <v>2410</v>
      </c>
      <c r="O16" s="38">
        <v>10737700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107</v>
      </c>
      <c r="B17" s="37">
        <v>41316</v>
      </c>
      <c r="C17" s="37">
        <v>49867625</v>
      </c>
      <c r="D17" s="37">
        <v>40727</v>
      </c>
      <c r="E17" s="37">
        <v>49501047</v>
      </c>
      <c r="F17" s="37">
        <v>17283</v>
      </c>
      <c r="G17" s="37">
        <v>19916815</v>
      </c>
      <c r="H17" s="37">
        <v>1502</v>
      </c>
      <c r="I17" s="37">
        <v>2575646</v>
      </c>
      <c r="J17" s="37">
        <v>1090</v>
      </c>
      <c r="K17" s="37">
        <v>964325</v>
      </c>
      <c r="L17" s="37">
        <v>20852</v>
      </c>
      <c r="M17" s="37">
        <v>26044260</v>
      </c>
      <c r="N17" s="37">
        <v>589</v>
      </c>
      <c r="O17" s="38">
        <v>366578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108</v>
      </c>
      <c r="B18" s="37">
        <v>27603</v>
      </c>
      <c r="C18" s="37">
        <v>38544796</v>
      </c>
      <c r="D18" s="37">
        <v>27100</v>
      </c>
      <c r="E18" s="37">
        <v>35485371</v>
      </c>
      <c r="F18" s="37">
        <v>11424</v>
      </c>
      <c r="G18" s="37">
        <v>13863157</v>
      </c>
      <c r="H18" s="37">
        <v>725</v>
      </c>
      <c r="I18" s="37">
        <v>932517</v>
      </c>
      <c r="J18" s="37">
        <v>1443</v>
      </c>
      <c r="K18" s="37">
        <v>1867201</v>
      </c>
      <c r="L18" s="37">
        <v>13508</v>
      </c>
      <c r="M18" s="37">
        <v>18822495</v>
      </c>
      <c r="N18" s="37">
        <v>503</v>
      </c>
      <c r="O18" s="38">
        <v>3059425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109</v>
      </c>
      <c r="B19" s="37">
        <v>68135</v>
      </c>
      <c r="C19" s="37">
        <v>61240789</v>
      </c>
      <c r="D19" s="37">
        <v>67253</v>
      </c>
      <c r="E19" s="37">
        <v>60239998</v>
      </c>
      <c r="F19" s="37">
        <v>26718</v>
      </c>
      <c r="G19" s="37">
        <v>18807941</v>
      </c>
      <c r="H19" s="37">
        <v>3653</v>
      </c>
      <c r="I19" s="37">
        <v>5253784</v>
      </c>
      <c r="J19" s="37">
        <v>4339</v>
      </c>
      <c r="K19" s="37">
        <v>3794653</v>
      </c>
      <c r="L19" s="37">
        <v>32543</v>
      </c>
      <c r="M19" s="37">
        <v>32383620</v>
      </c>
      <c r="N19" s="37">
        <v>882</v>
      </c>
      <c r="O19" s="38">
        <v>1000791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110</v>
      </c>
      <c r="B20" s="37">
        <v>70164</v>
      </c>
      <c r="C20" s="37">
        <v>47278950</v>
      </c>
      <c r="D20" s="37">
        <v>69198</v>
      </c>
      <c r="E20" s="37">
        <v>41587902</v>
      </c>
      <c r="F20" s="37">
        <v>30008</v>
      </c>
      <c r="G20" s="37">
        <v>13917277</v>
      </c>
      <c r="H20" s="37">
        <v>3558</v>
      </c>
      <c r="I20" s="37">
        <v>4877171</v>
      </c>
      <c r="J20" s="37">
        <v>4119</v>
      </c>
      <c r="K20" s="37">
        <v>2095195</v>
      </c>
      <c r="L20" s="37">
        <v>31513</v>
      </c>
      <c r="M20" s="37">
        <v>20698259</v>
      </c>
      <c r="N20" s="37">
        <v>966</v>
      </c>
      <c r="O20" s="38">
        <v>5691048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111</v>
      </c>
      <c r="B21" s="37">
        <v>46403</v>
      </c>
      <c r="C21" s="37">
        <v>112188140</v>
      </c>
      <c r="D21" s="37">
        <v>42724</v>
      </c>
      <c r="E21" s="37">
        <v>89952069</v>
      </c>
      <c r="F21" s="37">
        <v>17015</v>
      </c>
      <c r="G21" s="37">
        <v>22491821</v>
      </c>
      <c r="H21" s="37">
        <v>2740</v>
      </c>
      <c r="I21" s="37">
        <v>39820821</v>
      </c>
      <c r="J21" s="37">
        <v>1930</v>
      </c>
      <c r="K21" s="37">
        <v>2754125</v>
      </c>
      <c r="L21" s="37">
        <v>21039</v>
      </c>
      <c r="M21" s="37">
        <v>24885303</v>
      </c>
      <c r="N21" s="37">
        <v>3679</v>
      </c>
      <c r="O21" s="38">
        <v>22236071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112</v>
      </c>
      <c r="B22" s="37">
        <v>14573</v>
      </c>
      <c r="C22" s="37">
        <v>31850220</v>
      </c>
      <c r="D22" s="37">
        <v>12793</v>
      </c>
      <c r="E22" s="37">
        <v>21062192</v>
      </c>
      <c r="F22" s="37">
        <v>5409</v>
      </c>
      <c r="G22" s="37">
        <v>7957958</v>
      </c>
      <c r="H22" s="37">
        <v>429</v>
      </c>
      <c r="I22" s="37">
        <v>606476</v>
      </c>
      <c r="J22" s="37">
        <v>694</v>
      </c>
      <c r="K22" s="37">
        <v>1707136</v>
      </c>
      <c r="L22" s="37">
        <v>6261</v>
      </c>
      <c r="M22" s="37">
        <v>10790622</v>
      </c>
      <c r="N22" s="37">
        <v>1780</v>
      </c>
      <c r="O22" s="38">
        <v>10788027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113</v>
      </c>
      <c r="B23" s="37">
        <v>27511</v>
      </c>
      <c r="C23" s="37">
        <v>48039986</v>
      </c>
      <c r="D23" s="37">
        <v>26002</v>
      </c>
      <c r="E23" s="37">
        <v>38372939</v>
      </c>
      <c r="F23" s="37">
        <v>9790</v>
      </c>
      <c r="G23" s="37">
        <v>16217982</v>
      </c>
      <c r="H23" s="37">
        <v>1292</v>
      </c>
      <c r="I23" s="37">
        <v>1434399</v>
      </c>
      <c r="J23" s="37">
        <v>3104</v>
      </c>
      <c r="K23" s="37">
        <v>3565393</v>
      </c>
      <c r="L23" s="37">
        <v>11816</v>
      </c>
      <c r="M23" s="37">
        <v>17155165</v>
      </c>
      <c r="N23" s="37">
        <v>1509</v>
      </c>
      <c r="O23" s="38">
        <v>9667047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114</v>
      </c>
      <c r="B24" s="37">
        <v>4815</v>
      </c>
      <c r="C24" s="37">
        <v>1487195</v>
      </c>
      <c r="D24" s="37">
        <v>4814</v>
      </c>
      <c r="E24" s="37">
        <v>1486021</v>
      </c>
      <c r="F24" s="37">
        <v>2056</v>
      </c>
      <c r="G24" s="37">
        <v>602862</v>
      </c>
      <c r="H24" s="37">
        <v>171</v>
      </c>
      <c r="I24" s="37">
        <v>33319</v>
      </c>
      <c r="J24" s="37">
        <v>505</v>
      </c>
      <c r="K24" s="37">
        <v>155834</v>
      </c>
      <c r="L24" s="37">
        <v>2082</v>
      </c>
      <c r="M24" s="37">
        <v>694006</v>
      </c>
      <c r="N24" s="39">
        <v>1</v>
      </c>
      <c r="O24" s="40">
        <v>1174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115</v>
      </c>
      <c r="B25" s="37">
        <v>35715</v>
      </c>
      <c r="C25" s="37">
        <v>6514891</v>
      </c>
      <c r="D25" s="37">
        <v>35684</v>
      </c>
      <c r="E25" s="37">
        <v>6506011</v>
      </c>
      <c r="F25" s="37">
        <v>14367</v>
      </c>
      <c r="G25" s="37">
        <v>1477332</v>
      </c>
      <c r="H25" s="37">
        <v>5063</v>
      </c>
      <c r="I25" s="37">
        <v>2000384</v>
      </c>
      <c r="J25" s="37">
        <v>981</v>
      </c>
      <c r="K25" s="37">
        <v>646068</v>
      </c>
      <c r="L25" s="37">
        <v>15273</v>
      </c>
      <c r="M25" s="37">
        <v>2382228</v>
      </c>
      <c r="N25" s="37">
        <v>31</v>
      </c>
      <c r="O25" s="38">
        <v>8880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116</v>
      </c>
      <c r="B26" s="37">
        <v>34696</v>
      </c>
      <c r="C26" s="37">
        <v>5126050</v>
      </c>
      <c r="D26" s="37">
        <v>33713</v>
      </c>
      <c r="E26" s="37">
        <v>4890480</v>
      </c>
      <c r="F26" s="37">
        <v>18086</v>
      </c>
      <c r="G26" s="37">
        <v>1804033</v>
      </c>
      <c r="H26" s="37">
        <v>452</v>
      </c>
      <c r="I26" s="37">
        <v>666732</v>
      </c>
      <c r="J26" s="37">
        <v>497</v>
      </c>
      <c r="K26" s="37">
        <v>291960</v>
      </c>
      <c r="L26" s="37">
        <v>14678</v>
      </c>
      <c r="M26" s="37">
        <v>2127756</v>
      </c>
      <c r="N26" s="37">
        <v>983</v>
      </c>
      <c r="O26" s="38">
        <v>235570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117</v>
      </c>
      <c r="B27" s="37">
        <v>102203</v>
      </c>
      <c r="C27" s="37">
        <v>18221540</v>
      </c>
      <c r="D27" s="37">
        <v>99959</v>
      </c>
      <c r="E27" s="37">
        <v>17494991</v>
      </c>
      <c r="F27" s="37">
        <v>49267</v>
      </c>
      <c r="G27" s="37">
        <v>12203520</v>
      </c>
      <c r="H27" s="37">
        <v>3616</v>
      </c>
      <c r="I27" s="37">
        <v>988002</v>
      </c>
      <c r="J27" s="37">
        <v>3238</v>
      </c>
      <c r="K27" s="37">
        <v>670046</v>
      </c>
      <c r="L27" s="37">
        <v>43838</v>
      </c>
      <c r="M27" s="37">
        <v>3633422</v>
      </c>
      <c r="N27" s="37">
        <v>2244</v>
      </c>
      <c r="O27" s="38">
        <v>726550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118</v>
      </c>
      <c r="B28" s="37">
        <v>17928</v>
      </c>
      <c r="C28" s="37">
        <v>3414356</v>
      </c>
      <c r="D28" s="37">
        <v>17723</v>
      </c>
      <c r="E28" s="37">
        <v>3347839</v>
      </c>
      <c r="F28" s="37">
        <v>7532</v>
      </c>
      <c r="G28" s="37">
        <v>1262836</v>
      </c>
      <c r="H28" s="37">
        <v>439</v>
      </c>
      <c r="I28" s="37">
        <v>61852</v>
      </c>
      <c r="J28" s="37">
        <v>1488</v>
      </c>
      <c r="K28" s="37">
        <v>556128</v>
      </c>
      <c r="L28" s="37">
        <v>8264</v>
      </c>
      <c r="M28" s="37">
        <v>1467023</v>
      </c>
      <c r="N28" s="37">
        <v>205</v>
      </c>
      <c r="O28" s="38">
        <v>66517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12" t="s">
        <v>119</v>
      </c>
      <c r="B29" s="37">
        <v>47371</v>
      </c>
      <c r="C29" s="37">
        <v>11931597</v>
      </c>
      <c r="D29" s="37">
        <v>47002</v>
      </c>
      <c r="E29" s="37">
        <v>11727917</v>
      </c>
      <c r="F29" s="37">
        <v>22114</v>
      </c>
      <c r="G29" s="37">
        <v>7414488</v>
      </c>
      <c r="H29" s="37">
        <v>1805</v>
      </c>
      <c r="I29" s="37">
        <v>312473</v>
      </c>
      <c r="J29" s="37">
        <v>1032</v>
      </c>
      <c r="K29" s="37">
        <v>303860</v>
      </c>
      <c r="L29" s="37">
        <v>22051</v>
      </c>
      <c r="M29" s="37">
        <v>3697096</v>
      </c>
      <c r="N29" s="37">
        <v>369</v>
      </c>
      <c r="O29" s="38">
        <v>203680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120</v>
      </c>
      <c r="B30" s="34">
        <v>220727</v>
      </c>
      <c r="C30" s="34">
        <v>13176508</v>
      </c>
      <c r="D30" s="34">
        <v>219889</v>
      </c>
      <c r="E30" s="34">
        <v>12831153</v>
      </c>
      <c r="F30" s="34">
        <v>111451</v>
      </c>
      <c r="G30" s="34">
        <v>4899528</v>
      </c>
      <c r="H30" s="34">
        <v>3723</v>
      </c>
      <c r="I30" s="34">
        <v>471065</v>
      </c>
      <c r="J30" s="34">
        <v>12330</v>
      </c>
      <c r="K30" s="34">
        <v>2165393</v>
      </c>
      <c r="L30" s="34">
        <v>92385</v>
      </c>
      <c r="M30" s="34">
        <v>5295167</v>
      </c>
      <c r="N30" s="34">
        <v>838</v>
      </c>
      <c r="O30" s="35">
        <v>345355</v>
      </c>
    </row>
    <row r="31" spans="1:15" s="8" customFormat="1" ht="12" customHeight="1">
      <c r="A31" s="33" t="s">
        <v>121</v>
      </c>
      <c r="B31" s="34">
        <v>89552</v>
      </c>
      <c r="C31" s="34">
        <v>10723058</v>
      </c>
      <c r="D31" s="34">
        <v>89299</v>
      </c>
      <c r="E31" s="34">
        <v>10615103</v>
      </c>
      <c r="F31" s="34">
        <v>39282</v>
      </c>
      <c r="G31" s="34">
        <v>2773448</v>
      </c>
      <c r="H31" s="34">
        <v>5600</v>
      </c>
      <c r="I31" s="34">
        <v>454449</v>
      </c>
      <c r="J31" s="34">
        <v>6740</v>
      </c>
      <c r="K31" s="34">
        <v>3643899</v>
      </c>
      <c r="L31" s="34">
        <v>37677</v>
      </c>
      <c r="M31" s="34">
        <v>3743307</v>
      </c>
      <c r="N31" s="34">
        <v>253</v>
      </c>
      <c r="O31" s="35">
        <v>107955</v>
      </c>
    </row>
    <row r="32" spans="1:15" s="8" customFormat="1" ht="12" customHeight="1">
      <c r="A32" s="33" t="s">
        <v>80</v>
      </c>
      <c r="B32" s="34">
        <v>2158</v>
      </c>
      <c r="C32" s="34">
        <v>869491</v>
      </c>
      <c r="D32" s="34">
        <v>2141</v>
      </c>
      <c r="E32" s="34">
        <v>859455</v>
      </c>
      <c r="F32" s="34">
        <v>1216</v>
      </c>
      <c r="G32" s="34">
        <v>479636</v>
      </c>
      <c r="H32" s="34">
        <v>27</v>
      </c>
      <c r="I32" s="34">
        <v>4486</v>
      </c>
      <c r="J32" s="34">
        <v>60</v>
      </c>
      <c r="K32" s="34">
        <v>16961</v>
      </c>
      <c r="L32" s="34">
        <v>838</v>
      </c>
      <c r="M32" s="34">
        <v>358372</v>
      </c>
      <c r="N32" s="34">
        <v>17</v>
      </c>
      <c r="O32" s="35">
        <v>10036</v>
      </c>
    </row>
    <row r="33" spans="1:52" ht="12" customHeight="1">
      <c r="A33" s="12" t="s">
        <v>122</v>
      </c>
      <c r="B33" s="37">
        <v>2130</v>
      </c>
      <c r="C33" s="37">
        <v>863412</v>
      </c>
      <c r="D33" s="37">
        <v>2113</v>
      </c>
      <c r="E33" s="37">
        <v>853376</v>
      </c>
      <c r="F33" s="37">
        <v>1188</v>
      </c>
      <c r="G33" s="37">
        <v>473557</v>
      </c>
      <c r="H33" s="37">
        <v>27</v>
      </c>
      <c r="I33" s="37">
        <v>4486</v>
      </c>
      <c r="J33" s="37">
        <v>60</v>
      </c>
      <c r="K33" s="37">
        <v>16961</v>
      </c>
      <c r="L33" s="37">
        <v>838</v>
      </c>
      <c r="M33" s="37">
        <v>358372</v>
      </c>
      <c r="N33" s="37">
        <v>17</v>
      </c>
      <c r="O33" s="38">
        <v>10036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" customHeight="1">
      <c r="A34" s="12" t="s">
        <v>123</v>
      </c>
      <c r="B34" s="39">
        <v>28</v>
      </c>
      <c r="C34" s="39">
        <v>6079</v>
      </c>
      <c r="D34" s="39">
        <v>28</v>
      </c>
      <c r="E34" s="39">
        <v>6079</v>
      </c>
      <c r="F34" s="39">
        <v>28</v>
      </c>
      <c r="G34" s="39">
        <v>6079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40"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15" ht="12" customHeight="1">
      <c r="A35" s="62" t="s">
        <v>53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2">
      <c r="A36" s="21" t="s">
        <v>54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64" ht="12" hidden="1">
      <c r="A37" s="17" t="s">
        <v>83</v>
      </c>
      <c r="B37" s="20">
        <f aca="true" t="shared" si="0" ref="B37:O37">B7-B8-B30-B31-B32</f>
        <v>0</v>
      </c>
      <c r="C37" s="20">
        <f t="shared" si="0"/>
        <v>1</v>
      </c>
      <c r="D37" s="20">
        <f t="shared" si="0"/>
        <v>0</v>
      </c>
      <c r="E37" s="20">
        <f t="shared" si="0"/>
        <v>0</v>
      </c>
      <c r="F37" s="20">
        <f t="shared" si="0"/>
        <v>0</v>
      </c>
      <c r="G37" s="20">
        <f t="shared" si="0"/>
        <v>0</v>
      </c>
      <c r="H37" s="20">
        <f t="shared" si="0"/>
        <v>0</v>
      </c>
      <c r="I37" s="20">
        <f t="shared" si="0"/>
        <v>-2</v>
      </c>
      <c r="J37" s="20">
        <f t="shared" si="0"/>
        <v>0</v>
      </c>
      <c r="K37" s="20">
        <f t="shared" si="0"/>
        <v>1</v>
      </c>
      <c r="L37" s="20">
        <f t="shared" si="0"/>
        <v>0</v>
      </c>
      <c r="M37" s="20">
        <f t="shared" si="0"/>
        <v>0</v>
      </c>
      <c r="N37" s="20">
        <f t="shared" si="0"/>
        <v>0</v>
      </c>
      <c r="O37" s="20">
        <f t="shared" si="0"/>
        <v>-1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2" hidden="1">
      <c r="A38" s="41" t="s">
        <v>84</v>
      </c>
      <c r="B38" s="20">
        <f aca="true" t="shared" si="1" ref="B38:O38">B8-SUM(B9:B29)</f>
        <v>0</v>
      </c>
      <c r="C38" s="20">
        <f t="shared" si="1"/>
        <v>-2</v>
      </c>
      <c r="D38" s="20">
        <f t="shared" si="1"/>
        <v>0</v>
      </c>
      <c r="E38" s="20">
        <f t="shared" si="1"/>
        <v>-1</v>
      </c>
      <c r="F38" s="20">
        <f t="shared" si="1"/>
        <v>0</v>
      </c>
      <c r="G38" s="20">
        <f t="shared" si="1"/>
        <v>-1</v>
      </c>
      <c r="H38" s="20">
        <f t="shared" si="1"/>
        <v>0</v>
      </c>
      <c r="I38" s="20">
        <f t="shared" si="1"/>
        <v>1</v>
      </c>
      <c r="J38" s="20">
        <f t="shared" si="1"/>
        <v>0</v>
      </c>
      <c r="K38" s="20">
        <f t="shared" si="1"/>
        <v>-2</v>
      </c>
      <c r="L38" s="20">
        <f t="shared" si="1"/>
        <v>0</v>
      </c>
      <c r="M38" s="20">
        <f t="shared" si="1"/>
        <v>0</v>
      </c>
      <c r="N38" s="20">
        <f t="shared" si="1"/>
        <v>0</v>
      </c>
      <c r="O38" s="20">
        <f t="shared" si="1"/>
        <v>-1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12" hidden="1">
      <c r="A39" s="41" t="s">
        <v>85</v>
      </c>
      <c r="B39" s="20">
        <f aca="true" t="shared" si="2" ref="B39:O39">B32-B33-B34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5" ht="12" hidden="1">
      <c r="A40" s="42" t="s">
        <v>86</v>
      </c>
      <c r="B40" s="24">
        <f>B7-'年月Monthly'!B119</f>
        <v>0</v>
      </c>
      <c r="C40" s="24">
        <f>C7-'年月Monthly'!C119</f>
        <v>0</v>
      </c>
      <c r="D40" s="24">
        <f>D7-'年月Monthly'!D119</f>
        <v>0</v>
      </c>
      <c r="E40" s="24">
        <f>E7-'年月Monthly'!E119</f>
        <v>0</v>
      </c>
      <c r="F40" s="24">
        <f>F7-'年月Monthly'!F119</f>
        <v>0</v>
      </c>
      <c r="G40" s="24">
        <f>G7-'年月Monthly'!G119</f>
        <v>0</v>
      </c>
      <c r="H40" s="24">
        <f>H7-'年月Monthly'!H119</f>
        <v>0</v>
      </c>
      <c r="I40" s="24">
        <f>I7-'年月Monthly'!I119</f>
        <v>0</v>
      </c>
      <c r="J40" s="24">
        <f>J7-'年月Monthly'!J119</f>
        <v>0</v>
      </c>
      <c r="K40" s="24">
        <f>K7-'年月Monthly'!K119</f>
        <v>0</v>
      </c>
      <c r="L40" s="24">
        <f>L7-'年月Monthly'!L119</f>
        <v>0</v>
      </c>
      <c r="M40" s="24">
        <f>M7-'年月Monthly'!M119</f>
        <v>0</v>
      </c>
      <c r="N40" s="24">
        <f>N7-'年月Monthly'!N119</f>
        <v>0</v>
      </c>
      <c r="O40" s="24">
        <f>O7-'年月Monthly'!O119</f>
        <v>0</v>
      </c>
    </row>
    <row r="41" spans="1:15" ht="1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5:O35"/>
  </mergeCells>
  <conditionalFormatting sqref="B37:O40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98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1796075</v>
      </c>
      <c r="C7" s="31">
        <v>903137248</v>
      </c>
      <c r="D7" s="31">
        <v>1757640</v>
      </c>
      <c r="E7" s="31">
        <v>797984482</v>
      </c>
      <c r="F7" s="31">
        <v>839811</v>
      </c>
      <c r="G7" s="31">
        <v>281634160</v>
      </c>
      <c r="H7" s="31">
        <v>51992</v>
      </c>
      <c r="I7" s="31">
        <v>69773010</v>
      </c>
      <c r="J7" s="31">
        <v>92969</v>
      </c>
      <c r="K7" s="31">
        <v>72159896</v>
      </c>
      <c r="L7" s="31">
        <v>772868</v>
      </c>
      <c r="M7" s="31">
        <v>374417417</v>
      </c>
      <c r="N7" s="31">
        <v>38435</v>
      </c>
      <c r="O7" s="32">
        <v>105152766</v>
      </c>
    </row>
    <row r="8" spans="1:15" s="8" customFormat="1" ht="12" customHeight="1">
      <c r="A8" s="33" t="s">
        <v>65</v>
      </c>
      <c r="B8" s="34">
        <v>1462633</v>
      </c>
      <c r="C8" s="34">
        <v>874799750</v>
      </c>
      <c r="D8" s="34">
        <v>1425744</v>
      </c>
      <c r="E8" s="34">
        <v>770107724</v>
      </c>
      <c r="F8" s="34">
        <v>677866</v>
      </c>
      <c r="G8" s="34">
        <v>272340861</v>
      </c>
      <c r="H8" s="34">
        <v>39937</v>
      </c>
      <c r="I8" s="34">
        <v>67467904</v>
      </c>
      <c r="J8" s="34">
        <v>75351</v>
      </c>
      <c r="K8" s="34">
        <v>67520454</v>
      </c>
      <c r="L8" s="34">
        <v>632590</v>
      </c>
      <c r="M8" s="34">
        <v>362778505</v>
      </c>
      <c r="N8" s="34">
        <v>36889</v>
      </c>
      <c r="O8" s="35">
        <v>104692026</v>
      </c>
    </row>
    <row r="9" spans="1:41" ht="12" customHeight="1">
      <c r="A9" s="12" t="s">
        <v>99</v>
      </c>
      <c r="B9" s="37">
        <v>337180</v>
      </c>
      <c r="C9" s="37">
        <v>50463542</v>
      </c>
      <c r="D9" s="37">
        <v>335601</v>
      </c>
      <c r="E9" s="37">
        <v>48322368</v>
      </c>
      <c r="F9" s="37">
        <v>175712</v>
      </c>
      <c r="G9" s="37">
        <v>18292897</v>
      </c>
      <c r="H9" s="37">
        <v>5189</v>
      </c>
      <c r="I9" s="37">
        <v>2477322</v>
      </c>
      <c r="J9" s="37">
        <v>9883</v>
      </c>
      <c r="K9" s="37">
        <v>4334743</v>
      </c>
      <c r="L9" s="37">
        <v>144817</v>
      </c>
      <c r="M9" s="37">
        <v>23217406</v>
      </c>
      <c r="N9" s="37">
        <v>1579</v>
      </c>
      <c r="O9" s="38">
        <v>2141174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12" t="s">
        <v>100</v>
      </c>
      <c r="B10" s="37">
        <v>36896</v>
      </c>
      <c r="C10" s="37">
        <v>29068427</v>
      </c>
      <c r="D10" s="37">
        <v>35522</v>
      </c>
      <c r="E10" s="37">
        <v>25274051</v>
      </c>
      <c r="F10" s="37">
        <v>16368</v>
      </c>
      <c r="G10" s="37">
        <v>9923439</v>
      </c>
      <c r="H10" s="37">
        <v>674</v>
      </c>
      <c r="I10" s="37">
        <v>333744</v>
      </c>
      <c r="J10" s="37">
        <v>2615</v>
      </c>
      <c r="K10" s="37">
        <v>2952755</v>
      </c>
      <c r="L10" s="37">
        <v>15865</v>
      </c>
      <c r="M10" s="37">
        <v>12064113</v>
      </c>
      <c r="N10" s="37">
        <v>1374</v>
      </c>
      <c r="O10" s="38">
        <v>3794376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12" t="s">
        <v>101</v>
      </c>
      <c r="B11" s="37">
        <v>167652</v>
      </c>
      <c r="C11" s="37">
        <v>72836031</v>
      </c>
      <c r="D11" s="37">
        <v>164107</v>
      </c>
      <c r="E11" s="37">
        <v>63794858</v>
      </c>
      <c r="F11" s="37">
        <v>79706</v>
      </c>
      <c r="G11" s="37">
        <v>23090211</v>
      </c>
      <c r="H11" s="37">
        <v>3491</v>
      </c>
      <c r="I11" s="37">
        <v>1663431</v>
      </c>
      <c r="J11" s="37">
        <v>14995</v>
      </c>
      <c r="K11" s="37">
        <v>13406208</v>
      </c>
      <c r="L11" s="37">
        <v>65915</v>
      </c>
      <c r="M11" s="37">
        <v>25635008</v>
      </c>
      <c r="N11" s="37">
        <v>3545</v>
      </c>
      <c r="O11" s="38">
        <v>9041173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12" t="s">
        <v>102</v>
      </c>
      <c r="B12" s="37">
        <v>56348</v>
      </c>
      <c r="C12" s="37">
        <v>66878121</v>
      </c>
      <c r="D12" s="37">
        <v>53945</v>
      </c>
      <c r="E12" s="37">
        <v>51821832</v>
      </c>
      <c r="F12" s="37">
        <v>24589</v>
      </c>
      <c r="G12" s="37">
        <v>13515434</v>
      </c>
      <c r="H12" s="37">
        <v>4833</v>
      </c>
      <c r="I12" s="37">
        <v>19276500</v>
      </c>
      <c r="J12" s="37">
        <v>2635</v>
      </c>
      <c r="K12" s="37">
        <v>1971929</v>
      </c>
      <c r="L12" s="37">
        <v>21888</v>
      </c>
      <c r="M12" s="37">
        <v>17057970</v>
      </c>
      <c r="N12" s="37">
        <v>2403</v>
      </c>
      <c r="O12" s="38">
        <v>15056288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12" t="s">
        <v>103</v>
      </c>
      <c r="B13" s="37">
        <v>47508</v>
      </c>
      <c r="C13" s="37">
        <v>69901251</v>
      </c>
      <c r="D13" s="37">
        <v>45828</v>
      </c>
      <c r="E13" s="37">
        <v>68233477</v>
      </c>
      <c r="F13" s="37">
        <v>20624</v>
      </c>
      <c r="G13" s="37">
        <v>19064112</v>
      </c>
      <c r="H13" s="37">
        <v>1194</v>
      </c>
      <c r="I13" s="37">
        <v>3716826</v>
      </c>
      <c r="J13" s="37">
        <v>3355</v>
      </c>
      <c r="K13" s="37">
        <v>6245582</v>
      </c>
      <c r="L13" s="37">
        <v>20655</v>
      </c>
      <c r="M13" s="37">
        <v>39206957</v>
      </c>
      <c r="N13" s="37">
        <v>1680</v>
      </c>
      <c r="O13" s="38">
        <v>1667775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12" t="s">
        <v>104</v>
      </c>
      <c r="B14" s="37">
        <v>114713</v>
      </c>
      <c r="C14" s="37">
        <v>47972816</v>
      </c>
      <c r="D14" s="37">
        <v>109643</v>
      </c>
      <c r="E14" s="37">
        <v>46116067</v>
      </c>
      <c r="F14" s="37">
        <v>51708</v>
      </c>
      <c r="G14" s="37">
        <v>17867096</v>
      </c>
      <c r="H14" s="37">
        <v>2381</v>
      </c>
      <c r="I14" s="37">
        <v>3152812</v>
      </c>
      <c r="J14" s="37">
        <v>7290</v>
      </c>
      <c r="K14" s="37">
        <v>4455209</v>
      </c>
      <c r="L14" s="37">
        <v>48264</v>
      </c>
      <c r="M14" s="37">
        <v>20640950</v>
      </c>
      <c r="N14" s="37">
        <v>5070</v>
      </c>
      <c r="O14" s="38">
        <v>1856748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105</v>
      </c>
      <c r="B15" s="37">
        <v>71809</v>
      </c>
      <c r="C15" s="37">
        <v>48838406</v>
      </c>
      <c r="D15" s="37">
        <v>68534</v>
      </c>
      <c r="E15" s="37">
        <v>47614865</v>
      </c>
      <c r="F15" s="37">
        <v>31236</v>
      </c>
      <c r="G15" s="37">
        <v>17787805</v>
      </c>
      <c r="H15" s="37">
        <v>2582</v>
      </c>
      <c r="I15" s="37">
        <v>3208675</v>
      </c>
      <c r="J15" s="37">
        <v>3236</v>
      </c>
      <c r="K15" s="37">
        <v>2792441</v>
      </c>
      <c r="L15" s="37">
        <v>31480</v>
      </c>
      <c r="M15" s="37">
        <v>23825945</v>
      </c>
      <c r="N15" s="37">
        <v>3275</v>
      </c>
      <c r="O15" s="38">
        <v>1223541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106</v>
      </c>
      <c r="B16" s="37">
        <v>32549</v>
      </c>
      <c r="C16" s="37">
        <v>47356644</v>
      </c>
      <c r="D16" s="37">
        <v>30357</v>
      </c>
      <c r="E16" s="37">
        <v>40974714</v>
      </c>
      <c r="F16" s="37">
        <v>13103</v>
      </c>
      <c r="G16" s="37">
        <v>13724798</v>
      </c>
      <c r="H16" s="37">
        <v>941</v>
      </c>
      <c r="I16" s="37">
        <v>2711847</v>
      </c>
      <c r="J16" s="37">
        <v>1942</v>
      </c>
      <c r="K16" s="37">
        <v>3335148</v>
      </c>
      <c r="L16" s="37">
        <v>14371</v>
      </c>
      <c r="M16" s="37">
        <v>21202922</v>
      </c>
      <c r="N16" s="37">
        <v>2192</v>
      </c>
      <c r="O16" s="38">
        <v>6381930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107</v>
      </c>
      <c r="B17" s="37">
        <v>42144</v>
      </c>
      <c r="C17" s="37">
        <v>61284008</v>
      </c>
      <c r="D17" s="37">
        <v>41536</v>
      </c>
      <c r="E17" s="37">
        <v>60456884</v>
      </c>
      <c r="F17" s="37">
        <v>17344</v>
      </c>
      <c r="G17" s="37">
        <v>24749738</v>
      </c>
      <c r="H17" s="37">
        <v>1958</v>
      </c>
      <c r="I17" s="37">
        <v>3061223</v>
      </c>
      <c r="J17" s="37">
        <v>1980</v>
      </c>
      <c r="K17" s="37">
        <v>6734288</v>
      </c>
      <c r="L17" s="37">
        <v>20254</v>
      </c>
      <c r="M17" s="37">
        <v>25911635</v>
      </c>
      <c r="N17" s="37">
        <v>608</v>
      </c>
      <c r="O17" s="38">
        <v>827124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108</v>
      </c>
      <c r="B18" s="37">
        <v>32831</v>
      </c>
      <c r="C18" s="37">
        <v>43298194</v>
      </c>
      <c r="D18" s="37">
        <v>32387</v>
      </c>
      <c r="E18" s="37">
        <v>40475523</v>
      </c>
      <c r="F18" s="37">
        <v>14364</v>
      </c>
      <c r="G18" s="37">
        <v>14891711</v>
      </c>
      <c r="H18" s="37">
        <v>1269</v>
      </c>
      <c r="I18" s="37">
        <v>3558748</v>
      </c>
      <c r="J18" s="37">
        <v>1801</v>
      </c>
      <c r="K18" s="37">
        <v>2551630</v>
      </c>
      <c r="L18" s="37">
        <v>14953</v>
      </c>
      <c r="M18" s="37">
        <v>19473434</v>
      </c>
      <c r="N18" s="37">
        <v>444</v>
      </c>
      <c r="O18" s="38">
        <v>2822671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109</v>
      </c>
      <c r="B19" s="37">
        <v>81141</v>
      </c>
      <c r="C19" s="37">
        <v>64702456</v>
      </c>
      <c r="D19" s="37">
        <v>79832</v>
      </c>
      <c r="E19" s="37">
        <v>63950957</v>
      </c>
      <c r="F19" s="37">
        <v>31701</v>
      </c>
      <c r="G19" s="37">
        <v>19075783</v>
      </c>
      <c r="H19" s="37">
        <v>4826</v>
      </c>
      <c r="I19" s="37">
        <v>7539305</v>
      </c>
      <c r="J19" s="37">
        <v>6837</v>
      </c>
      <c r="K19" s="37">
        <v>6074604</v>
      </c>
      <c r="L19" s="37">
        <v>36468</v>
      </c>
      <c r="M19" s="37">
        <v>31261264</v>
      </c>
      <c r="N19" s="37">
        <v>1309</v>
      </c>
      <c r="O19" s="38">
        <v>751499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110</v>
      </c>
      <c r="B20" s="37">
        <v>77893</v>
      </c>
      <c r="C20" s="37">
        <v>55813917</v>
      </c>
      <c r="D20" s="37">
        <v>76505</v>
      </c>
      <c r="E20" s="37">
        <v>46666914</v>
      </c>
      <c r="F20" s="37">
        <v>34081</v>
      </c>
      <c r="G20" s="37">
        <v>16451538</v>
      </c>
      <c r="H20" s="37">
        <v>2362</v>
      </c>
      <c r="I20" s="37">
        <v>4169234</v>
      </c>
      <c r="J20" s="37">
        <v>5345</v>
      </c>
      <c r="K20" s="37">
        <v>2575691</v>
      </c>
      <c r="L20" s="37">
        <v>34717</v>
      </c>
      <c r="M20" s="37">
        <v>23470451</v>
      </c>
      <c r="N20" s="37">
        <v>1388</v>
      </c>
      <c r="O20" s="38">
        <v>9147003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111</v>
      </c>
      <c r="B21" s="37">
        <v>49414</v>
      </c>
      <c r="C21" s="37">
        <v>82399931</v>
      </c>
      <c r="D21" s="37">
        <v>45405</v>
      </c>
      <c r="E21" s="37">
        <v>53652121</v>
      </c>
      <c r="F21" s="37">
        <v>19221</v>
      </c>
      <c r="G21" s="37">
        <v>18785007</v>
      </c>
      <c r="H21" s="37">
        <v>2408</v>
      </c>
      <c r="I21" s="37">
        <v>4404005</v>
      </c>
      <c r="J21" s="37">
        <v>1759</v>
      </c>
      <c r="K21" s="37">
        <v>1966248</v>
      </c>
      <c r="L21" s="37">
        <v>22017</v>
      </c>
      <c r="M21" s="37">
        <v>28496862</v>
      </c>
      <c r="N21" s="37">
        <v>4009</v>
      </c>
      <c r="O21" s="38">
        <v>28747810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112</v>
      </c>
      <c r="B22" s="37">
        <v>16832</v>
      </c>
      <c r="C22" s="37">
        <v>32929292</v>
      </c>
      <c r="D22" s="37">
        <v>14816</v>
      </c>
      <c r="E22" s="37">
        <v>20599582</v>
      </c>
      <c r="F22" s="37">
        <v>5752</v>
      </c>
      <c r="G22" s="37">
        <v>7520265</v>
      </c>
      <c r="H22" s="37">
        <v>565</v>
      </c>
      <c r="I22" s="37">
        <v>959209</v>
      </c>
      <c r="J22" s="37">
        <v>1150</v>
      </c>
      <c r="K22" s="37">
        <v>1989787</v>
      </c>
      <c r="L22" s="37">
        <v>7349</v>
      </c>
      <c r="M22" s="37">
        <v>10130320</v>
      </c>
      <c r="N22" s="37">
        <v>2016</v>
      </c>
      <c r="O22" s="38">
        <v>12329710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113</v>
      </c>
      <c r="B23" s="37">
        <v>28632</v>
      </c>
      <c r="C23" s="37">
        <v>57965544</v>
      </c>
      <c r="D23" s="37">
        <v>27532</v>
      </c>
      <c r="E23" s="37">
        <v>51548644</v>
      </c>
      <c r="F23" s="37">
        <v>11412</v>
      </c>
      <c r="G23" s="37">
        <v>22091436</v>
      </c>
      <c r="H23" s="37">
        <v>644</v>
      </c>
      <c r="I23" s="37">
        <v>3595655</v>
      </c>
      <c r="J23" s="37">
        <v>2161</v>
      </c>
      <c r="K23" s="37">
        <v>3595948</v>
      </c>
      <c r="L23" s="37">
        <v>13315</v>
      </c>
      <c r="M23" s="37">
        <v>22265606</v>
      </c>
      <c r="N23" s="37">
        <v>1100</v>
      </c>
      <c r="O23" s="38">
        <v>6416899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114</v>
      </c>
      <c r="B24" s="37">
        <v>4689</v>
      </c>
      <c r="C24" s="37">
        <v>1748581</v>
      </c>
      <c r="D24" s="37">
        <v>4688</v>
      </c>
      <c r="E24" s="37">
        <v>1748222</v>
      </c>
      <c r="F24" s="37">
        <v>2462</v>
      </c>
      <c r="G24" s="37">
        <v>821505</v>
      </c>
      <c r="H24" s="37">
        <v>202</v>
      </c>
      <c r="I24" s="37">
        <v>84785</v>
      </c>
      <c r="J24" s="37">
        <v>386</v>
      </c>
      <c r="K24" s="37">
        <v>172766</v>
      </c>
      <c r="L24" s="37">
        <v>1638</v>
      </c>
      <c r="M24" s="37">
        <v>669167</v>
      </c>
      <c r="N24" s="39">
        <v>1</v>
      </c>
      <c r="O24" s="40">
        <v>358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115</v>
      </c>
      <c r="B25" s="37">
        <v>37505</v>
      </c>
      <c r="C25" s="37">
        <v>4328413</v>
      </c>
      <c r="D25" s="37">
        <v>37434</v>
      </c>
      <c r="E25" s="37">
        <v>4298240</v>
      </c>
      <c r="F25" s="37">
        <v>17590</v>
      </c>
      <c r="G25" s="37">
        <v>1624161</v>
      </c>
      <c r="H25" s="37">
        <v>418</v>
      </c>
      <c r="I25" s="37">
        <v>396134</v>
      </c>
      <c r="J25" s="37">
        <v>955</v>
      </c>
      <c r="K25" s="37">
        <v>284270</v>
      </c>
      <c r="L25" s="37">
        <v>18471</v>
      </c>
      <c r="M25" s="37">
        <v>1993675</v>
      </c>
      <c r="N25" s="37">
        <v>71</v>
      </c>
      <c r="O25" s="38">
        <v>30173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116</v>
      </c>
      <c r="B26" s="37">
        <v>37157</v>
      </c>
      <c r="C26" s="37">
        <v>5560409</v>
      </c>
      <c r="D26" s="37">
        <v>36301</v>
      </c>
      <c r="E26" s="37">
        <v>5319330</v>
      </c>
      <c r="F26" s="37">
        <v>19403</v>
      </c>
      <c r="G26" s="37">
        <v>2043652</v>
      </c>
      <c r="H26" s="37">
        <v>223</v>
      </c>
      <c r="I26" s="37">
        <v>392307</v>
      </c>
      <c r="J26" s="37">
        <v>700</v>
      </c>
      <c r="K26" s="37">
        <v>331461</v>
      </c>
      <c r="L26" s="37">
        <v>15975</v>
      </c>
      <c r="M26" s="37">
        <v>2551910</v>
      </c>
      <c r="N26" s="37">
        <v>856</v>
      </c>
      <c r="O26" s="38">
        <v>241079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117</v>
      </c>
      <c r="B27" s="37">
        <v>116857</v>
      </c>
      <c r="C27" s="37">
        <v>18433148</v>
      </c>
      <c r="D27" s="37">
        <v>113960</v>
      </c>
      <c r="E27" s="37">
        <v>16736542</v>
      </c>
      <c r="F27" s="37">
        <v>57786</v>
      </c>
      <c r="G27" s="37">
        <v>6345928</v>
      </c>
      <c r="H27" s="37">
        <v>2647</v>
      </c>
      <c r="I27" s="37">
        <v>2022754</v>
      </c>
      <c r="J27" s="37">
        <v>3213</v>
      </c>
      <c r="K27" s="37">
        <v>969035</v>
      </c>
      <c r="L27" s="37">
        <v>50314</v>
      </c>
      <c r="M27" s="37">
        <v>7398825</v>
      </c>
      <c r="N27" s="37">
        <v>2897</v>
      </c>
      <c r="O27" s="38">
        <v>1696606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118</v>
      </c>
      <c r="B28" s="37">
        <v>18803</v>
      </c>
      <c r="C28" s="37">
        <v>3155014</v>
      </c>
      <c r="D28" s="37">
        <v>18565</v>
      </c>
      <c r="E28" s="37">
        <v>3026893</v>
      </c>
      <c r="F28" s="37">
        <v>8280</v>
      </c>
      <c r="G28" s="37">
        <v>1065405</v>
      </c>
      <c r="H28" s="37">
        <v>269</v>
      </c>
      <c r="I28" s="37">
        <v>174232</v>
      </c>
      <c r="J28" s="37">
        <v>1352</v>
      </c>
      <c r="K28" s="37">
        <v>378945</v>
      </c>
      <c r="L28" s="37">
        <v>8664</v>
      </c>
      <c r="M28" s="37">
        <v>1408311</v>
      </c>
      <c r="N28" s="37">
        <v>238</v>
      </c>
      <c r="O28" s="38">
        <v>128121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12" t="s">
        <v>119</v>
      </c>
      <c r="B29" s="37">
        <v>54080</v>
      </c>
      <c r="C29" s="37">
        <v>9865606</v>
      </c>
      <c r="D29" s="37">
        <v>53246</v>
      </c>
      <c r="E29" s="37">
        <v>9475638</v>
      </c>
      <c r="F29" s="37">
        <v>25424</v>
      </c>
      <c r="G29" s="37">
        <v>3608941</v>
      </c>
      <c r="H29" s="37">
        <v>861</v>
      </c>
      <c r="I29" s="37">
        <v>569156</v>
      </c>
      <c r="J29" s="37">
        <v>1761</v>
      </c>
      <c r="K29" s="37">
        <v>401767</v>
      </c>
      <c r="L29" s="37">
        <v>25200</v>
      </c>
      <c r="M29" s="37">
        <v>4895775</v>
      </c>
      <c r="N29" s="37">
        <v>834</v>
      </c>
      <c r="O29" s="38">
        <v>389968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120</v>
      </c>
      <c r="B30" s="34">
        <v>232439</v>
      </c>
      <c r="C30" s="34">
        <v>14766807</v>
      </c>
      <c r="D30" s="34">
        <v>231249</v>
      </c>
      <c r="E30" s="34">
        <v>14420494</v>
      </c>
      <c r="F30" s="34">
        <v>115494</v>
      </c>
      <c r="G30" s="34">
        <v>5305915</v>
      </c>
      <c r="H30" s="34">
        <v>4922</v>
      </c>
      <c r="I30" s="34">
        <v>1517569</v>
      </c>
      <c r="J30" s="34">
        <v>10829</v>
      </c>
      <c r="K30" s="34">
        <v>1595332</v>
      </c>
      <c r="L30" s="34">
        <v>100004</v>
      </c>
      <c r="M30" s="34">
        <v>6001678</v>
      </c>
      <c r="N30" s="34">
        <v>1190</v>
      </c>
      <c r="O30" s="35">
        <v>346313</v>
      </c>
    </row>
    <row r="31" spans="1:15" s="8" customFormat="1" ht="12" customHeight="1">
      <c r="A31" s="33" t="s">
        <v>121</v>
      </c>
      <c r="B31" s="34">
        <v>98888</v>
      </c>
      <c r="C31" s="34">
        <v>12553690</v>
      </c>
      <c r="D31" s="34">
        <v>98585</v>
      </c>
      <c r="E31" s="34">
        <v>12481959</v>
      </c>
      <c r="F31" s="34">
        <v>45368</v>
      </c>
      <c r="G31" s="34">
        <v>3495228</v>
      </c>
      <c r="H31" s="34">
        <v>7101</v>
      </c>
      <c r="I31" s="34">
        <v>768776</v>
      </c>
      <c r="J31" s="34">
        <v>6653</v>
      </c>
      <c r="K31" s="34">
        <v>3003051</v>
      </c>
      <c r="L31" s="34">
        <v>39463</v>
      </c>
      <c r="M31" s="34">
        <v>5214904</v>
      </c>
      <c r="N31" s="34">
        <v>303</v>
      </c>
      <c r="O31" s="35">
        <v>71731</v>
      </c>
    </row>
    <row r="32" spans="1:15" s="8" customFormat="1" ht="12" customHeight="1">
      <c r="A32" s="33" t="s">
        <v>80</v>
      </c>
      <c r="B32" s="34">
        <v>2115</v>
      </c>
      <c r="C32" s="34">
        <v>1017001</v>
      </c>
      <c r="D32" s="34">
        <v>2062</v>
      </c>
      <c r="E32" s="34">
        <v>974305</v>
      </c>
      <c r="F32" s="34">
        <v>1083</v>
      </c>
      <c r="G32" s="34">
        <v>492155</v>
      </c>
      <c r="H32" s="34">
        <v>32</v>
      </c>
      <c r="I32" s="34">
        <v>18761</v>
      </c>
      <c r="J32" s="34">
        <v>136</v>
      </c>
      <c r="K32" s="34">
        <v>41058</v>
      </c>
      <c r="L32" s="34">
        <v>811</v>
      </c>
      <c r="M32" s="34">
        <v>422331</v>
      </c>
      <c r="N32" s="34">
        <v>53</v>
      </c>
      <c r="O32" s="35">
        <v>42696</v>
      </c>
    </row>
    <row r="33" spans="1:52" ht="12" customHeight="1">
      <c r="A33" s="12" t="s">
        <v>122</v>
      </c>
      <c r="B33" s="37">
        <v>2104</v>
      </c>
      <c r="C33" s="37">
        <v>1015130</v>
      </c>
      <c r="D33" s="37">
        <v>2051</v>
      </c>
      <c r="E33" s="37">
        <v>972434</v>
      </c>
      <c r="F33" s="37">
        <v>1072</v>
      </c>
      <c r="G33" s="37">
        <v>490285</v>
      </c>
      <c r="H33" s="37">
        <v>32</v>
      </c>
      <c r="I33" s="37">
        <v>18761</v>
      </c>
      <c r="J33" s="37">
        <v>136</v>
      </c>
      <c r="K33" s="37">
        <v>41058</v>
      </c>
      <c r="L33" s="37">
        <v>811</v>
      </c>
      <c r="M33" s="37">
        <v>422331</v>
      </c>
      <c r="N33" s="37">
        <v>53</v>
      </c>
      <c r="O33" s="38">
        <v>42696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" customHeight="1">
      <c r="A34" s="12" t="s">
        <v>123</v>
      </c>
      <c r="B34" s="39">
        <v>11</v>
      </c>
      <c r="C34" s="39">
        <v>1871</v>
      </c>
      <c r="D34" s="39">
        <v>11</v>
      </c>
      <c r="E34" s="39">
        <v>1871</v>
      </c>
      <c r="F34" s="39">
        <v>11</v>
      </c>
      <c r="G34" s="39">
        <v>1871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40"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15" ht="12" customHeight="1">
      <c r="A35" s="62" t="s">
        <v>53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2">
      <c r="A36" s="21" t="s">
        <v>54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64" ht="12" hidden="1">
      <c r="A37" s="17" t="s">
        <v>83</v>
      </c>
      <c r="B37" s="20">
        <f aca="true" t="shared" si="0" ref="B37:O37">B7-B8-B30-B31-B32</f>
        <v>0</v>
      </c>
      <c r="C37" s="20">
        <f t="shared" si="0"/>
        <v>0</v>
      </c>
      <c r="D37" s="20">
        <f t="shared" si="0"/>
        <v>0</v>
      </c>
      <c r="E37" s="20">
        <f t="shared" si="0"/>
        <v>0</v>
      </c>
      <c r="F37" s="20">
        <f t="shared" si="0"/>
        <v>0</v>
      </c>
      <c r="G37" s="20">
        <f t="shared" si="0"/>
        <v>1</v>
      </c>
      <c r="H37" s="20">
        <f t="shared" si="0"/>
        <v>0</v>
      </c>
      <c r="I37" s="20">
        <f t="shared" si="0"/>
        <v>0</v>
      </c>
      <c r="J37" s="20">
        <f t="shared" si="0"/>
        <v>0</v>
      </c>
      <c r="K37" s="20">
        <f t="shared" si="0"/>
        <v>1</v>
      </c>
      <c r="L37" s="20">
        <f t="shared" si="0"/>
        <v>0</v>
      </c>
      <c r="M37" s="20">
        <f t="shared" si="0"/>
        <v>-1</v>
      </c>
      <c r="N37" s="20">
        <f t="shared" si="0"/>
        <v>0</v>
      </c>
      <c r="O37" s="20">
        <f t="shared" si="0"/>
        <v>0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2" hidden="1">
      <c r="A38" s="41" t="s">
        <v>84</v>
      </c>
      <c r="B38" s="20">
        <f aca="true" t="shared" si="1" ref="B38:O38">B8-SUM(B9:B29)</f>
        <v>0</v>
      </c>
      <c r="C38" s="20">
        <f t="shared" si="1"/>
        <v>-1</v>
      </c>
      <c r="D38" s="20">
        <f t="shared" si="1"/>
        <v>0</v>
      </c>
      <c r="E38" s="20">
        <f t="shared" si="1"/>
        <v>2</v>
      </c>
      <c r="F38" s="20">
        <f t="shared" si="1"/>
        <v>0</v>
      </c>
      <c r="G38" s="20">
        <f t="shared" si="1"/>
        <v>-1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-1</v>
      </c>
      <c r="L38" s="20">
        <f t="shared" si="1"/>
        <v>0</v>
      </c>
      <c r="M38" s="20">
        <f t="shared" si="1"/>
        <v>-1</v>
      </c>
      <c r="N38" s="20">
        <f t="shared" si="1"/>
        <v>0</v>
      </c>
      <c r="O38" s="20">
        <f t="shared" si="1"/>
        <v>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12" hidden="1">
      <c r="A39" s="41" t="s">
        <v>85</v>
      </c>
      <c r="B39" s="20">
        <f aca="true" t="shared" si="2" ref="B39:O39">B32-B33-B34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-1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15" ht="12" hidden="1">
      <c r="A40" s="42" t="s">
        <v>127</v>
      </c>
      <c r="B40" s="24">
        <f>B7-'年月Monthly'!B106</f>
        <v>0</v>
      </c>
      <c r="C40" s="24">
        <f>C7-'年月Monthly'!C106</f>
        <v>0</v>
      </c>
      <c r="D40" s="24">
        <f>D7-'年月Monthly'!D106</f>
        <v>0</v>
      </c>
      <c r="E40" s="24">
        <f>E7-'年月Monthly'!E106</f>
        <v>0</v>
      </c>
      <c r="F40" s="24">
        <f>F7-'年月Monthly'!F106</f>
        <v>0</v>
      </c>
      <c r="G40" s="24">
        <f>G7-'年月Monthly'!G106</f>
        <v>0</v>
      </c>
      <c r="H40" s="24">
        <f>H7-'年月Monthly'!H106</f>
        <v>0</v>
      </c>
      <c r="I40" s="24">
        <f>I7-'年月Monthly'!I106</f>
        <v>0</v>
      </c>
      <c r="J40" s="24">
        <f>J7-'年月Monthly'!J106</f>
        <v>0</v>
      </c>
      <c r="K40" s="24">
        <f>K7-'年月Monthly'!K106</f>
        <v>0</v>
      </c>
      <c r="L40" s="24">
        <f>L7-'年月Monthly'!L106</f>
        <v>0</v>
      </c>
      <c r="M40" s="24">
        <f>M7-'年月Monthly'!M106</f>
        <v>0</v>
      </c>
      <c r="N40" s="24">
        <f>N7-'年月Monthly'!N106</f>
        <v>0</v>
      </c>
      <c r="O40" s="24">
        <f>O7-'年月Monthly'!O106</f>
        <v>0</v>
      </c>
    </row>
    <row r="41" spans="1:15" ht="1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5:O35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2.83203125" style="27" customWidth="1"/>
    <col min="2" max="2" width="10.16015625" style="0" customWidth="1"/>
    <col min="3" max="3" width="15.5" style="0" customWidth="1"/>
    <col min="4" max="4" width="10.832031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7" s="8" customFormat="1" ht="12" customHeight="1">
      <c r="A7" s="5" t="s">
        <v>58</v>
      </c>
      <c r="B7" s="31">
        <v>427349</v>
      </c>
      <c r="C7" s="31">
        <v>120219675</v>
      </c>
      <c r="D7" s="31">
        <v>420499</v>
      </c>
      <c r="E7" s="31">
        <v>110732776</v>
      </c>
      <c r="F7" s="31">
        <v>237541</v>
      </c>
      <c r="G7" s="31">
        <v>44852550</v>
      </c>
      <c r="H7" s="31">
        <v>1505</v>
      </c>
      <c r="I7" s="31">
        <v>2093304</v>
      </c>
      <c r="J7" s="31">
        <v>26815</v>
      </c>
      <c r="K7" s="31">
        <v>18984176</v>
      </c>
      <c r="L7" s="31">
        <v>154638</v>
      </c>
      <c r="M7" s="31">
        <v>44802747</v>
      </c>
      <c r="N7" s="31">
        <v>6850</v>
      </c>
      <c r="O7" s="32">
        <v>9486899</v>
      </c>
      <c r="Q7" s="58"/>
    </row>
    <row r="8" spans="1:17" s="8" customFormat="1" ht="12" customHeight="1">
      <c r="A8" s="33" t="s">
        <v>59</v>
      </c>
      <c r="B8" s="34">
        <v>69349</v>
      </c>
      <c r="C8" s="34">
        <v>6475051</v>
      </c>
      <c r="D8" s="34">
        <v>68941</v>
      </c>
      <c r="E8" s="34">
        <v>6241270</v>
      </c>
      <c r="F8" s="34">
        <v>39617</v>
      </c>
      <c r="G8" s="34">
        <v>2389290</v>
      </c>
      <c r="H8" s="34">
        <v>184</v>
      </c>
      <c r="I8" s="34">
        <v>41989</v>
      </c>
      <c r="J8" s="34">
        <v>2791</v>
      </c>
      <c r="K8" s="34">
        <v>1169232</v>
      </c>
      <c r="L8" s="34">
        <v>26349</v>
      </c>
      <c r="M8" s="34">
        <v>2640759</v>
      </c>
      <c r="N8" s="34">
        <v>408</v>
      </c>
      <c r="O8" s="35">
        <v>233781</v>
      </c>
      <c r="Q8" s="59"/>
    </row>
    <row r="9" spans="1:41" ht="12" customHeight="1">
      <c r="A9" s="36" t="s">
        <v>60</v>
      </c>
      <c r="B9" s="34">
        <v>38510</v>
      </c>
      <c r="C9" s="34">
        <v>2019505</v>
      </c>
      <c r="D9" s="34">
        <v>38371</v>
      </c>
      <c r="E9" s="34">
        <v>1972629</v>
      </c>
      <c r="F9" s="34">
        <v>21137</v>
      </c>
      <c r="G9" s="34">
        <v>656441</v>
      </c>
      <c r="H9" s="34">
        <v>75</v>
      </c>
      <c r="I9" s="34">
        <v>12348</v>
      </c>
      <c r="J9" s="34">
        <v>2351</v>
      </c>
      <c r="K9" s="34">
        <v>376226</v>
      </c>
      <c r="L9" s="34">
        <v>14808</v>
      </c>
      <c r="M9" s="34">
        <v>927613</v>
      </c>
      <c r="N9" s="34">
        <v>139</v>
      </c>
      <c r="O9" s="35">
        <v>46876</v>
      </c>
      <c r="P9" s="15"/>
      <c r="Q9" s="59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47247</v>
      </c>
      <c r="C10" s="34">
        <v>9737686</v>
      </c>
      <c r="D10" s="34">
        <v>46535</v>
      </c>
      <c r="E10" s="34">
        <v>8959167</v>
      </c>
      <c r="F10" s="34">
        <v>28077</v>
      </c>
      <c r="G10" s="34">
        <v>3756156</v>
      </c>
      <c r="H10" s="34">
        <v>116</v>
      </c>
      <c r="I10" s="34">
        <v>61790</v>
      </c>
      <c r="J10" s="34">
        <v>2144</v>
      </c>
      <c r="K10" s="34">
        <v>1806670</v>
      </c>
      <c r="L10" s="34">
        <v>16198</v>
      </c>
      <c r="M10" s="34">
        <v>3334552</v>
      </c>
      <c r="N10" s="34">
        <v>712</v>
      </c>
      <c r="O10" s="35">
        <v>778518</v>
      </c>
      <c r="P10" s="15"/>
      <c r="Q10" s="5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60639</v>
      </c>
      <c r="C11" s="34">
        <v>10680088</v>
      </c>
      <c r="D11" s="34">
        <v>59843</v>
      </c>
      <c r="E11" s="34">
        <v>9609928</v>
      </c>
      <c r="F11" s="34">
        <v>35041</v>
      </c>
      <c r="G11" s="34">
        <v>3848030</v>
      </c>
      <c r="H11" s="34">
        <v>210</v>
      </c>
      <c r="I11" s="34">
        <v>963458</v>
      </c>
      <c r="J11" s="34">
        <v>3441</v>
      </c>
      <c r="K11" s="34">
        <v>1511043</v>
      </c>
      <c r="L11" s="34">
        <v>21151</v>
      </c>
      <c r="M11" s="34">
        <v>3287396</v>
      </c>
      <c r="N11" s="34">
        <v>796</v>
      </c>
      <c r="O11" s="35">
        <v>1070161</v>
      </c>
      <c r="P11" s="15"/>
      <c r="Q11" s="59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37360</v>
      </c>
      <c r="C12" s="34">
        <v>12520447</v>
      </c>
      <c r="D12" s="34">
        <v>36843</v>
      </c>
      <c r="E12" s="34">
        <v>11827595</v>
      </c>
      <c r="F12" s="34">
        <v>21073</v>
      </c>
      <c r="G12" s="34">
        <v>5249519</v>
      </c>
      <c r="H12" s="34">
        <v>119</v>
      </c>
      <c r="I12" s="34">
        <v>83178</v>
      </c>
      <c r="J12" s="34">
        <v>2238</v>
      </c>
      <c r="K12" s="34">
        <v>1517698</v>
      </c>
      <c r="L12" s="34">
        <v>13413</v>
      </c>
      <c r="M12" s="34">
        <v>4977200</v>
      </c>
      <c r="N12" s="34">
        <v>517</v>
      </c>
      <c r="O12" s="35">
        <v>692852</v>
      </c>
      <c r="P12" s="15"/>
      <c r="Q12" s="59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47834</v>
      </c>
      <c r="C13" s="34">
        <v>10708053</v>
      </c>
      <c r="D13" s="34">
        <v>47456</v>
      </c>
      <c r="E13" s="34">
        <v>9253309</v>
      </c>
      <c r="F13" s="34">
        <v>27242</v>
      </c>
      <c r="G13" s="34">
        <v>3680500</v>
      </c>
      <c r="H13" s="34">
        <v>92</v>
      </c>
      <c r="I13" s="34">
        <v>69987</v>
      </c>
      <c r="J13" s="34">
        <v>2817</v>
      </c>
      <c r="K13" s="34">
        <v>2153022</v>
      </c>
      <c r="L13" s="34">
        <v>17305</v>
      </c>
      <c r="M13" s="34">
        <v>3349800</v>
      </c>
      <c r="N13" s="34">
        <v>378</v>
      </c>
      <c r="O13" s="35">
        <v>1454744</v>
      </c>
      <c r="P13" s="15"/>
      <c r="Q13" s="59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125473</v>
      </c>
      <c r="C14" s="34">
        <v>67819184</v>
      </c>
      <c r="D14" s="34">
        <v>121587</v>
      </c>
      <c r="E14" s="34">
        <v>62614136</v>
      </c>
      <c r="F14" s="34">
        <v>64879</v>
      </c>
      <c r="G14" s="34">
        <v>25179656</v>
      </c>
      <c r="H14" s="34">
        <v>689</v>
      </c>
      <c r="I14" s="34">
        <v>848581</v>
      </c>
      <c r="J14" s="34">
        <v>10977</v>
      </c>
      <c r="K14" s="34">
        <v>10419098</v>
      </c>
      <c r="L14" s="34">
        <v>45042</v>
      </c>
      <c r="M14" s="34">
        <v>26166800</v>
      </c>
      <c r="N14" s="34">
        <v>3886</v>
      </c>
      <c r="O14" s="35">
        <v>5205048</v>
      </c>
      <c r="P14" s="15"/>
      <c r="Q14" s="59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9803</v>
      </c>
      <c r="C15" s="37">
        <v>3901825</v>
      </c>
      <c r="D15" s="37">
        <v>9690</v>
      </c>
      <c r="E15" s="37">
        <v>3862305</v>
      </c>
      <c r="F15" s="37">
        <v>5383</v>
      </c>
      <c r="G15" s="37">
        <v>1673154</v>
      </c>
      <c r="H15" s="37">
        <v>17</v>
      </c>
      <c r="I15" s="37">
        <v>25459</v>
      </c>
      <c r="J15" s="37">
        <v>764</v>
      </c>
      <c r="K15" s="37">
        <v>664587</v>
      </c>
      <c r="L15" s="37">
        <v>3526</v>
      </c>
      <c r="M15" s="37">
        <v>1499106</v>
      </c>
      <c r="N15" s="37">
        <v>113</v>
      </c>
      <c r="O15" s="38">
        <v>39520</v>
      </c>
      <c r="P15" s="15"/>
      <c r="Q15" s="6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15729</v>
      </c>
      <c r="C16" s="37">
        <v>5884985</v>
      </c>
      <c r="D16" s="37">
        <v>15433</v>
      </c>
      <c r="E16" s="37">
        <v>5010346</v>
      </c>
      <c r="F16" s="37">
        <v>8878</v>
      </c>
      <c r="G16" s="37">
        <v>2401724</v>
      </c>
      <c r="H16" s="37">
        <v>55</v>
      </c>
      <c r="I16" s="37">
        <v>70932</v>
      </c>
      <c r="J16" s="37">
        <v>1252</v>
      </c>
      <c r="K16" s="37">
        <v>883741</v>
      </c>
      <c r="L16" s="37">
        <v>5248</v>
      </c>
      <c r="M16" s="37">
        <v>1653949</v>
      </c>
      <c r="N16" s="37">
        <v>296</v>
      </c>
      <c r="O16" s="38">
        <v>874639</v>
      </c>
      <c r="P16" s="15"/>
      <c r="Q16" s="6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11841</v>
      </c>
      <c r="C17" s="37">
        <v>6664066</v>
      </c>
      <c r="D17" s="37">
        <v>11536</v>
      </c>
      <c r="E17" s="37">
        <v>6439209</v>
      </c>
      <c r="F17" s="37">
        <v>6710</v>
      </c>
      <c r="G17" s="37">
        <v>2627160</v>
      </c>
      <c r="H17" s="37">
        <v>118</v>
      </c>
      <c r="I17" s="37">
        <v>61287</v>
      </c>
      <c r="J17" s="37">
        <v>938</v>
      </c>
      <c r="K17" s="37">
        <v>957333</v>
      </c>
      <c r="L17" s="37">
        <v>3770</v>
      </c>
      <c r="M17" s="37">
        <v>2793429</v>
      </c>
      <c r="N17" s="37">
        <v>305</v>
      </c>
      <c r="O17" s="38">
        <v>224856</v>
      </c>
      <c r="P17" s="15"/>
      <c r="Q17" s="60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17391</v>
      </c>
      <c r="C18" s="37">
        <v>8791311</v>
      </c>
      <c r="D18" s="37">
        <v>16107</v>
      </c>
      <c r="E18" s="37">
        <v>8095628</v>
      </c>
      <c r="F18" s="37">
        <v>7904</v>
      </c>
      <c r="G18" s="37">
        <v>3329172</v>
      </c>
      <c r="H18" s="37">
        <v>54</v>
      </c>
      <c r="I18" s="37">
        <v>41611</v>
      </c>
      <c r="J18" s="37">
        <v>1892</v>
      </c>
      <c r="K18" s="37">
        <v>1262532</v>
      </c>
      <c r="L18" s="37">
        <v>6257</v>
      </c>
      <c r="M18" s="37">
        <v>3462312</v>
      </c>
      <c r="N18" s="37">
        <v>1284</v>
      </c>
      <c r="O18" s="38">
        <v>695684</v>
      </c>
      <c r="P18" s="15"/>
      <c r="Q18" s="60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8055</v>
      </c>
      <c r="C19" s="37">
        <v>7367844</v>
      </c>
      <c r="D19" s="37">
        <v>7454</v>
      </c>
      <c r="E19" s="37">
        <v>6466490</v>
      </c>
      <c r="F19" s="37">
        <v>3399</v>
      </c>
      <c r="G19" s="37">
        <v>2625004</v>
      </c>
      <c r="H19" s="37">
        <v>41</v>
      </c>
      <c r="I19" s="37">
        <v>106719</v>
      </c>
      <c r="J19" s="37">
        <v>979</v>
      </c>
      <c r="K19" s="37">
        <v>874745</v>
      </c>
      <c r="L19" s="37">
        <v>3035</v>
      </c>
      <c r="M19" s="37">
        <v>2860023</v>
      </c>
      <c r="N19" s="37">
        <v>601</v>
      </c>
      <c r="O19" s="38">
        <v>901354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10580</v>
      </c>
      <c r="C20" s="37">
        <v>8251890</v>
      </c>
      <c r="D20" s="37">
        <v>10355</v>
      </c>
      <c r="E20" s="37">
        <v>7990059</v>
      </c>
      <c r="F20" s="37">
        <v>5155</v>
      </c>
      <c r="G20" s="37">
        <v>2945398</v>
      </c>
      <c r="H20" s="37">
        <v>74</v>
      </c>
      <c r="I20" s="37">
        <v>189457</v>
      </c>
      <c r="J20" s="37">
        <v>1245</v>
      </c>
      <c r="K20" s="37">
        <v>1508419</v>
      </c>
      <c r="L20" s="37">
        <v>3881</v>
      </c>
      <c r="M20" s="37">
        <v>3346785</v>
      </c>
      <c r="N20" s="37">
        <v>225</v>
      </c>
      <c r="O20" s="38">
        <v>261831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7127</v>
      </c>
      <c r="C21" s="37">
        <v>5846826</v>
      </c>
      <c r="D21" s="37">
        <v>6942</v>
      </c>
      <c r="E21" s="37">
        <v>5740495</v>
      </c>
      <c r="F21" s="37">
        <v>3531</v>
      </c>
      <c r="G21" s="37">
        <v>2289136</v>
      </c>
      <c r="H21" s="37">
        <v>42</v>
      </c>
      <c r="I21" s="37">
        <v>46273</v>
      </c>
      <c r="J21" s="37">
        <v>525</v>
      </c>
      <c r="K21" s="37">
        <v>461841</v>
      </c>
      <c r="L21" s="37">
        <v>2844</v>
      </c>
      <c r="M21" s="37">
        <v>2943245</v>
      </c>
      <c r="N21" s="37">
        <v>185</v>
      </c>
      <c r="O21" s="38">
        <v>106332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13273</v>
      </c>
      <c r="C22" s="37">
        <v>10984554</v>
      </c>
      <c r="D22" s="37">
        <v>12979</v>
      </c>
      <c r="E22" s="37">
        <v>10172453</v>
      </c>
      <c r="F22" s="37">
        <v>6581</v>
      </c>
      <c r="G22" s="37">
        <v>3644645</v>
      </c>
      <c r="H22" s="37">
        <v>74</v>
      </c>
      <c r="I22" s="37">
        <v>161822</v>
      </c>
      <c r="J22" s="37">
        <v>1620</v>
      </c>
      <c r="K22" s="37">
        <v>2433350</v>
      </c>
      <c r="L22" s="37">
        <v>4704</v>
      </c>
      <c r="M22" s="37">
        <v>3932636</v>
      </c>
      <c r="N22" s="37">
        <v>294</v>
      </c>
      <c r="O22" s="38">
        <v>812100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3161</v>
      </c>
      <c r="C23" s="37">
        <v>4147203</v>
      </c>
      <c r="D23" s="37">
        <v>2938</v>
      </c>
      <c r="E23" s="37">
        <v>3416363</v>
      </c>
      <c r="F23" s="37">
        <v>1467</v>
      </c>
      <c r="G23" s="37">
        <v>1472235</v>
      </c>
      <c r="H23" s="37">
        <v>7</v>
      </c>
      <c r="I23" s="37">
        <v>5350</v>
      </c>
      <c r="J23" s="37">
        <v>286</v>
      </c>
      <c r="K23" s="37">
        <v>502935</v>
      </c>
      <c r="L23" s="37">
        <v>1178</v>
      </c>
      <c r="M23" s="37">
        <v>1435843</v>
      </c>
      <c r="N23" s="37">
        <v>223</v>
      </c>
      <c r="O23" s="38">
        <v>730840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5160</v>
      </c>
      <c r="C24" s="37">
        <v>3594015</v>
      </c>
      <c r="D24" s="37">
        <v>5057</v>
      </c>
      <c r="E24" s="37">
        <v>3216999</v>
      </c>
      <c r="F24" s="37">
        <v>2501</v>
      </c>
      <c r="G24" s="37">
        <v>1328942</v>
      </c>
      <c r="H24" s="37">
        <v>54</v>
      </c>
      <c r="I24" s="37">
        <v>107617</v>
      </c>
      <c r="J24" s="37">
        <v>485</v>
      </c>
      <c r="K24" s="37">
        <v>323366</v>
      </c>
      <c r="L24" s="37">
        <v>2017</v>
      </c>
      <c r="M24" s="37">
        <v>1457073</v>
      </c>
      <c r="N24" s="39">
        <v>103</v>
      </c>
      <c r="O24" s="40">
        <v>377016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1261</v>
      </c>
      <c r="C25" s="37">
        <v>284710</v>
      </c>
      <c r="D25" s="37">
        <v>1251</v>
      </c>
      <c r="E25" s="37">
        <v>281838</v>
      </c>
      <c r="F25" s="37">
        <v>641</v>
      </c>
      <c r="G25" s="37">
        <v>113037</v>
      </c>
      <c r="H25" s="37">
        <v>136</v>
      </c>
      <c r="I25" s="37">
        <v>29040</v>
      </c>
      <c r="J25" s="37">
        <v>75</v>
      </c>
      <c r="K25" s="37">
        <v>20183</v>
      </c>
      <c r="L25" s="37">
        <v>399</v>
      </c>
      <c r="M25" s="37">
        <v>119579</v>
      </c>
      <c r="N25" s="37">
        <v>10</v>
      </c>
      <c r="O25" s="38">
        <v>2872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7937</v>
      </c>
      <c r="C26" s="37">
        <v>638968</v>
      </c>
      <c r="D26" s="37">
        <v>7924</v>
      </c>
      <c r="E26" s="37">
        <v>638436</v>
      </c>
      <c r="F26" s="37">
        <v>4399</v>
      </c>
      <c r="G26" s="37">
        <v>133132</v>
      </c>
      <c r="H26" s="37">
        <v>5</v>
      </c>
      <c r="I26" s="37">
        <v>130</v>
      </c>
      <c r="J26" s="37">
        <v>403</v>
      </c>
      <c r="K26" s="37">
        <v>365763</v>
      </c>
      <c r="L26" s="37">
        <v>3117</v>
      </c>
      <c r="M26" s="37">
        <v>139411</v>
      </c>
      <c r="N26" s="37">
        <v>13</v>
      </c>
      <c r="O26" s="38">
        <v>532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10245</v>
      </c>
      <c r="C27" s="37">
        <v>980646</v>
      </c>
      <c r="D27" s="37">
        <v>10042</v>
      </c>
      <c r="E27" s="37">
        <v>809423</v>
      </c>
      <c r="F27" s="37">
        <v>6120</v>
      </c>
      <c r="G27" s="37">
        <v>345134</v>
      </c>
      <c r="H27" s="37">
        <v>9</v>
      </c>
      <c r="I27" s="37">
        <v>2656</v>
      </c>
      <c r="J27" s="37">
        <v>334</v>
      </c>
      <c r="K27" s="37">
        <v>104820</v>
      </c>
      <c r="L27" s="37">
        <v>3579</v>
      </c>
      <c r="M27" s="37">
        <v>356812</v>
      </c>
      <c r="N27" s="37">
        <v>203</v>
      </c>
      <c r="O27" s="38">
        <v>171223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3910</v>
      </c>
      <c r="C28" s="37">
        <v>480340</v>
      </c>
      <c r="D28" s="37">
        <v>3879</v>
      </c>
      <c r="E28" s="37">
        <v>474091</v>
      </c>
      <c r="F28" s="37">
        <v>2210</v>
      </c>
      <c r="G28" s="37">
        <v>251782</v>
      </c>
      <c r="H28" s="37">
        <v>3</v>
      </c>
      <c r="I28" s="37">
        <v>228</v>
      </c>
      <c r="J28" s="37">
        <v>179</v>
      </c>
      <c r="K28" s="37">
        <v>55484</v>
      </c>
      <c r="L28" s="37">
        <v>1487</v>
      </c>
      <c r="M28" s="37">
        <v>166597</v>
      </c>
      <c r="N28" s="37">
        <v>31</v>
      </c>
      <c r="O28" s="38">
        <v>6250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937</v>
      </c>
      <c r="C29" s="34">
        <v>259662</v>
      </c>
      <c r="D29" s="34">
        <v>923</v>
      </c>
      <c r="E29" s="34">
        <v>254743</v>
      </c>
      <c r="F29" s="34">
        <v>475</v>
      </c>
      <c r="G29" s="34">
        <v>92958</v>
      </c>
      <c r="H29" s="34">
        <v>20</v>
      </c>
      <c r="I29" s="34">
        <v>11973</v>
      </c>
      <c r="J29" s="34">
        <v>56</v>
      </c>
      <c r="K29" s="34">
        <v>31186</v>
      </c>
      <c r="L29" s="34">
        <v>372</v>
      </c>
      <c r="M29" s="34">
        <v>118627</v>
      </c>
      <c r="N29" s="34">
        <v>14</v>
      </c>
      <c r="O29" s="35">
        <v>4919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922</v>
      </c>
      <c r="C30" s="37">
        <v>259086</v>
      </c>
      <c r="D30" s="37">
        <v>908</v>
      </c>
      <c r="E30" s="37">
        <v>254167</v>
      </c>
      <c r="F30" s="37">
        <v>470</v>
      </c>
      <c r="G30" s="37">
        <v>92434</v>
      </c>
      <c r="H30" s="37">
        <v>20</v>
      </c>
      <c r="I30" s="37">
        <v>11973</v>
      </c>
      <c r="J30" s="37">
        <v>56</v>
      </c>
      <c r="K30" s="37">
        <v>31186</v>
      </c>
      <c r="L30" s="37">
        <v>362</v>
      </c>
      <c r="M30" s="37">
        <v>118575</v>
      </c>
      <c r="N30" s="37">
        <v>14</v>
      </c>
      <c r="O30" s="38">
        <v>4919</v>
      </c>
    </row>
    <row r="31" spans="1:15" s="8" customFormat="1" ht="12" customHeight="1">
      <c r="A31" s="33" t="s">
        <v>82</v>
      </c>
      <c r="B31" s="37">
        <v>15</v>
      </c>
      <c r="C31" s="37">
        <v>576</v>
      </c>
      <c r="D31" s="37">
        <v>15</v>
      </c>
      <c r="E31" s="37">
        <v>576</v>
      </c>
      <c r="F31" s="37">
        <v>5</v>
      </c>
      <c r="G31" s="37">
        <v>524</v>
      </c>
      <c r="H31" s="37">
        <v>0</v>
      </c>
      <c r="I31" s="37">
        <v>0</v>
      </c>
      <c r="J31" s="37">
        <v>0</v>
      </c>
      <c r="K31" s="37">
        <v>0</v>
      </c>
      <c r="L31" s="37">
        <v>10</v>
      </c>
      <c r="M31" s="37">
        <v>52</v>
      </c>
      <c r="N31" s="37">
        <v>0</v>
      </c>
      <c r="O31" s="38">
        <v>0</v>
      </c>
    </row>
    <row r="32" spans="1:15" ht="15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-1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1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1</v>
      </c>
      <c r="D35" s="20">
        <f t="shared" si="1"/>
        <v>0</v>
      </c>
      <c r="E35" s="20">
        <f t="shared" si="1"/>
        <v>1</v>
      </c>
      <c r="F35" s="20">
        <f t="shared" si="1"/>
        <v>0</v>
      </c>
      <c r="G35" s="20">
        <f t="shared" si="1"/>
        <v>1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-1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6" ht="12" hidden="1">
      <c r="A37" s="42" t="s">
        <v>86</v>
      </c>
      <c r="B37" s="24">
        <f>B7-'年月Monthly'!B327</f>
        <v>0</v>
      </c>
      <c r="C37" s="24">
        <f>C7-'年月Monthly'!C327</f>
        <v>0</v>
      </c>
      <c r="D37" s="24">
        <f>D7-'年月Monthly'!D327</f>
        <v>0</v>
      </c>
      <c r="E37" s="24">
        <f>E7-'年月Monthly'!E327</f>
        <v>0</v>
      </c>
      <c r="F37" s="24">
        <f>F7-'年月Monthly'!F327</f>
        <v>0</v>
      </c>
      <c r="G37" s="24">
        <f>G7-'年月Monthly'!G327</f>
        <v>0</v>
      </c>
      <c r="H37" s="24">
        <f>H7-'年月Monthly'!H327</f>
        <v>0</v>
      </c>
      <c r="I37" s="24">
        <f>I7-'年月Monthly'!I327</f>
        <v>0</v>
      </c>
      <c r="J37" s="24">
        <f>J7-'年月Monthly'!J327</f>
        <v>0</v>
      </c>
      <c r="K37" s="24">
        <f>K7-'年月Monthly'!K327</f>
        <v>0</v>
      </c>
      <c r="L37" s="24">
        <f>L7-'年月Monthly'!L327</f>
        <v>0</v>
      </c>
      <c r="M37" s="24">
        <f>M7-'年月Monthly'!M327</f>
        <v>0</v>
      </c>
      <c r="N37" s="24">
        <f>N7-'年月Monthly'!N327</f>
        <v>0</v>
      </c>
      <c r="O37" s="24">
        <f>O7-'年月Monthly'!O327</f>
        <v>0</v>
      </c>
      <c r="P37" s="24"/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H4:I4"/>
    <mergeCell ref="J4:K4"/>
    <mergeCell ref="L4:M4"/>
    <mergeCell ref="A32:O32"/>
    <mergeCell ref="A1:O1"/>
    <mergeCell ref="A3:A6"/>
    <mergeCell ref="B3:C4"/>
    <mergeCell ref="D3:M3"/>
    <mergeCell ref="N3:O4"/>
    <mergeCell ref="D4:E4"/>
    <mergeCell ref="F4:G4"/>
  </mergeCells>
  <conditionalFormatting sqref="B34:O36 B37:P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0" customFormat="1" ht="11.25" customHeight="1">
      <c r="A2" s="28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2035330</v>
      </c>
      <c r="C7" s="43">
        <v>879802569</v>
      </c>
      <c r="D7" s="43">
        <v>1990051</v>
      </c>
      <c r="E7" s="43">
        <v>781113607</v>
      </c>
      <c r="F7" s="43">
        <v>961461</v>
      </c>
      <c r="G7" s="43">
        <v>279747330</v>
      </c>
      <c r="H7" s="43">
        <v>86757</v>
      </c>
      <c r="I7" s="43">
        <v>70547513</v>
      </c>
      <c r="J7" s="43">
        <v>98529</v>
      </c>
      <c r="K7" s="43">
        <v>71453547</v>
      </c>
      <c r="L7" s="43">
        <v>843304</v>
      </c>
      <c r="M7" s="43">
        <v>359365217</v>
      </c>
      <c r="N7" s="43">
        <v>45279</v>
      </c>
      <c r="O7" s="43">
        <v>98688962</v>
      </c>
    </row>
    <row r="8" spans="1:15" s="8" customFormat="1" ht="12" customHeight="1" hidden="1">
      <c r="A8" s="44" t="s">
        <v>129</v>
      </c>
      <c r="B8" s="45">
        <v>2033464</v>
      </c>
      <c r="C8" s="45">
        <v>879100116</v>
      </c>
      <c r="D8" s="45">
        <v>1988214</v>
      </c>
      <c r="E8" s="45">
        <v>780426863</v>
      </c>
      <c r="F8" s="45">
        <v>960619</v>
      </c>
      <c r="G8" s="45">
        <v>279364920</v>
      </c>
      <c r="H8" s="45">
        <v>86435</v>
      </c>
      <c r="I8" s="45">
        <v>70507600</v>
      </c>
      <c r="J8" s="45">
        <v>98446</v>
      </c>
      <c r="K8" s="45">
        <v>71415091</v>
      </c>
      <c r="L8" s="45">
        <v>842714</v>
      </c>
      <c r="M8" s="45">
        <v>359139251</v>
      </c>
      <c r="N8" s="45">
        <v>45250</v>
      </c>
      <c r="O8" s="45">
        <v>98673254</v>
      </c>
    </row>
    <row r="9" spans="1:15" s="8" customFormat="1" ht="12" customHeight="1">
      <c r="A9" s="44" t="s">
        <v>65</v>
      </c>
      <c r="B9" s="45">
        <v>1653231</v>
      </c>
      <c r="C9" s="45">
        <v>850229371</v>
      </c>
      <c r="D9" s="45">
        <v>1609519</v>
      </c>
      <c r="E9" s="45">
        <v>752528868</v>
      </c>
      <c r="F9" s="45">
        <v>777888</v>
      </c>
      <c r="G9" s="45">
        <v>270069453</v>
      </c>
      <c r="H9" s="45">
        <v>62723</v>
      </c>
      <c r="I9" s="45">
        <v>66702167</v>
      </c>
      <c r="J9" s="45">
        <v>80629</v>
      </c>
      <c r="K9" s="45">
        <v>67370383</v>
      </c>
      <c r="L9" s="45">
        <v>688279</v>
      </c>
      <c r="M9" s="45">
        <v>348386865</v>
      </c>
      <c r="N9" s="45">
        <v>43712</v>
      </c>
      <c r="O9" s="45">
        <v>97700502</v>
      </c>
    </row>
    <row r="10" spans="1:41" ht="12" customHeight="1">
      <c r="A10" s="46" t="s">
        <v>99</v>
      </c>
      <c r="B10" s="47">
        <v>375451</v>
      </c>
      <c r="C10" s="47">
        <v>46246334</v>
      </c>
      <c r="D10" s="47">
        <v>373772</v>
      </c>
      <c r="E10" s="47">
        <v>44269308</v>
      </c>
      <c r="F10" s="47">
        <v>191455</v>
      </c>
      <c r="G10" s="47">
        <v>16203737</v>
      </c>
      <c r="H10" s="47">
        <v>12245</v>
      </c>
      <c r="I10" s="47">
        <v>3669933</v>
      </c>
      <c r="J10" s="47">
        <v>10914</v>
      </c>
      <c r="K10" s="47">
        <v>2892204</v>
      </c>
      <c r="L10" s="47">
        <v>159158</v>
      </c>
      <c r="M10" s="47">
        <v>21503434</v>
      </c>
      <c r="N10" s="47">
        <v>1679</v>
      </c>
      <c r="O10" s="47">
        <v>1977027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41928</v>
      </c>
      <c r="C11" s="47">
        <v>29852556</v>
      </c>
      <c r="D11" s="47">
        <v>40373</v>
      </c>
      <c r="E11" s="47">
        <v>25268258</v>
      </c>
      <c r="F11" s="47">
        <v>19321</v>
      </c>
      <c r="G11" s="47">
        <v>10453642</v>
      </c>
      <c r="H11" s="47">
        <v>624</v>
      </c>
      <c r="I11" s="47">
        <v>722373</v>
      </c>
      <c r="J11" s="47">
        <v>3024</v>
      </c>
      <c r="K11" s="47">
        <v>2994482</v>
      </c>
      <c r="L11" s="47">
        <v>17404</v>
      </c>
      <c r="M11" s="47">
        <v>11097760</v>
      </c>
      <c r="N11" s="47">
        <v>1555</v>
      </c>
      <c r="O11" s="47">
        <v>4584298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196411</v>
      </c>
      <c r="C12" s="47">
        <v>78641592</v>
      </c>
      <c r="D12" s="47">
        <v>192599</v>
      </c>
      <c r="E12" s="47">
        <v>67406938</v>
      </c>
      <c r="F12" s="47">
        <v>97148</v>
      </c>
      <c r="G12" s="47">
        <v>24177390</v>
      </c>
      <c r="H12" s="47">
        <v>6946</v>
      </c>
      <c r="I12" s="47">
        <v>4229245</v>
      </c>
      <c r="J12" s="47">
        <v>13936</v>
      </c>
      <c r="K12" s="47">
        <v>11335911</v>
      </c>
      <c r="L12" s="47">
        <v>74569</v>
      </c>
      <c r="M12" s="47">
        <v>27664392</v>
      </c>
      <c r="N12" s="47">
        <v>3812</v>
      </c>
      <c r="O12" s="47">
        <v>11234654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56404</v>
      </c>
      <c r="C13" s="47">
        <v>46828166</v>
      </c>
      <c r="D13" s="47">
        <v>53689</v>
      </c>
      <c r="E13" s="47">
        <v>34921582</v>
      </c>
      <c r="F13" s="47">
        <v>26964</v>
      </c>
      <c r="G13" s="47">
        <v>13315950</v>
      </c>
      <c r="H13" s="47">
        <v>4388</v>
      </c>
      <c r="I13" s="47">
        <v>6664624</v>
      </c>
      <c r="J13" s="47">
        <v>1621</v>
      </c>
      <c r="K13" s="47">
        <v>1348055</v>
      </c>
      <c r="L13" s="47">
        <v>20716</v>
      </c>
      <c r="M13" s="47">
        <v>13592953</v>
      </c>
      <c r="N13" s="47">
        <v>2715</v>
      </c>
      <c r="O13" s="47">
        <v>11906585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50783</v>
      </c>
      <c r="C14" s="47">
        <v>54997510</v>
      </c>
      <c r="D14" s="47">
        <v>49023</v>
      </c>
      <c r="E14" s="47">
        <v>53076005</v>
      </c>
      <c r="F14" s="47">
        <v>19972</v>
      </c>
      <c r="G14" s="47">
        <v>15934435</v>
      </c>
      <c r="H14" s="47">
        <v>4978</v>
      </c>
      <c r="I14" s="47">
        <v>3387060</v>
      </c>
      <c r="J14" s="47">
        <v>4118</v>
      </c>
      <c r="K14" s="47">
        <v>8724668</v>
      </c>
      <c r="L14" s="47">
        <v>19955</v>
      </c>
      <c r="M14" s="47">
        <v>25029841</v>
      </c>
      <c r="N14" s="47">
        <v>1760</v>
      </c>
      <c r="O14" s="47">
        <v>1921506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128186</v>
      </c>
      <c r="C15" s="47">
        <v>47806440</v>
      </c>
      <c r="D15" s="47">
        <v>121122</v>
      </c>
      <c r="E15" s="47">
        <v>45711277</v>
      </c>
      <c r="F15" s="47">
        <v>59539</v>
      </c>
      <c r="G15" s="47">
        <v>17998121</v>
      </c>
      <c r="H15" s="47">
        <v>2202</v>
      </c>
      <c r="I15" s="47">
        <v>2495380</v>
      </c>
      <c r="J15" s="47">
        <v>7149</v>
      </c>
      <c r="K15" s="47">
        <v>4562425</v>
      </c>
      <c r="L15" s="47">
        <v>52232</v>
      </c>
      <c r="M15" s="47">
        <v>20655351</v>
      </c>
      <c r="N15" s="47">
        <v>7064</v>
      </c>
      <c r="O15" s="47">
        <v>2095163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78423</v>
      </c>
      <c r="C16" s="47">
        <v>55430867</v>
      </c>
      <c r="D16" s="47">
        <v>74449</v>
      </c>
      <c r="E16" s="47">
        <v>53686968</v>
      </c>
      <c r="F16" s="47">
        <v>34831</v>
      </c>
      <c r="G16" s="47">
        <v>19249631</v>
      </c>
      <c r="H16" s="47">
        <v>2728</v>
      </c>
      <c r="I16" s="47">
        <v>4328392</v>
      </c>
      <c r="J16" s="47">
        <v>3396</v>
      </c>
      <c r="K16" s="47">
        <v>2943003</v>
      </c>
      <c r="L16" s="47">
        <v>33494</v>
      </c>
      <c r="M16" s="47">
        <v>27165941</v>
      </c>
      <c r="N16" s="47">
        <v>3974</v>
      </c>
      <c r="O16" s="47">
        <v>1743899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36618</v>
      </c>
      <c r="C17" s="47">
        <v>46467093</v>
      </c>
      <c r="D17" s="47">
        <v>33859</v>
      </c>
      <c r="E17" s="47">
        <v>41590140</v>
      </c>
      <c r="F17" s="47">
        <v>15107</v>
      </c>
      <c r="G17" s="47">
        <v>15736987</v>
      </c>
      <c r="H17" s="47">
        <v>1411</v>
      </c>
      <c r="I17" s="47">
        <v>2388449</v>
      </c>
      <c r="J17" s="47">
        <v>2149</v>
      </c>
      <c r="K17" s="47">
        <v>3752387</v>
      </c>
      <c r="L17" s="47">
        <v>15192</v>
      </c>
      <c r="M17" s="47">
        <v>19712318</v>
      </c>
      <c r="N17" s="47">
        <v>2759</v>
      </c>
      <c r="O17" s="47">
        <v>4876953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46479</v>
      </c>
      <c r="C18" s="47">
        <v>63399312</v>
      </c>
      <c r="D18" s="47">
        <v>45628</v>
      </c>
      <c r="E18" s="47">
        <v>62521391</v>
      </c>
      <c r="F18" s="47">
        <v>20725</v>
      </c>
      <c r="G18" s="47">
        <v>25892164</v>
      </c>
      <c r="H18" s="47">
        <v>1840</v>
      </c>
      <c r="I18" s="47">
        <v>3817802</v>
      </c>
      <c r="J18" s="47">
        <v>1832</v>
      </c>
      <c r="K18" s="47">
        <v>5294452</v>
      </c>
      <c r="L18" s="47">
        <v>21231</v>
      </c>
      <c r="M18" s="47">
        <v>27516972</v>
      </c>
      <c r="N18" s="47">
        <v>851</v>
      </c>
      <c r="O18" s="47">
        <v>877921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35853</v>
      </c>
      <c r="C19" s="47">
        <v>47025998</v>
      </c>
      <c r="D19" s="47">
        <v>35153</v>
      </c>
      <c r="E19" s="47">
        <v>44359753</v>
      </c>
      <c r="F19" s="47">
        <v>15901</v>
      </c>
      <c r="G19" s="47">
        <v>17018003</v>
      </c>
      <c r="H19" s="47">
        <v>1181</v>
      </c>
      <c r="I19" s="47">
        <v>2042742</v>
      </c>
      <c r="J19" s="47">
        <v>1911</v>
      </c>
      <c r="K19" s="47">
        <v>3525627</v>
      </c>
      <c r="L19" s="47">
        <v>16160</v>
      </c>
      <c r="M19" s="47">
        <v>21773380</v>
      </c>
      <c r="N19" s="47">
        <v>700</v>
      </c>
      <c r="O19" s="47">
        <v>2666245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90661</v>
      </c>
      <c r="C20" s="47">
        <v>83280632</v>
      </c>
      <c r="D20" s="47">
        <v>89222</v>
      </c>
      <c r="E20" s="47">
        <v>82298226</v>
      </c>
      <c r="F20" s="47">
        <v>35830</v>
      </c>
      <c r="G20" s="47">
        <v>26859421</v>
      </c>
      <c r="H20" s="47">
        <v>9368</v>
      </c>
      <c r="I20" s="47">
        <v>16833976</v>
      </c>
      <c r="J20" s="47">
        <v>5895</v>
      </c>
      <c r="K20" s="47">
        <v>5524355</v>
      </c>
      <c r="L20" s="47">
        <v>38129</v>
      </c>
      <c r="M20" s="47">
        <v>33080473</v>
      </c>
      <c r="N20" s="47">
        <v>1439</v>
      </c>
      <c r="O20" s="47">
        <v>982406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96835</v>
      </c>
      <c r="C21" s="47">
        <v>63235154</v>
      </c>
      <c r="D21" s="47">
        <v>95049</v>
      </c>
      <c r="E21" s="47">
        <v>52085524</v>
      </c>
      <c r="F21" s="47">
        <v>42332</v>
      </c>
      <c r="G21" s="47">
        <v>15436939</v>
      </c>
      <c r="H21" s="47">
        <v>3486</v>
      </c>
      <c r="I21" s="47">
        <v>5997308</v>
      </c>
      <c r="J21" s="47">
        <v>8904</v>
      </c>
      <c r="K21" s="47">
        <v>4376503</v>
      </c>
      <c r="L21" s="47">
        <v>40327</v>
      </c>
      <c r="M21" s="47">
        <v>26274774</v>
      </c>
      <c r="N21" s="47">
        <v>1786</v>
      </c>
      <c r="O21" s="47">
        <v>11149629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56862</v>
      </c>
      <c r="C22" s="47">
        <v>77139147</v>
      </c>
      <c r="D22" s="47">
        <v>52955</v>
      </c>
      <c r="E22" s="47">
        <v>54894533</v>
      </c>
      <c r="F22" s="47">
        <v>23857</v>
      </c>
      <c r="G22" s="47">
        <v>18192227</v>
      </c>
      <c r="H22" s="47">
        <v>1935</v>
      </c>
      <c r="I22" s="47">
        <v>4609697</v>
      </c>
      <c r="J22" s="47">
        <v>2159</v>
      </c>
      <c r="K22" s="47">
        <v>2836726</v>
      </c>
      <c r="L22" s="47">
        <v>25004</v>
      </c>
      <c r="M22" s="47">
        <v>29255883</v>
      </c>
      <c r="N22" s="47">
        <v>3907</v>
      </c>
      <c r="O22" s="47">
        <v>22244615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17734</v>
      </c>
      <c r="C23" s="47">
        <v>32019264</v>
      </c>
      <c r="D23" s="47">
        <v>15562</v>
      </c>
      <c r="E23" s="47">
        <v>20463315</v>
      </c>
      <c r="F23" s="47">
        <v>6524</v>
      </c>
      <c r="G23" s="47">
        <v>7396772</v>
      </c>
      <c r="H23" s="47">
        <v>344</v>
      </c>
      <c r="I23" s="47">
        <v>773992</v>
      </c>
      <c r="J23" s="47">
        <v>1348</v>
      </c>
      <c r="K23" s="47">
        <v>2023562</v>
      </c>
      <c r="L23" s="47">
        <v>7346</v>
      </c>
      <c r="M23" s="47">
        <v>10268990</v>
      </c>
      <c r="N23" s="47">
        <v>2172</v>
      </c>
      <c r="O23" s="47">
        <v>11555949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29355</v>
      </c>
      <c r="C24" s="47">
        <v>35586601</v>
      </c>
      <c r="D24" s="47">
        <v>28201</v>
      </c>
      <c r="E24" s="47">
        <v>29851560</v>
      </c>
      <c r="F24" s="47">
        <v>11940</v>
      </c>
      <c r="G24" s="47">
        <v>10841607</v>
      </c>
      <c r="H24" s="47">
        <v>1206</v>
      </c>
      <c r="I24" s="47">
        <v>1964486</v>
      </c>
      <c r="J24" s="47">
        <v>1642</v>
      </c>
      <c r="K24" s="47">
        <v>1980164</v>
      </c>
      <c r="L24" s="47">
        <v>13413</v>
      </c>
      <c r="M24" s="47">
        <v>15065304</v>
      </c>
      <c r="N24" s="47">
        <v>1154</v>
      </c>
      <c r="O24" s="47">
        <v>5735040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4385</v>
      </c>
      <c r="C25" s="47">
        <v>1889049</v>
      </c>
      <c r="D25" s="47">
        <v>4327</v>
      </c>
      <c r="E25" s="47">
        <v>1818733</v>
      </c>
      <c r="F25" s="47">
        <v>2026</v>
      </c>
      <c r="G25" s="47">
        <v>877986</v>
      </c>
      <c r="H25" s="47">
        <v>137</v>
      </c>
      <c r="I25" s="47">
        <v>41608</v>
      </c>
      <c r="J25" s="47">
        <v>413</v>
      </c>
      <c r="K25" s="47">
        <v>199282</v>
      </c>
      <c r="L25" s="47">
        <v>1751</v>
      </c>
      <c r="M25" s="47">
        <v>699857</v>
      </c>
      <c r="N25" s="47">
        <v>58</v>
      </c>
      <c r="O25" s="47">
        <v>70316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45489</v>
      </c>
      <c r="C26" s="47">
        <v>5769365</v>
      </c>
      <c r="D26" s="47">
        <v>45408</v>
      </c>
      <c r="E26" s="47">
        <v>5749108</v>
      </c>
      <c r="F26" s="47">
        <v>22124</v>
      </c>
      <c r="G26" s="47">
        <v>1839889</v>
      </c>
      <c r="H26" s="47">
        <v>945</v>
      </c>
      <c r="I26" s="47">
        <v>272064</v>
      </c>
      <c r="J26" s="47">
        <v>1499</v>
      </c>
      <c r="K26" s="47">
        <v>995028</v>
      </c>
      <c r="L26" s="47">
        <v>20840</v>
      </c>
      <c r="M26" s="47">
        <v>2642127</v>
      </c>
      <c r="N26" s="47">
        <v>81</v>
      </c>
      <c r="O26" s="47">
        <v>20257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39168</v>
      </c>
      <c r="C27" s="47">
        <v>5302550</v>
      </c>
      <c r="D27" s="47">
        <v>38273</v>
      </c>
      <c r="E27" s="47">
        <v>5024196</v>
      </c>
      <c r="F27" s="47">
        <v>19921</v>
      </c>
      <c r="G27" s="47">
        <v>2026603</v>
      </c>
      <c r="H27" s="47">
        <v>1535</v>
      </c>
      <c r="I27" s="47">
        <v>118918</v>
      </c>
      <c r="J27" s="47">
        <v>764</v>
      </c>
      <c r="K27" s="47">
        <v>258915</v>
      </c>
      <c r="L27" s="47">
        <v>16053</v>
      </c>
      <c r="M27" s="47">
        <v>2619760</v>
      </c>
      <c r="N27" s="47">
        <v>895</v>
      </c>
      <c r="O27" s="47">
        <v>278354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138242</v>
      </c>
      <c r="C28" s="47">
        <v>15478835</v>
      </c>
      <c r="D28" s="47">
        <v>134056</v>
      </c>
      <c r="E28" s="47">
        <v>14239879</v>
      </c>
      <c r="F28" s="47">
        <v>68793</v>
      </c>
      <c r="G28" s="47">
        <v>5502972</v>
      </c>
      <c r="H28" s="47">
        <v>3255</v>
      </c>
      <c r="I28" s="47">
        <v>1642691</v>
      </c>
      <c r="J28" s="47">
        <v>5409</v>
      </c>
      <c r="K28" s="47">
        <v>1024305</v>
      </c>
      <c r="L28" s="47">
        <v>56599</v>
      </c>
      <c r="M28" s="47">
        <v>6069911</v>
      </c>
      <c r="N28" s="47">
        <v>4186</v>
      </c>
      <c r="O28" s="47">
        <v>1238956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24543</v>
      </c>
      <c r="C29" s="47">
        <v>4258542</v>
      </c>
      <c r="D29" s="47">
        <v>24249</v>
      </c>
      <c r="E29" s="47">
        <v>4084442</v>
      </c>
      <c r="F29" s="47">
        <v>13446</v>
      </c>
      <c r="G29" s="47">
        <v>1653442</v>
      </c>
      <c r="H29" s="47">
        <v>223</v>
      </c>
      <c r="I29" s="47">
        <v>154756</v>
      </c>
      <c r="J29" s="47">
        <v>529</v>
      </c>
      <c r="K29" s="47">
        <v>241538</v>
      </c>
      <c r="L29" s="47">
        <v>10051</v>
      </c>
      <c r="M29" s="47">
        <v>2034707</v>
      </c>
      <c r="N29" s="47">
        <v>294</v>
      </c>
      <c r="O29" s="47">
        <v>174100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63421</v>
      </c>
      <c r="C30" s="47">
        <v>9574362</v>
      </c>
      <c r="D30" s="47">
        <v>62550</v>
      </c>
      <c r="E30" s="47">
        <v>9207732</v>
      </c>
      <c r="F30" s="47">
        <v>30132</v>
      </c>
      <c r="G30" s="47">
        <v>3461535</v>
      </c>
      <c r="H30" s="47">
        <v>1746</v>
      </c>
      <c r="I30" s="47">
        <v>546674</v>
      </c>
      <c r="J30" s="47">
        <v>2017</v>
      </c>
      <c r="K30" s="47">
        <v>536790</v>
      </c>
      <c r="L30" s="47">
        <v>28655</v>
      </c>
      <c r="M30" s="47">
        <v>4662734</v>
      </c>
      <c r="N30" s="47">
        <v>871</v>
      </c>
      <c r="O30" s="47">
        <v>366629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266527</v>
      </c>
      <c r="C31" s="45">
        <v>15130082</v>
      </c>
      <c r="D31" s="45">
        <v>265446</v>
      </c>
      <c r="E31" s="45">
        <v>14429064</v>
      </c>
      <c r="F31" s="45">
        <v>129180</v>
      </c>
      <c r="G31" s="45">
        <v>5807702</v>
      </c>
      <c r="H31" s="45">
        <v>15575</v>
      </c>
      <c r="I31" s="45">
        <v>1179682</v>
      </c>
      <c r="J31" s="45">
        <v>10908</v>
      </c>
      <c r="K31" s="45">
        <v>1508328</v>
      </c>
      <c r="L31" s="45">
        <v>109783</v>
      </c>
      <c r="M31" s="45">
        <v>5933352</v>
      </c>
      <c r="N31" s="45">
        <v>1081</v>
      </c>
      <c r="O31" s="45">
        <v>701018</v>
      </c>
    </row>
    <row r="32" spans="1:15" s="8" customFormat="1" ht="12" customHeight="1">
      <c r="A32" s="44" t="s">
        <v>121</v>
      </c>
      <c r="B32" s="45">
        <v>113706</v>
      </c>
      <c r="C32" s="45">
        <v>13740664</v>
      </c>
      <c r="D32" s="45">
        <v>113249</v>
      </c>
      <c r="E32" s="45">
        <v>13468930</v>
      </c>
      <c r="F32" s="45">
        <v>53551</v>
      </c>
      <c r="G32" s="45">
        <v>3487766</v>
      </c>
      <c r="H32" s="45">
        <v>8137</v>
      </c>
      <c r="I32" s="45">
        <v>2625751</v>
      </c>
      <c r="J32" s="45">
        <v>6909</v>
      </c>
      <c r="K32" s="45">
        <v>2536380</v>
      </c>
      <c r="L32" s="45">
        <v>44652</v>
      </c>
      <c r="M32" s="45">
        <v>4819034</v>
      </c>
      <c r="N32" s="45">
        <v>457</v>
      </c>
      <c r="O32" s="45">
        <v>271733</v>
      </c>
    </row>
    <row r="33" spans="1:15" s="8" customFormat="1" ht="12" customHeight="1">
      <c r="A33" s="44" t="s">
        <v>80</v>
      </c>
      <c r="B33" s="45">
        <v>1866</v>
      </c>
      <c r="C33" s="45">
        <v>702452</v>
      </c>
      <c r="D33" s="45">
        <v>1837</v>
      </c>
      <c r="E33" s="45">
        <v>686744</v>
      </c>
      <c r="F33" s="45">
        <v>842</v>
      </c>
      <c r="G33" s="45">
        <v>382409</v>
      </c>
      <c r="H33" s="45">
        <v>322</v>
      </c>
      <c r="I33" s="45">
        <v>39912</v>
      </c>
      <c r="J33" s="45">
        <v>83</v>
      </c>
      <c r="K33" s="45">
        <v>38456</v>
      </c>
      <c r="L33" s="45">
        <v>590</v>
      </c>
      <c r="M33" s="45">
        <v>225967</v>
      </c>
      <c r="N33" s="45">
        <v>29</v>
      </c>
      <c r="O33" s="45">
        <v>15708</v>
      </c>
    </row>
    <row r="34" spans="1:52" ht="12" customHeight="1">
      <c r="A34" s="46" t="s">
        <v>122</v>
      </c>
      <c r="B34" s="47">
        <v>1864</v>
      </c>
      <c r="C34" s="47">
        <v>701474</v>
      </c>
      <c r="D34" s="47">
        <v>1835</v>
      </c>
      <c r="E34" s="47">
        <v>685766</v>
      </c>
      <c r="F34" s="47">
        <v>840</v>
      </c>
      <c r="G34" s="47">
        <v>381431</v>
      </c>
      <c r="H34" s="47">
        <v>322</v>
      </c>
      <c r="I34" s="47">
        <v>39912</v>
      </c>
      <c r="J34" s="47">
        <v>83</v>
      </c>
      <c r="K34" s="47">
        <v>38456</v>
      </c>
      <c r="L34" s="47">
        <v>590</v>
      </c>
      <c r="M34" s="47">
        <v>225967</v>
      </c>
      <c r="N34" s="47">
        <v>29</v>
      </c>
      <c r="O34" s="47">
        <v>15708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2</v>
      </c>
      <c r="C35" s="47">
        <v>978</v>
      </c>
      <c r="D35" s="47">
        <v>2</v>
      </c>
      <c r="E35" s="47">
        <v>978</v>
      </c>
      <c r="F35" s="47">
        <v>2</v>
      </c>
      <c r="G35" s="47">
        <v>978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1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1</v>
      </c>
      <c r="H38" s="20">
        <f t="shared" si="0"/>
        <v>0</v>
      </c>
      <c r="I38" s="20">
        <f t="shared" si="0"/>
        <v>1</v>
      </c>
      <c r="J38" s="20">
        <f t="shared" si="0"/>
        <v>0</v>
      </c>
      <c r="K38" s="20">
        <f t="shared" si="0"/>
        <v>0</v>
      </c>
      <c r="L38" s="20">
        <f t="shared" si="0"/>
        <v>0</v>
      </c>
      <c r="M38" s="20">
        <f t="shared" si="0"/>
        <v>-1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-1</v>
      </c>
      <c r="D39" s="20">
        <f t="shared" si="2"/>
        <v>0</v>
      </c>
      <c r="E39" s="20">
        <f t="shared" si="2"/>
        <v>1</v>
      </c>
      <c r="F39" s="20">
        <f t="shared" si="2"/>
        <v>0</v>
      </c>
      <c r="G39" s="20">
        <f t="shared" si="2"/>
        <v>-1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1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2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-3</v>
      </c>
      <c r="J40" s="20">
        <f t="shared" si="4"/>
        <v>0</v>
      </c>
      <c r="K40" s="20">
        <f t="shared" si="4"/>
        <v>1</v>
      </c>
      <c r="L40" s="20">
        <f t="shared" si="4"/>
        <v>0</v>
      </c>
      <c r="M40" s="20">
        <f t="shared" si="4"/>
        <v>3</v>
      </c>
      <c r="N40" s="20">
        <f t="shared" si="4"/>
        <v>0</v>
      </c>
      <c r="O40" s="20">
        <f t="shared" si="4"/>
        <v>0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4.33203125" style="0" customWidth="1"/>
    <col min="16" max="16" width="9.16015625" style="0" customWidth="1"/>
  </cols>
  <sheetData>
    <row r="1" spans="1:15" ht="16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2" s="30" customFormat="1" ht="11.25" customHeight="1">
      <c r="A2" s="28" t="s">
        <v>131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1984278</v>
      </c>
      <c r="C7" s="43">
        <v>861045192</v>
      </c>
      <c r="D7" s="43">
        <v>1937423</v>
      </c>
      <c r="E7" s="43">
        <v>751532581</v>
      </c>
      <c r="F7" s="43">
        <v>928557</v>
      </c>
      <c r="G7" s="43">
        <v>265441832</v>
      </c>
      <c r="H7" s="43">
        <v>85986</v>
      </c>
      <c r="I7" s="43">
        <v>45714750</v>
      </c>
      <c r="J7" s="43">
        <v>86124</v>
      </c>
      <c r="K7" s="43">
        <v>73238958</v>
      </c>
      <c r="L7" s="43">
        <v>836756</v>
      </c>
      <c r="M7" s="43">
        <v>367137040</v>
      </c>
      <c r="N7" s="43">
        <v>46855</v>
      </c>
      <c r="O7" s="43">
        <v>109512612</v>
      </c>
    </row>
    <row r="8" spans="1:15" s="8" customFormat="1" ht="12" customHeight="1" hidden="1">
      <c r="A8" s="44" t="s">
        <v>129</v>
      </c>
      <c r="B8" s="45">
        <v>1982485</v>
      </c>
      <c r="C8" s="45">
        <v>860373479</v>
      </c>
      <c r="D8" s="45">
        <v>1935690</v>
      </c>
      <c r="E8" s="45">
        <v>750894450</v>
      </c>
      <c r="F8" s="45">
        <v>927862</v>
      </c>
      <c r="G8" s="45">
        <v>265138752</v>
      </c>
      <c r="H8" s="45">
        <v>85614</v>
      </c>
      <c r="I8" s="45">
        <v>45604997</v>
      </c>
      <c r="J8" s="45">
        <v>85995</v>
      </c>
      <c r="K8" s="45">
        <v>73195680</v>
      </c>
      <c r="L8" s="45">
        <v>836219</v>
      </c>
      <c r="M8" s="45">
        <v>366955021</v>
      </c>
      <c r="N8" s="45">
        <v>46795</v>
      </c>
      <c r="O8" s="45">
        <v>109479029</v>
      </c>
    </row>
    <row r="9" spans="1:15" s="8" customFormat="1" ht="12" customHeight="1">
      <c r="A9" s="44" t="s">
        <v>65</v>
      </c>
      <c r="B9" s="45">
        <v>1627256</v>
      </c>
      <c r="C9" s="45">
        <v>832854022</v>
      </c>
      <c r="D9" s="45">
        <v>1582368</v>
      </c>
      <c r="E9" s="45">
        <v>724336676</v>
      </c>
      <c r="F9" s="45">
        <v>757472</v>
      </c>
      <c r="G9" s="45">
        <v>254626002</v>
      </c>
      <c r="H9" s="45">
        <v>64633</v>
      </c>
      <c r="I9" s="45">
        <v>42458282</v>
      </c>
      <c r="J9" s="45">
        <v>72040</v>
      </c>
      <c r="K9" s="45">
        <v>70519634</v>
      </c>
      <c r="L9" s="45">
        <v>688223</v>
      </c>
      <c r="M9" s="45">
        <v>356732758</v>
      </c>
      <c r="N9" s="45">
        <v>44888</v>
      </c>
      <c r="O9" s="45">
        <v>108517345</v>
      </c>
    </row>
    <row r="10" spans="1:41" ht="12" customHeight="1">
      <c r="A10" s="46" t="s">
        <v>99</v>
      </c>
      <c r="B10" s="47">
        <v>365833</v>
      </c>
      <c r="C10" s="47">
        <v>50626349</v>
      </c>
      <c r="D10" s="47">
        <v>364401</v>
      </c>
      <c r="E10" s="47">
        <v>48271609</v>
      </c>
      <c r="F10" s="47">
        <v>182027</v>
      </c>
      <c r="G10" s="47">
        <v>18558932</v>
      </c>
      <c r="H10" s="47">
        <v>11414</v>
      </c>
      <c r="I10" s="47">
        <v>5503829</v>
      </c>
      <c r="J10" s="47">
        <v>9269</v>
      </c>
      <c r="K10" s="47">
        <v>1983607</v>
      </c>
      <c r="L10" s="47">
        <v>161691</v>
      </c>
      <c r="M10" s="47">
        <v>22225242</v>
      </c>
      <c r="N10" s="47">
        <v>1432</v>
      </c>
      <c r="O10" s="47">
        <v>2354740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41431</v>
      </c>
      <c r="C11" s="47">
        <v>28944432</v>
      </c>
      <c r="D11" s="47">
        <v>39911</v>
      </c>
      <c r="E11" s="47">
        <v>23255295</v>
      </c>
      <c r="F11" s="47">
        <v>18768</v>
      </c>
      <c r="G11" s="47">
        <v>9650696</v>
      </c>
      <c r="H11" s="47">
        <v>1283</v>
      </c>
      <c r="I11" s="47">
        <v>543779</v>
      </c>
      <c r="J11" s="47">
        <v>2568</v>
      </c>
      <c r="K11" s="47">
        <v>2524750</v>
      </c>
      <c r="L11" s="47">
        <v>17292</v>
      </c>
      <c r="M11" s="47">
        <v>10536070</v>
      </c>
      <c r="N11" s="47">
        <v>1520</v>
      </c>
      <c r="O11" s="47">
        <v>5689137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188394</v>
      </c>
      <c r="C12" s="47">
        <v>63479151</v>
      </c>
      <c r="D12" s="47">
        <v>184276</v>
      </c>
      <c r="E12" s="47">
        <v>54508292</v>
      </c>
      <c r="F12" s="47">
        <v>94860</v>
      </c>
      <c r="G12" s="47">
        <v>20518536</v>
      </c>
      <c r="H12" s="47">
        <v>6269</v>
      </c>
      <c r="I12" s="47">
        <v>2728514</v>
      </c>
      <c r="J12" s="47">
        <v>8881</v>
      </c>
      <c r="K12" s="47">
        <v>8274746</v>
      </c>
      <c r="L12" s="47">
        <v>74266</v>
      </c>
      <c r="M12" s="47">
        <v>22986496</v>
      </c>
      <c r="N12" s="47">
        <v>4118</v>
      </c>
      <c r="O12" s="47">
        <v>8970859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55048</v>
      </c>
      <c r="C13" s="47">
        <v>45364243</v>
      </c>
      <c r="D13" s="47">
        <v>51811</v>
      </c>
      <c r="E13" s="47">
        <v>33696799</v>
      </c>
      <c r="F13" s="47">
        <v>27227</v>
      </c>
      <c r="G13" s="47">
        <v>12624542</v>
      </c>
      <c r="H13" s="47">
        <v>2061</v>
      </c>
      <c r="I13" s="47">
        <v>2729207</v>
      </c>
      <c r="J13" s="47">
        <v>1999</v>
      </c>
      <c r="K13" s="47">
        <v>2329749</v>
      </c>
      <c r="L13" s="47">
        <v>20524</v>
      </c>
      <c r="M13" s="47">
        <v>16013302</v>
      </c>
      <c r="N13" s="47">
        <v>3237</v>
      </c>
      <c r="O13" s="47">
        <v>11667444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45582</v>
      </c>
      <c r="C14" s="47">
        <v>49056327</v>
      </c>
      <c r="D14" s="47">
        <v>43966</v>
      </c>
      <c r="E14" s="47">
        <v>44553075</v>
      </c>
      <c r="F14" s="47">
        <v>18472</v>
      </c>
      <c r="G14" s="47">
        <v>14648853</v>
      </c>
      <c r="H14" s="47">
        <v>2450</v>
      </c>
      <c r="I14" s="47">
        <v>1980966</v>
      </c>
      <c r="J14" s="47">
        <v>4321</v>
      </c>
      <c r="K14" s="47">
        <v>5990993</v>
      </c>
      <c r="L14" s="47">
        <v>18723</v>
      </c>
      <c r="M14" s="47">
        <v>21932263</v>
      </c>
      <c r="N14" s="47">
        <v>1616</v>
      </c>
      <c r="O14" s="47">
        <v>4503252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126682</v>
      </c>
      <c r="C15" s="47">
        <v>46448711</v>
      </c>
      <c r="D15" s="47">
        <v>119603</v>
      </c>
      <c r="E15" s="47">
        <v>44675694</v>
      </c>
      <c r="F15" s="47">
        <v>58782</v>
      </c>
      <c r="G15" s="47">
        <v>17434659</v>
      </c>
      <c r="H15" s="47">
        <v>3687</v>
      </c>
      <c r="I15" s="47">
        <v>1511584</v>
      </c>
      <c r="J15" s="47">
        <v>6969</v>
      </c>
      <c r="K15" s="47">
        <v>5156371</v>
      </c>
      <c r="L15" s="47">
        <v>50165</v>
      </c>
      <c r="M15" s="47">
        <v>20573080</v>
      </c>
      <c r="N15" s="47">
        <v>7079</v>
      </c>
      <c r="O15" s="47">
        <v>1773016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75382</v>
      </c>
      <c r="C16" s="47">
        <v>51464701</v>
      </c>
      <c r="D16" s="47">
        <v>71415</v>
      </c>
      <c r="E16" s="47">
        <v>50005044</v>
      </c>
      <c r="F16" s="47">
        <v>32879</v>
      </c>
      <c r="G16" s="47">
        <v>18288024</v>
      </c>
      <c r="H16" s="47">
        <v>3344</v>
      </c>
      <c r="I16" s="47">
        <v>1913328</v>
      </c>
      <c r="J16" s="47">
        <v>3506</v>
      </c>
      <c r="K16" s="47">
        <v>3422036</v>
      </c>
      <c r="L16" s="47">
        <v>31686</v>
      </c>
      <c r="M16" s="47">
        <v>26381657</v>
      </c>
      <c r="N16" s="47">
        <v>3967</v>
      </c>
      <c r="O16" s="47">
        <v>1459657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35444</v>
      </c>
      <c r="C17" s="47">
        <v>45180847</v>
      </c>
      <c r="D17" s="47">
        <v>32929</v>
      </c>
      <c r="E17" s="47">
        <v>38595684</v>
      </c>
      <c r="F17" s="47">
        <v>14830</v>
      </c>
      <c r="G17" s="47">
        <v>13839566</v>
      </c>
      <c r="H17" s="47">
        <v>1526</v>
      </c>
      <c r="I17" s="47">
        <v>3572707</v>
      </c>
      <c r="J17" s="47">
        <v>1970</v>
      </c>
      <c r="K17" s="47">
        <v>2888570</v>
      </c>
      <c r="L17" s="47">
        <v>14603</v>
      </c>
      <c r="M17" s="47">
        <v>18294841</v>
      </c>
      <c r="N17" s="47">
        <v>2515</v>
      </c>
      <c r="O17" s="47">
        <v>6585164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50449</v>
      </c>
      <c r="C18" s="47">
        <v>64313961</v>
      </c>
      <c r="D18" s="47">
        <v>49415</v>
      </c>
      <c r="E18" s="47">
        <v>63675638</v>
      </c>
      <c r="F18" s="47">
        <v>21480</v>
      </c>
      <c r="G18" s="47">
        <v>24622755</v>
      </c>
      <c r="H18" s="47">
        <v>2132</v>
      </c>
      <c r="I18" s="47">
        <v>2361907</v>
      </c>
      <c r="J18" s="47">
        <v>2211</v>
      </c>
      <c r="K18" s="47">
        <v>4094791</v>
      </c>
      <c r="L18" s="47">
        <v>23592</v>
      </c>
      <c r="M18" s="47">
        <v>32596185</v>
      </c>
      <c r="N18" s="47">
        <v>1034</v>
      </c>
      <c r="O18" s="47">
        <v>638323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38639</v>
      </c>
      <c r="C19" s="47">
        <v>49088933</v>
      </c>
      <c r="D19" s="47">
        <v>37973</v>
      </c>
      <c r="E19" s="47">
        <v>44102760</v>
      </c>
      <c r="F19" s="47">
        <v>16593</v>
      </c>
      <c r="G19" s="47">
        <v>17448928</v>
      </c>
      <c r="H19" s="47">
        <v>1914</v>
      </c>
      <c r="I19" s="47">
        <v>1472065</v>
      </c>
      <c r="J19" s="47">
        <v>2794</v>
      </c>
      <c r="K19" s="47">
        <v>3133116</v>
      </c>
      <c r="L19" s="47">
        <v>16672</v>
      </c>
      <c r="M19" s="47">
        <v>22048652</v>
      </c>
      <c r="N19" s="47">
        <v>666</v>
      </c>
      <c r="O19" s="47">
        <v>4986173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92020</v>
      </c>
      <c r="C20" s="47">
        <v>69045079</v>
      </c>
      <c r="D20" s="47">
        <v>90517</v>
      </c>
      <c r="E20" s="47">
        <v>68069425</v>
      </c>
      <c r="F20" s="47">
        <v>36417</v>
      </c>
      <c r="G20" s="47">
        <v>19838202</v>
      </c>
      <c r="H20" s="47">
        <v>9085</v>
      </c>
      <c r="I20" s="47">
        <v>4863920</v>
      </c>
      <c r="J20" s="47">
        <v>4562</v>
      </c>
      <c r="K20" s="47">
        <v>4630001</v>
      </c>
      <c r="L20" s="47">
        <v>40453</v>
      </c>
      <c r="M20" s="47">
        <v>38737302</v>
      </c>
      <c r="N20" s="47">
        <v>1503</v>
      </c>
      <c r="O20" s="47">
        <v>975653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97296</v>
      </c>
      <c r="C21" s="47">
        <v>59281193</v>
      </c>
      <c r="D21" s="47">
        <v>95694</v>
      </c>
      <c r="E21" s="47">
        <v>48922329</v>
      </c>
      <c r="F21" s="47">
        <v>42871</v>
      </c>
      <c r="G21" s="47">
        <v>15647732</v>
      </c>
      <c r="H21" s="47">
        <v>4150</v>
      </c>
      <c r="I21" s="47">
        <v>2966453</v>
      </c>
      <c r="J21" s="47">
        <v>8914</v>
      </c>
      <c r="K21" s="47">
        <v>3671186</v>
      </c>
      <c r="L21" s="47">
        <v>39759</v>
      </c>
      <c r="M21" s="47">
        <v>26636958</v>
      </c>
      <c r="N21" s="47">
        <v>1602</v>
      </c>
      <c r="O21" s="47">
        <v>10358865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61411</v>
      </c>
      <c r="C22" s="47">
        <v>80171622</v>
      </c>
      <c r="D22" s="47">
        <v>57597</v>
      </c>
      <c r="E22" s="47">
        <v>56275414</v>
      </c>
      <c r="F22" s="47">
        <v>25896</v>
      </c>
      <c r="G22" s="47">
        <v>17706224</v>
      </c>
      <c r="H22" s="47">
        <v>2695</v>
      </c>
      <c r="I22" s="47">
        <v>3783915</v>
      </c>
      <c r="J22" s="47">
        <v>1795</v>
      </c>
      <c r="K22" s="47">
        <v>2346726</v>
      </c>
      <c r="L22" s="47">
        <v>27211</v>
      </c>
      <c r="M22" s="47">
        <v>32438549</v>
      </c>
      <c r="N22" s="47">
        <v>3814</v>
      </c>
      <c r="O22" s="47">
        <v>23896208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18127</v>
      </c>
      <c r="C23" s="47">
        <v>38241159</v>
      </c>
      <c r="D23" s="47">
        <v>15936</v>
      </c>
      <c r="E23" s="47">
        <v>22286744</v>
      </c>
      <c r="F23" s="47">
        <v>6260</v>
      </c>
      <c r="G23" s="47">
        <v>7419112</v>
      </c>
      <c r="H23" s="47">
        <v>910</v>
      </c>
      <c r="I23" s="47">
        <v>672161</v>
      </c>
      <c r="J23" s="47">
        <v>1343</v>
      </c>
      <c r="K23" s="47">
        <v>2138119</v>
      </c>
      <c r="L23" s="47">
        <v>7423</v>
      </c>
      <c r="M23" s="47">
        <v>12057352</v>
      </c>
      <c r="N23" s="47">
        <v>2191</v>
      </c>
      <c r="O23" s="47">
        <v>15954415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32794</v>
      </c>
      <c r="C24" s="47">
        <v>48060291</v>
      </c>
      <c r="D24" s="47">
        <v>31318</v>
      </c>
      <c r="E24" s="47">
        <v>41448231</v>
      </c>
      <c r="F24" s="47">
        <v>13569</v>
      </c>
      <c r="G24" s="47">
        <v>10713041</v>
      </c>
      <c r="H24" s="47">
        <v>1220</v>
      </c>
      <c r="I24" s="47">
        <v>951210</v>
      </c>
      <c r="J24" s="47">
        <v>2410</v>
      </c>
      <c r="K24" s="47">
        <v>15739749</v>
      </c>
      <c r="L24" s="47">
        <v>14119</v>
      </c>
      <c r="M24" s="47">
        <v>14044231</v>
      </c>
      <c r="N24" s="47">
        <v>1476</v>
      </c>
      <c r="O24" s="47">
        <v>6612060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3972</v>
      </c>
      <c r="C25" s="47">
        <v>1596022</v>
      </c>
      <c r="D25" s="47">
        <v>3964</v>
      </c>
      <c r="E25" s="47">
        <v>1593321</v>
      </c>
      <c r="F25" s="47">
        <v>1780</v>
      </c>
      <c r="G25" s="47">
        <v>810100</v>
      </c>
      <c r="H25" s="47">
        <v>167</v>
      </c>
      <c r="I25" s="47">
        <v>42574</v>
      </c>
      <c r="J25" s="47">
        <v>363</v>
      </c>
      <c r="K25" s="47">
        <v>171635</v>
      </c>
      <c r="L25" s="47">
        <v>1654</v>
      </c>
      <c r="M25" s="47">
        <v>569012</v>
      </c>
      <c r="N25" s="47">
        <v>8</v>
      </c>
      <c r="O25" s="47">
        <v>2701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46981</v>
      </c>
      <c r="C26" s="47">
        <v>5409905</v>
      </c>
      <c r="D26" s="47">
        <v>46650</v>
      </c>
      <c r="E26" s="47">
        <v>5368069</v>
      </c>
      <c r="F26" s="47">
        <v>21365</v>
      </c>
      <c r="G26" s="47">
        <v>1582107</v>
      </c>
      <c r="H26" s="47">
        <v>3051</v>
      </c>
      <c r="I26" s="47">
        <v>1825539</v>
      </c>
      <c r="J26" s="47">
        <v>1217</v>
      </c>
      <c r="K26" s="47">
        <v>228604</v>
      </c>
      <c r="L26" s="47">
        <v>21017</v>
      </c>
      <c r="M26" s="47">
        <v>1731819</v>
      </c>
      <c r="N26" s="47">
        <v>331</v>
      </c>
      <c r="O26" s="47">
        <v>41837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34389</v>
      </c>
      <c r="C27" s="47">
        <v>5221684</v>
      </c>
      <c r="D27" s="47">
        <v>33739</v>
      </c>
      <c r="E27" s="47">
        <v>5068408</v>
      </c>
      <c r="F27" s="47">
        <v>16961</v>
      </c>
      <c r="G27" s="47">
        <v>1837850</v>
      </c>
      <c r="H27" s="47">
        <v>1009</v>
      </c>
      <c r="I27" s="47">
        <v>391106</v>
      </c>
      <c r="J27" s="47">
        <v>684</v>
      </c>
      <c r="K27" s="47">
        <v>189137</v>
      </c>
      <c r="L27" s="47">
        <v>15085</v>
      </c>
      <c r="M27" s="47">
        <v>2650316</v>
      </c>
      <c r="N27" s="47">
        <v>650</v>
      </c>
      <c r="O27" s="47">
        <v>153276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129712</v>
      </c>
      <c r="C28" s="47">
        <v>14567408</v>
      </c>
      <c r="D28" s="47">
        <v>124650</v>
      </c>
      <c r="E28" s="47">
        <v>13151021</v>
      </c>
      <c r="F28" s="47">
        <v>64240</v>
      </c>
      <c r="G28" s="47">
        <v>5520653</v>
      </c>
      <c r="H28" s="47">
        <v>3432</v>
      </c>
      <c r="I28" s="47">
        <v>301069</v>
      </c>
      <c r="J28" s="47">
        <v>4328</v>
      </c>
      <c r="K28" s="47">
        <v>1009110</v>
      </c>
      <c r="L28" s="47">
        <v>52650</v>
      </c>
      <c r="M28" s="47">
        <v>6320189</v>
      </c>
      <c r="N28" s="47">
        <v>5062</v>
      </c>
      <c r="O28" s="47">
        <v>1416387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23164</v>
      </c>
      <c r="C29" s="47">
        <v>4611377</v>
      </c>
      <c r="D29" s="47">
        <v>22787</v>
      </c>
      <c r="E29" s="47">
        <v>4503315</v>
      </c>
      <c r="F29" s="47">
        <v>11352</v>
      </c>
      <c r="G29" s="47">
        <v>1470122</v>
      </c>
      <c r="H29" s="47">
        <v>626</v>
      </c>
      <c r="I29" s="47">
        <v>142140</v>
      </c>
      <c r="J29" s="47">
        <v>526</v>
      </c>
      <c r="K29" s="47">
        <v>160814</v>
      </c>
      <c r="L29" s="47">
        <v>10283</v>
      </c>
      <c r="M29" s="47">
        <v>2730239</v>
      </c>
      <c r="N29" s="47">
        <v>377</v>
      </c>
      <c r="O29" s="47">
        <v>108062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64506</v>
      </c>
      <c r="C30" s="47">
        <v>12680628</v>
      </c>
      <c r="D30" s="47">
        <v>63816</v>
      </c>
      <c r="E30" s="47">
        <v>12310509</v>
      </c>
      <c r="F30" s="47">
        <v>30843</v>
      </c>
      <c r="G30" s="47">
        <v>4445371</v>
      </c>
      <c r="H30" s="47">
        <v>2208</v>
      </c>
      <c r="I30" s="47">
        <v>2200309</v>
      </c>
      <c r="J30" s="47">
        <v>1410</v>
      </c>
      <c r="K30" s="47">
        <v>435825</v>
      </c>
      <c r="L30" s="47">
        <v>29355</v>
      </c>
      <c r="M30" s="47">
        <v>5229005</v>
      </c>
      <c r="N30" s="47">
        <v>690</v>
      </c>
      <c r="O30" s="47">
        <v>370118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234764</v>
      </c>
      <c r="C31" s="45">
        <v>14807720</v>
      </c>
      <c r="D31" s="45">
        <v>233370</v>
      </c>
      <c r="E31" s="45">
        <v>14203629</v>
      </c>
      <c r="F31" s="45">
        <v>116335</v>
      </c>
      <c r="G31" s="45">
        <v>5734436</v>
      </c>
      <c r="H31" s="45">
        <v>5173</v>
      </c>
      <c r="I31" s="45">
        <v>501235</v>
      </c>
      <c r="J31" s="45">
        <v>9161</v>
      </c>
      <c r="K31" s="45">
        <v>1466103</v>
      </c>
      <c r="L31" s="45">
        <v>102701</v>
      </c>
      <c r="M31" s="45">
        <v>6501855</v>
      </c>
      <c r="N31" s="45">
        <v>1394</v>
      </c>
      <c r="O31" s="45">
        <v>604092</v>
      </c>
    </row>
    <row r="32" spans="1:15" s="8" customFormat="1" ht="12" customHeight="1">
      <c r="A32" s="44" t="s">
        <v>121</v>
      </c>
      <c r="B32" s="45">
        <v>120465</v>
      </c>
      <c r="C32" s="45">
        <v>12711737</v>
      </c>
      <c r="D32" s="45">
        <v>119952</v>
      </c>
      <c r="E32" s="45">
        <v>12354145</v>
      </c>
      <c r="F32" s="45">
        <v>54055</v>
      </c>
      <c r="G32" s="45">
        <v>4778314</v>
      </c>
      <c r="H32" s="45">
        <v>15808</v>
      </c>
      <c r="I32" s="45">
        <v>2645480</v>
      </c>
      <c r="J32" s="45">
        <v>4794</v>
      </c>
      <c r="K32" s="45">
        <v>1209943</v>
      </c>
      <c r="L32" s="45">
        <v>45295</v>
      </c>
      <c r="M32" s="45">
        <v>3720408</v>
      </c>
      <c r="N32" s="45">
        <v>513</v>
      </c>
      <c r="O32" s="45">
        <v>357593</v>
      </c>
    </row>
    <row r="33" spans="1:15" s="8" customFormat="1" ht="12" customHeight="1">
      <c r="A33" s="44" t="s">
        <v>80</v>
      </c>
      <c r="B33" s="45">
        <v>1793</v>
      </c>
      <c r="C33" s="45">
        <v>671713</v>
      </c>
      <c r="D33" s="45">
        <v>1733</v>
      </c>
      <c r="E33" s="45">
        <v>638131</v>
      </c>
      <c r="F33" s="45">
        <v>695</v>
      </c>
      <c r="G33" s="45">
        <v>303080</v>
      </c>
      <c r="H33" s="45">
        <v>372</v>
      </c>
      <c r="I33" s="45">
        <v>109754</v>
      </c>
      <c r="J33" s="45">
        <v>129</v>
      </c>
      <c r="K33" s="45">
        <v>43278</v>
      </c>
      <c r="L33" s="45">
        <v>537</v>
      </c>
      <c r="M33" s="45">
        <v>182019</v>
      </c>
      <c r="N33" s="45">
        <v>60</v>
      </c>
      <c r="O33" s="45">
        <v>33582</v>
      </c>
    </row>
    <row r="34" spans="1:52" ht="12" customHeight="1">
      <c r="A34" s="46" t="s">
        <v>122</v>
      </c>
      <c r="B34" s="47">
        <v>1780</v>
      </c>
      <c r="C34" s="47">
        <v>669920</v>
      </c>
      <c r="D34" s="47">
        <v>1720</v>
      </c>
      <c r="E34" s="47">
        <v>636337</v>
      </c>
      <c r="F34" s="47">
        <v>687</v>
      </c>
      <c r="G34" s="47">
        <v>301918</v>
      </c>
      <c r="H34" s="47">
        <v>372</v>
      </c>
      <c r="I34" s="47">
        <v>109754</v>
      </c>
      <c r="J34" s="47">
        <v>129</v>
      </c>
      <c r="K34" s="47">
        <v>43278</v>
      </c>
      <c r="L34" s="47">
        <v>532</v>
      </c>
      <c r="M34" s="47">
        <v>181388</v>
      </c>
      <c r="N34" s="47">
        <v>60</v>
      </c>
      <c r="O34" s="47">
        <v>33582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13</v>
      </c>
      <c r="C35" s="47">
        <v>1793</v>
      </c>
      <c r="D35" s="47">
        <v>13</v>
      </c>
      <c r="E35" s="47">
        <v>1793</v>
      </c>
      <c r="F35" s="47">
        <v>8</v>
      </c>
      <c r="G35" s="47">
        <v>1162</v>
      </c>
      <c r="H35" s="47">
        <v>0</v>
      </c>
      <c r="I35" s="47">
        <v>0</v>
      </c>
      <c r="J35" s="47">
        <v>0</v>
      </c>
      <c r="K35" s="47">
        <v>0</v>
      </c>
      <c r="L35" s="47">
        <v>5</v>
      </c>
      <c r="M35" s="47">
        <v>632</v>
      </c>
      <c r="N35" s="47">
        <v>0</v>
      </c>
      <c r="O35" s="47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-1</v>
      </c>
      <c r="J38" s="20">
        <f t="shared" si="0"/>
        <v>0</v>
      </c>
      <c r="K38" s="20">
        <f t="shared" si="0"/>
        <v>0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1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-1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-1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-3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-1</v>
      </c>
      <c r="L40" s="20">
        <f t="shared" si="4"/>
        <v>0</v>
      </c>
      <c r="M40" s="20">
        <f t="shared" si="4"/>
        <v>-2</v>
      </c>
      <c r="N40" s="20">
        <f t="shared" si="4"/>
        <v>0</v>
      </c>
      <c r="O40" s="20">
        <f t="shared" si="4"/>
        <v>-2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0</v>
      </c>
      <c r="D41" s="20">
        <f t="shared" si="6"/>
        <v>0</v>
      </c>
      <c r="E41" s="20">
        <f t="shared" si="6"/>
        <v>1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-1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1865022</v>
      </c>
      <c r="C7" s="43">
        <v>895060089</v>
      </c>
      <c r="D7" s="43">
        <v>1814440</v>
      </c>
      <c r="E7" s="43">
        <v>782111467</v>
      </c>
      <c r="F7" s="43">
        <v>870187</v>
      </c>
      <c r="G7" s="43">
        <v>266082336</v>
      </c>
      <c r="H7" s="43">
        <v>62123</v>
      </c>
      <c r="I7" s="43">
        <v>65030138</v>
      </c>
      <c r="J7" s="43">
        <v>86904</v>
      </c>
      <c r="K7" s="43">
        <v>62649508</v>
      </c>
      <c r="L7" s="43">
        <v>795226</v>
      </c>
      <c r="M7" s="43">
        <v>388349485</v>
      </c>
      <c r="N7" s="43">
        <v>50582</v>
      </c>
      <c r="O7" s="43">
        <v>112948622</v>
      </c>
    </row>
    <row r="8" spans="1:15" s="8" customFormat="1" ht="12" customHeight="1">
      <c r="A8" s="44" t="s">
        <v>129</v>
      </c>
      <c r="B8" s="45">
        <v>1863675</v>
      </c>
      <c r="C8" s="45">
        <v>894414395</v>
      </c>
      <c r="D8" s="45">
        <v>1813142</v>
      </c>
      <c r="E8" s="45">
        <v>781550918</v>
      </c>
      <c r="F8" s="45">
        <v>869565</v>
      </c>
      <c r="G8" s="45">
        <v>265814892</v>
      </c>
      <c r="H8" s="45">
        <v>62088</v>
      </c>
      <c r="I8" s="45">
        <v>65014756</v>
      </c>
      <c r="J8" s="45">
        <v>86814</v>
      </c>
      <c r="K8" s="45">
        <v>62623642</v>
      </c>
      <c r="L8" s="45">
        <v>794675</v>
      </c>
      <c r="M8" s="45">
        <v>388097628</v>
      </c>
      <c r="N8" s="45">
        <v>50533</v>
      </c>
      <c r="O8" s="45">
        <v>112863477</v>
      </c>
    </row>
    <row r="9" spans="1:15" s="8" customFormat="1" ht="12" customHeight="1">
      <c r="A9" s="44" t="s">
        <v>65</v>
      </c>
      <c r="B9" s="45">
        <v>1538731</v>
      </c>
      <c r="C9" s="45">
        <v>868102549</v>
      </c>
      <c r="D9" s="45">
        <v>1489985</v>
      </c>
      <c r="E9" s="45">
        <v>757398661</v>
      </c>
      <c r="F9" s="45">
        <v>712150</v>
      </c>
      <c r="G9" s="45">
        <v>256958843</v>
      </c>
      <c r="H9" s="45">
        <v>47895</v>
      </c>
      <c r="I9" s="45">
        <v>62369224</v>
      </c>
      <c r="J9" s="45">
        <v>73926</v>
      </c>
      <c r="K9" s="45">
        <v>60163114</v>
      </c>
      <c r="L9" s="45">
        <v>656014</v>
      </c>
      <c r="M9" s="45">
        <v>377907479</v>
      </c>
      <c r="N9" s="45">
        <v>48746</v>
      </c>
      <c r="O9" s="45">
        <v>110703888</v>
      </c>
    </row>
    <row r="10" spans="1:41" ht="12" customHeight="1">
      <c r="A10" s="46" t="s">
        <v>99</v>
      </c>
      <c r="B10" s="47">
        <v>325540</v>
      </c>
      <c r="C10" s="47">
        <v>54231436</v>
      </c>
      <c r="D10" s="47">
        <v>324019</v>
      </c>
      <c r="E10" s="47">
        <v>51132005</v>
      </c>
      <c r="F10" s="47">
        <v>164384</v>
      </c>
      <c r="G10" s="47">
        <v>15817554</v>
      </c>
      <c r="H10" s="47">
        <v>6965</v>
      </c>
      <c r="I10" s="47">
        <v>7978875</v>
      </c>
      <c r="J10" s="47">
        <v>7221</v>
      </c>
      <c r="K10" s="47">
        <v>1823209</v>
      </c>
      <c r="L10" s="47">
        <v>145449</v>
      </c>
      <c r="M10" s="47">
        <v>25512366</v>
      </c>
      <c r="N10" s="47">
        <v>1521</v>
      </c>
      <c r="O10" s="47">
        <v>3099431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38824</v>
      </c>
      <c r="C11" s="47">
        <v>31921798</v>
      </c>
      <c r="D11" s="47">
        <v>37157</v>
      </c>
      <c r="E11" s="47">
        <v>25578397</v>
      </c>
      <c r="F11" s="47">
        <v>16519</v>
      </c>
      <c r="G11" s="47">
        <v>9228878</v>
      </c>
      <c r="H11" s="47">
        <v>728</v>
      </c>
      <c r="I11" s="47">
        <v>425893</v>
      </c>
      <c r="J11" s="47">
        <v>2702</v>
      </c>
      <c r="K11" s="47">
        <v>2869743</v>
      </c>
      <c r="L11" s="47">
        <v>17208</v>
      </c>
      <c r="M11" s="47">
        <v>13053882</v>
      </c>
      <c r="N11" s="47">
        <v>1667</v>
      </c>
      <c r="O11" s="47">
        <v>6343401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174888</v>
      </c>
      <c r="C12" s="47">
        <v>75463746</v>
      </c>
      <c r="D12" s="47">
        <v>172047</v>
      </c>
      <c r="E12" s="47">
        <v>67615370</v>
      </c>
      <c r="F12" s="47">
        <v>87985</v>
      </c>
      <c r="G12" s="47">
        <v>22720662</v>
      </c>
      <c r="H12" s="47">
        <v>3055</v>
      </c>
      <c r="I12" s="47">
        <v>2271886</v>
      </c>
      <c r="J12" s="47">
        <v>7395</v>
      </c>
      <c r="K12" s="47">
        <v>8556873</v>
      </c>
      <c r="L12" s="47">
        <v>73612</v>
      </c>
      <c r="M12" s="47">
        <v>34065948</v>
      </c>
      <c r="N12" s="47">
        <v>2841</v>
      </c>
      <c r="O12" s="47">
        <v>7848377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46977</v>
      </c>
      <c r="C13" s="47">
        <v>43654264</v>
      </c>
      <c r="D13" s="47">
        <v>43987</v>
      </c>
      <c r="E13" s="47">
        <v>33858566</v>
      </c>
      <c r="F13" s="47">
        <v>22208</v>
      </c>
      <c r="G13" s="47">
        <v>9874640</v>
      </c>
      <c r="H13" s="47">
        <v>1850</v>
      </c>
      <c r="I13" s="47">
        <v>3617455</v>
      </c>
      <c r="J13" s="47">
        <v>1126</v>
      </c>
      <c r="K13" s="47">
        <v>1950867</v>
      </c>
      <c r="L13" s="47">
        <v>18803</v>
      </c>
      <c r="M13" s="47">
        <v>18415603</v>
      </c>
      <c r="N13" s="47">
        <v>2990</v>
      </c>
      <c r="O13" s="47">
        <v>9795698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43136</v>
      </c>
      <c r="C14" s="47">
        <v>47659203</v>
      </c>
      <c r="D14" s="47">
        <v>41031</v>
      </c>
      <c r="E14" s="47">
        <v>42720343</v>
      </c>
      <c r="F14" s="47">
        <v>17403</v>
      </c>
      <c r="G14" s="47">
        <v>13618963</v>
      </c>
      <c r="H14" s="47">
        <v>1352</v>
      </c>
      <c r="I14" s="47">
        <v>2558345</v>
      </c>
      <c r="J14" s="47">
        <v>4394</v>
      </c>
      <c r="K14" s="47">
        <v>5137348</v>
      </c>
      <c r="L14" s="47">
        <v>17882</v>
      </c>
      <c r="M14" s="47">
        <v>21405688</v>
      </c>
      <c r="N14" s="47">
        <v>2105</v>
      </c>
      <c r="O14" s="47">
        <v>4938859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128801</v>
      </c>
      <c r="C15" s="47">
        <v>61576071</v>
      </c>
      <c r="D15" s="47">
        <v>119511</v>
      </c>
      <c r="E15" s="47">
        <v>58924317</v>
      </c>
      <c r="F15" s="47">
        <v>56899</v>
      </c>
      <c r="G15" s="47">
        <v>23808412</v>
      </c>
      <c r="H15" s="47">
        <v>1792</v>
      </c>
      <c r="I15" s="47">
        <v>2453251</v>
      </c>
      <c r="J15" s="47">
        <v>9532</v>
      </c>
      <c r="K15" s="47">
        <v>5457308</v>
      </c>
      <c r="L15" s="47">
        <v>51288</v>
      </c>
      <c r="M15" s="47">
        <v>27205346</v>
      </c>
      <c r="N15" s="47">
        <v>9290</v>
      </c>
      <c r="O15" s="47">
        <v>2651753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75236</v>
      </c>
      <c r="C16" s="47">
        <v>58105187</v>
      </c>
      <c r="D16" s="47">
        <v>71797</v>
      </c>
      <c r="E16" s="47">
        <v>56679213</v>
      </c>
      <c r="F16" s="47">
        <v>33778</v>
      </c>
      <c r="G16" s="47">
        <v>21090322</v>
      </c>
      <c r="H16" s="47">
        <v>1609</v>
      </c>
      <c r="I16" s="47">
        <v>1660333</v>
      </c>
      <c r="J16" s="47">
        <v>6056</v>
      </c>
      <c r="K16" s="47">
        <v>7746225</v>
      </c>
      <c r="L16" s="47">
        <v>30354</v>
      </c>
      <c r="M16" s="47">
        <v>26182333</v>
      </c>
      <c r="N16" s="47">
        <v>3439</v>
      </c>
      <c r="O16" s="47">
        <v>1425974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35056</v>
      </c>
      <c r="C17" s="47">
        <v>48460330</v>
      </c>
      <c r="D17" s="47">
        <v>32423</v>
      </c>
      <c r="E17" s="47">
        <v>42805538</v>
      </c>
      <c r="F17" s="47">
        <v>13913</v>
      </c>
      <c r="G17" s="47">
        <v>14419467</v>
      </c>
      <c r="H17" s="47">
        <v>1515</v>
      </c>
      <c r="I17" s="47">
        <v>3195551</v>
      </c>
      <c r="J17" s="47">
        <v>1991</v>
      </c>
      <c r="K17" s="47">
        <v>2604603</v>
      </c>
      <c r="L17" s="47">
        <v>15004</v>
      </c>
      <c r="M17" s="47">
        <v>22585917</v>
      </c>
      <c r="N17" s="47">
        <v>2633</v>
      </c>
      <c r="O17" s="47">
        <v>5654792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45982</v>
      </c>
      <c r="C18" s="47">
        <v>54198772</v>
      </c>
      <c r="D18" s="47">
        <v>45101</v>
      </c>
      <c r="E18" s="47">
        <v>53627113</v>
      </c>
      <c r="F18" s="47">
        <v>19298</v>
      </c>
      <c r="G18" s="47">
        <v>19314521</v>
      </c>
      <c r="H18" s="47">
        <v>1394</v>
      </c>
      <c r="I18" s="47">
        <v>2685357</v>
      </c>
      <c r="J18" s="47">
        <v>1587</v>
      </c>
      <c r="K18" s="47">
        <v>2124412</v>
      </c>
      <c r="L18" s="47">
        <v>22822</v>
      </c>
      <c r="M18" s="47">
        <v>29502823</v>
      </c>
      <c r="N18" s="47">
        <v>881</v>
      </c>
      <c r="O18" s="47">
        <v>571659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41439</v>
      </c>
      <c r="C19" s="47">
        <v>43717926</v>
      </c>
      <c r="D19" s="47">
        <v>40811</v>
      </c>
      <c r="E19" s="47">
        <v>39818859</v>
      </c>
      <c r="F19" s="47">
        <v>19194</v>
      </c>
      <c r="G19" s="47">
        <v>14162136</v>
      </c>
      <c r="H19" s="47">
        <v>646</v>
      </c>
      <c r="I19" s="47">
        <v>1633100</v>
      </c>
      <c r="J19" s="47">
        <v>5416</v>
      </c>
      <c r="K19" s="47">
        <v>3920559</v>
      </c>
      <c r="L19" s="47">
        <v>15555</v>
      </c>
      <c r="M19" s="47">
        <v>20103065</v>
      </c>
      <c r="N19" s="47">
        <v>628</v>
      </c>
      <c r="O19" s="47">
        <v>3899066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85200</v>
      </c>
      <c r="C20" s="47">
        <v>67851480</v>
      </c>
      <c r="D20" s="47">
        <v>81493</v>
      </c>
      <c r="E20" s="47">
        <v>65388689</v>
      </c>
      <c r="F20" s="47">
        <v>34132</v>
      </c>
      <c r="G20" s="47">
        <v>19385824</v>
      </c>
      <c r="H20" s="47">
        <v>4272</v>
      </c>
      <c r="I20" s="47">
        <v>7638455</v>
      </c>
      <c r="J20" s="47">
        <v>3748</v>
      </c>
      <c r="K20" s="47">
        <v>4176560</v>
      </c>
      <c r="L20" s="47">
        <v>39341</v>
      </c>
      <c r="M20" s="47">
        <v>34187850</v>
      </c>
      <c r="N20" s="47">
        <v>3707</v>
      </c>
      <c r="O20" s="47">
        <v>2462791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95046</v>
      </c>
      <c r="C21" s="47">
        <v>65814799</v>
      </c>
      <c r="D21" s="47">
        <v>93281</v>
      </c>
      <c r="E21" s="47">
        <v>49937590</v>
      </c>
      <c r="F21" s="47">
        <v>43055</v>
      </c>
      <c r="G21" s="47">
        <v>13899460</v>
      </c>
      <c r="H21" s="47">
        <v>5125</v>
      </c>
      <c r="I21" s="47">
        <v>5672245</v>
      </c>
      <c r="J21" s="47">
        <v>8195</v>
      </c>
      <c r="K21" s="47">
        <v>3857231</v>
      </c>
      <c r="L21" s="47">
        <v>36906</v>
      </c>
      <c r="M21" s="47">
        <v>26508655</v>
      </c>
      <c r="N21" s="47">
        <v>1765</v>
      </c>
      <c r="O21" s="47">
        <v>15877209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70718</v>
      </c>
      <c r="C22" s="47">
        <v>104372779</v>
      </c>
      <c r="D22" s="47">
        <v>66345</v>
      </c>
      <c r="E22" s="47">
        <v>76166743</v>
      </c>
      <c r="F22" s="47">
        <v>28837</v>
      </c>
      <c r="G22" s="47">
        <v>26668024</v>
      </c>
      <c r="H22" s="47">
        <v>7760</v>
      </c>
      <c r="I22" s="47">
        <v>10649527</v>
      </c>
      <c r="J22" s="47">
        <v>2976</v>
      </c>
      <c r="K22" s="47">
        <v>3444841</v>
      </c>
      <c r="L22" s="47">
        <v>26772</v>
      </c>
      <c r="M22" s="47">
        <v>35404351</v>
      </c>
      <c r="N22" s="47">
        <v>4373</v>
      </c>
      <c r="O22" s="47">
        <v>28206036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18564</v>
      </c>
      <c r="C23" s="47">
        <v>33383728</v>
      </c>
      <c r="D23" s="47">
        <v>17024</v>
      </c>
      <c r="E23" s="47">
        <v>22395069</v>
      </c>
      <c r="F23" s="47">
        <v>6760</v>
      </c>
      <c r="G23" s="47">
        <v>7448709</v>
      </c>
      <c r="H23" s="47">
        <v>612</v>
      </c>
      <c r="I23" s="47">
        <v>711788</v>
      </c>
      <c r="J23" s="47">
        <v>1300</v>
      </c>
      <c r="K23" s="47">
        <v>2367262</v>
      </c>
      <c r="L23" s="47">
        <v>8352</v>
      </c>
      <c r="M23" s="47">
        <v>11867310</v>
      </c>
      <c r="N23" s="47">
        <v>1540</v>
      </c>
      <c r="O23" s="47">
        <v>10988660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28394</v>
      </c>
      <c r="C24" s="47">
        <v>35601570</v>
      </c>
      <c r="D24" s="47">
        <v>27046</v>
      </c>
      <c r="E24" s="47">
        <v>31009482</v>
      </c>
      <c r="F24" s="47">
        <v>12157</v>
      </c>
      <c r="G24" s="47">
        <v>10494053</v>
      </c>
      <c r="H24" s="47">
        <v>465</v>
      </c>
      <c r="I24" s="47">
        <v>5141994</v>
      </c>
      <c r="J24" s="47">
        <v>1074</v>
      </c>
      <c r="K24" s="47">
        <v>1667765</v>
      </c>
      <c r="L24" s="47">
        <v>13350</v>
      </c>
      <c r="M24" s="47">
        <v>13705670</v>
      </c>
      <c r="N24" s="47">
        <v>1348</v>
      </c>
      <c r="O24" s="47">
        <v>4592087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3874</v>
      </c>
      <c r="C25" s="47">
        <v>1610166</v>
      </c>
      <c r="D25" s="47">
        <v>3866</v>
      </c>
      <c r="E25" s="47">
        <v>1609873</v>
      </c>
      <c r="F25" s="47">
        <v>1737</v>
      </c>
      <c r="G25" s="47">
        <v>806659</v>
      </c>
      <c r="H25" s="47">
        <v>257</v>
      </c>
      <c r="I25" s="47">
        <v>85201</v>
      </c>
      <c r="J25" s="47">
        <v>276</v>
      </c>
      <c r="K25" s="47">
        <v>130690</v>
      </c>
      <c r="L25" s="47">
        <v>1596</v>
      </c>
      <c r="M25" s="47">
        <v>587323</v>
      </c>
      <c r="N25" s="47">
        <v>8</v>
      </c>
      <c r="O25" s="47">
        <v>293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35667</v>
      </c>
      <c r="C26" s="47">
        <v>5418081</v>
      </c>
      <c r="D26" s="47">
        <v>35599</v>
      </c>
      <c r="E26" s="47">
        <v>5351212</v>
      </c>
      <c r="F26" s="47">
        <v>17249</v>
      </c>
      <c r="G26" s="47">
        <v>1588283</v>
      </c>
      <c r="H26" s="47">
        <v>1158</v>
      </c>
      <c r="I26" s="47">
        <v>1749396</v>
      </c>
      <c r="J26" s="47">
        <v>725</v>
      </c>
      <c r="K26" s="47">
        <v>113027</v>
      </c>
      <c r="L26" s="47">
        <v>16467</v>
      </c>
      <c r="M26" s="47">
        <v>1900505</v>
      </c>
      <c r="N26" s="47">
        <v>68</v>
      </c>
      <c r="O26" s="47">
        <v>66870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32738</v>
      </c>
      <c r="C27" s="47">
        <v>4807978</v>
      </c>
      <c r="D27" s="47">
        <v>31985</v>
      </c>
      <c r="E27" s="47">
        <v>4633957</v>
      </c>
      <c r="F27" s="47">
        <v>16426</v>
      </c>
      <c r="G27" s="47">
        <v>1881841</v>
      </c>
      <c r="H27" s="47">
        <v>648</v>
      </c>
      <c r="I27" s="47">
        <v>127499</v>
      </c>
      <c r="J27" s="47">
        <v>751</v>
      </c>
      <c r="K27" s="47">
        <v>384620</v>
      </c>
      <c r="L27" s="47">
        <v>14160</v>
      </c>
      <c r="M27" s="47">
        <v>2239997</v>
      </c>
      <c r="N27" s="47">
        <v>753</v>
      </c>
      <c r="O27" s="47">
        <v>174021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127403</v>
      </c>
      <c r="C28" s="47">
        <v>15439962</v>
      </c>
      <c r="D28" s="47">
        <v>121278</v>
      </c>
      <c r="E28" s="47">
        <v>13695982</v>
      </c>
      <c r="F28" s="47">
        <v>59802</v>
      </c>
      <c r="G28" s="47">
        <v>5509861</v>
      </c>
      <c r="H28" s="47">
        <v>3610</v>
      </c>
      <c r="I28" s="47">
        <v>863625</v>
      </c>
      <c r="J28" s="47">
        <v>4324</v>
      </c>
      <c r="K28" s="47">
        <v>829023</v>
      </c>
      <c r="L28" s="47">
        <v>53542</v>
      </c>
      <c r="M28" s="47">
        <v>6493473</v>
      </c>
      <c r="N28" s="47">
        <v>6125</v>
      </c>
      <c r="O28" s="47">
        <v>1743980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22290</v>
      </c>
      <c r="C29" s="47">
        <v>4643473</v>
      </c>
      <c r="D29" s="47">
        <v>21989</v>
      </c>
      <c r="E29" s="47">
        <v>4522325</v>
      </c>
      <c r="F29" s="47">
        <v>10057</v>
      </c>
      <c r="G29" s="47">
        <v>1603402</v>
      </c>
      <c r="H29" s="47">
        <v>1187</v>
      </c>
      <c r="I29" s="47">
        <v>182390</v>
      </c>
      <c r="J29" s="47">
        <v>1707</v>
      </c>
      <c r="K29" s="47">
        <v>607692</v>
      </c>
      <c r="L29" s="47">
        <v>9038</v>
      </c>
      <c r="M29" s="47">
        <v>2128841</v>
      </c>
      <c r="N29" s="47">
        <v>301</v>
      </c>
      <c r="O29" s="47">
        <v>121148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62958</v>
      </c>
      <c r="C30" s="47">
        <v>10169798</v>
      </c>
      <c r="D30" s="47">
        <v>62195</v>
      </c>
      <c r="E30" s="47">
        <v>9928017</v>
      </c>
      <c r="F30" s="47">
        <v>30357</v>
      </c>
      <c r="G30" s="47">
        <v>3617171</v>
      </c>
      <c r="H30" s="47">
        <v>1895</v>
      </c>
      <c r="I30" s="47">
        <v>1067058</v>
      </c>
      <c r="J30" s="47">
        <v>1430</v>
      </c>
      <c r="K30" s="47">
        <v>393256</v>
      </c>
      <c r="L30" s="47">
        <v>28513</v>
      </c>
      <c r="M30" s="47">
        <v>4850531</v>
      </c>
      <c r="N30" s="47">
        <v>763</v>
      </c>
      <c r="O30" s="47">
        <v>241781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217709</v>
      </c>
      <c r="C31" s="45">
        <v>15710392</v>
      </c>
      <c r="D31" s="45">
        <v>216473</v>
      </c>
      <c r="E31" s="45">
        <v>13717404</v>
      </c>
      <c r="F31" s="45">
        <v>106706</v>
      </c>
      <c r="G31" s="45">
        <v>5221040</v>
      </c>
      <c r="H31" s="45">
        <v>5830</v>
      </c>
      <c r="I31" s="45">
        <v>1165394</v>
      </c>
      <c r="J31" s="45">
        <v>8482</v>
      </c>
      <c r="K31" s="45">
        <v>1369387</v>
      </c>
      <c r="L31" s="45">
        <v>95455</v>
      </c>
      <c r="M31" s="45">
        <v>5961583</v>
      </c>
      <c r="N31" s="45">
        <v>1236</v>
      </c>
      <c r="O31" s="45">
        <v>1992988</v>
      </c>
    </row>
    <row r="32" spans="1:15" s="8" customFormat="1" ht="12" customHeight="1">
      <c r="A32" s="44" t="s">
        <v>121</v>
      </c>
      <c r="B32" s="45">
        <v>107235</v>
      </c>
      <c r="C32" s="45">
        <v>10601454</v>
      </c>
      <c r="D32" s="45">
        <v>106684</v>
      </c>
      <c r="E32" s="45">
        <v>10434853</v>
      </c>
      <c r="F32" s="45">
        <v>50709</v>
      </c>
      <c r="G32" s="45">
        <v>3635009</v>
      </c>
      <c r="H32" s="45">
        <v>8363</v>
      </c>
      <c r="I32" s="45">
        <v>1480138</v>
      </c>
      <c r="J32" s="45">
        <v>4406</v>
      </c>
      <c r="K32" s="45">
        <v>1091141</v>
      </c>
      <c r="L32" s="45">
        <v>43206</v>
      </c>
      <c r="M32" s="45">
        <v>4228566</v>
      </c>
      <c r="N32" s="45">
        <v>551</v>
      </c>
      <c r="O32" s="45">
        <v>166601</v>
      </c>
    </row>
    <row r="33" spans="1:15" s="8" customFormat="1" ht="12" customHeight="1">
      <c r="A33" s="44" t="s">
        <v>80</v>
      </c>
      <c r="B33" s="45">
        <v>1347</v>
      </c>
      <c r="C33" s="45">
        <v>645694</v>
      </c>
      <c r="D33" s="45">
        <v>1298</v>
      </c>
      <c r="E33" s="45">
        <v>560549</v>
      </c>
      <c r="F33" s="45">
        <v>622</v>
      </c>
      <c r="G33" s="45">
        <v>267444</v>
      </c>
      <c r="H33" s="45">
        <v>35</v>
      </c>
      <c r="I33" s="45">
        <v>15382</v>
      </c>
      <c r="J33" s="45">
        <v>90</v>
      </c>
      <c r="K33" s="45">
        <v>25865</v>
      </c>
      <c r="L33" s="45">
        <v>551</v>
      </c>
      <c r="M33" s="45">
        <v>251857</v>
      </c>
      <c r="N33" s="45">
        <v>49</v>
      </c>
      <c r="O33" s="45">
        <v>85145</v>
      </c>
    </row>
    <row r="34" spans="1:52" ht="12" customHeight="1">
      <c r="A34" s="46" t="s">
        <v>122</v>
      </c>
      <c r="B34" s="47">
        <v>1336</v>
      </c>
      <c r="C34" s="47">
        <v>634789</v>
      </c>
      <c r="D34" s="47">
        <v>1288</v>
      </c>
      <c r="E34" s="47">
        <v>549738</v>
      </c>
      <c r="F34" s="47">
        <v>612</v>
      </c>
      <c r="G34" s="47">
        <v>256633</v>
      </c>
      <c r="H34" s="47">
        <v>35</v>
      </c>
      <c r="I34" s="47">
        <v>15382</v>
      </c>
      <c r="J34" s="47">
        <v>90</v>
      </c>
      <c r="K34" s="47">
        <v>25865</v>
      </c>
      <c r="L34" s="47">
        <v>551</v>
      </c>
      <c r="M34" s="47">
        <v>251857</v>
      </c>
      <c r="N34" s="47">
        <v>48</v>
      </c>
      <c r="O34" s="47">
        <v>85051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11</v>
      </c>
      <c r="C35" s="47">
        <v>10905</v>
      </c>
      <c r="D35" s="47">
        <v>10</v>
      </c>
      <c r="E35" s="47">
        <v>10811</v>
      </c>
      <c r="F35" s="47">
        <v>10</v>
      </c>
      <c r="G35" s="47">
        <v>10811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1</v>
      </c>
      <c r="O35" s="47">
        <v>94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0</v>
      </c>
      <c r="J38" s="20">
        <f t="shared" si="0"/>
        <v>0</v>
      </c>
      <c r="K38" s="20">
        <f t="shared" si="0"/>
        <v>1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2</v>
      </c>
      <c r="D40" s="20">
        <f t="shared" si="4"/>
        <v>0</v>
      </c>
      <c r="E40" s="20">
        <f t="shared" si="4"/>
        <v>1</v>
      </c>
      <c r="F40" s="20">
        <f t="shared" si="4"/>
        <v>0</v>
      </c>
      <c r="G40" s="20">
        <f t="shared" si="4"/>
        <v>1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0</v>
      </c>
      <c r="L40" s="20">
        <f t="shared" si="4"/>
        <v>0</v>
      </c>
      <c r="M40" s="20">
        <f t="shared" si="4"/>
        <v>2</v>
      </c>
      <c r="N40" s="20">
        <f t="shared" si="4"/>
        <v>0</v>
      </c>
      <c r="O40" s="20">
        <f t="shared" si="4"/>
        <v>2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3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1725322</v>
      </c>
      <c r="C7" s="43">
        <v>885180569</v>
      </c>
      <c r="D7" s="43">
        <v>1684614</v>
      </c>
      <c r="E7" s="43">
        <v>739767183</v>
      </c>
      <c r="F7" s="43">
        <v>788272</v>
      </c>
      <c r="G7" s="43">
        <v>260098822</v>
      </c>
      <c r="H7" s="43">
        <v>34223</v>
      </c>
      <c r="I7" s="43">
        <v>44749059</v>
      </c>
      <c r="J7" s="43">
        <v>85048</v>
      </c>
      <c r="K7" s="43">
        <v>67936055</v>
      </c>
      <c r="L7" s="43">
        <v>777071</v>
      </c>
      <c r="M7" s="43">
        <v>366983247</v>
      </c>
      <c r="N7" s="43">
        <v>40708</v>
      </c>
      <c r="O7" s="43">
        <v>145413386</v>
      </c>
    </row>
    <row r="8" spans="1:15" s="8" customFormat="1" ht="12" customHeight="1">
      <c r="A8" s="44" t="s">
        <v>129</v>
      </c>
      <c r="B8" s="45">
        <v>1723849</v>
      </c>
      <c r="C8" s="45">
        <v>884412526</v>
      </c>
      <c r="D8" s="45">
        <v>1683171</v>
      </c>
      <c r="E8" s="45">
        <v>739240274</v>
      </c>
      <c r="F8" s="45">
        <v>787604</v>
      </c>
      <c r="G8" s="45">
        <v>259827087</v>
      </c>
      <c r="H8" s="45">
        <v>34172</v>
      </c>
      <c r="I8" s="45">
        <v>44741302</v>
      </c>
      <c r="J8" s="45">
        <v>84973</v>
      </c>
      <c r="K8" s="45">
        <v>67913630</v>
      </c>
      <c r="L8" s="45">
        <v>776422</v>
      </c>
      <c r="M8" s="45">
        <v>366758256</v>
      </c>
      <c r="N8" s="45">
        <v>40678</v>
      </c>
      <c r="O8" s="45">
        <v>145172252</v>
      </c>
    </row>
    <row r="9" spans="1:15" s="8" customFormat="1" ht="12" customHeight="1">
      <c r="A9" s="44" t="s">
        <v>65</v>
      </c>
      <c r="B9" s="45">
        <v>1416373</v>
      </c>
      <c r="C9" s="45">
        <v>860813104</v>
      </c>
      <c r="D9" s="45">
        <v>1376629</v>
      </c>
      <c r="E9" s="45">
        <v>716061757</v>
      </c>
      <c r="F9" s="45">
        <v>640219</v>
      </c>
      <c r="G9" s="45">
        <v>250682391</v>
      </c>
      <c r="H9" s="45">
        <v>27659</v>
      </c>
      <c r="I9" s="45">
        <v>42892063</v>
      </c>
      <c r="J9" s="45">
        <v>74470</v>
      </c>
      <c r="K9" s="45">
        <v>65778294</v>
      </c>
      <c r="L9" s="45">
        <v>634281</v>
      </c>
      <c r="M9" s="45">
        <v>356709009</v>
      </c>
      <c r="N9" s="45">
        <v>39744</v>
      </c>
      <c r="O9" s="45">
        <v>144751347</v>
      </c>
    </row>
    <row r="10" spans="1:41" ht="12" customHeight="1">
      <c r="A10" s="46" t="s">
        <v>99</v>
      </c>
      <c r="B10" s="47">
        <v>321257</v>
      </c>
      <c r="C10" s="47">
        <v>49469905</v>
      </c>
      <c r="D10" s="47">
        <v>320245</v>
      </c>
      <c r="E10" s="47">
        <v>46622002</v>
      </c>
      <c r="F10" s="47">
        <v>159856</v>
      </c>
      <c r="G10" s="47">
        <v>15999170</v>
      </c>
      <c r="H10" s="47">
        <v>3072</v>
      </c>
      <c r="I10" s="47">
        <v>3848695</v>
      </c>
      <c r="J10" s="47">
        <v>8527</v>
      </c>
      <c r="K10" s="47">
        <v>2382866</v>
      </c>
      <c r="L10" s="47">
        <v>148790</v>
      </c>
      <c r="M10" s="47">
        <v>24391271</v>
      </c>
      <c r="N10" s="47">
        <v>1012</v>
      </c>
      <c r="O10" s="47">
        <v>2847902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32572</v>
      </c>
      <c r="C11" s="47">
        <v>28053832</v>
      </c>
      <c r="D11" s="47">
        <v>31030</v>
      </c>
      <c r="E11" s="47">
        <v>21093050</v>
      </c>
      <c r="F11" s="47">
        <v>13446</v>
      </c>
      <c r="G11" s="47">
        <v>7608638</v>
      </c>
      <c r="H11" s="47">
        <v>710</v>
      </c>
      <c r="I11" s="47">
        <v>511748</v>
      </c>
      <c r="J11" s="47">
        <v>1697</v>
      </c>
      <c r="K11" s="47">
        <v>1888636</v>
      </c>
      <c r="L11" s="47">
        <v>15177</v>
      </c>
      <c r="M11" s="47">
        <v>11084027</v>
      </c>
      <c r="N11" s="47">
        <v>1542</v>
      </c>
      <c r="O11" s="47">
        <v>6960782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158539</v>
      </c>
      <c r="C12" s="47">
        <v>85045162</v>
      </c>
      <c r="D12" s="47">
        <v>156456</v>
      </c>
      <c r="E12" s="47">
        <v>76587665</v>
      </c>
      <c r="F12" s="47">
        <v>78634</v>
      </c>
      <c r="G12" s="47">
        <v>35294755</v>
      </c>
      <c r="H12" s="47">
        <v>1225</v>
      </c>
      <c r="I12" s="47">
        <v>1378381</v>
      </c>
      <c r="J12" s="47">
        <v>8107</v>
      </c>
      <c r="K12" s="47">
        <v>7748328</v>
      </c>
      <c r="L12" s="47">
        <v>68490</v>
      </c>
      <c r="M12" s="47">
        <v>32166201</v>
      </c>
      <c r="N12" s="47">
        <v>2083</v>
      </c>
      <c r="O12" s="47">
        <v>8457497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42344</v>
      </c>
      <c r="C13" s="47">
        <v>49591617</v>
      </c>
      <c r="D13" s="47">
        <v>39956</v>
      </c>
      <c r="E13" s="47">
        <v>28289393</v>
      </c>
      <c r="F13" s="47">
        <v>19626</v>
      </c>
      <c r="G13" s="47">
        <v>12719303</v>
      </c>
      <c r="H13" s="47">
        <v>1009</v>
      </c>
      <c r="I13" s="47">
        <v>2128697</v>
      </c>
      <c r="J13" s="47">
        <v>1084</v>
      </c>
      <c r="K13" s="47">
        <v>1151881</v>
      </c>
      <c r="L13" s="47">
        <v>18237</v>
      </c>
      <c r="M13" s="47">
        <v>12289512</v>
      </c>
      <c r="N13" s="47">
        <v>2388</v>
      </c>
      <c r="O13" s="47">
        <v>21302223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40315</v>
      </c>
      <c r="C14" s="47">
        <v>38001356</v>
      </c>
      <c r="D14" s="47">
        <v>39138</v>
      </c>
      <c r="E14" s="47">
        <v>35328523</v>
      </c>
      <c r="F14" s="47">
        <v>15923</v>
      </c>
      <c r="G14" s="47">
        <v>11953449</v>
      </c>
      <c r="H14" s="47">
        <v>1081</v>
      </c>
      <c r="I14" s="47">
        <v>1889315</v>
      </c>
      <c r="J14" s="47">
        <v>5072</v>
      </c>
      <c r="K14" s="47">
        <v>4788473</v>
      </c>
      <c r="L14" s="47">
        <v>17062</v>
      </c>
      <c r="M14" s="47">
        <v>16697285</v>
      </c>
      <c r="N14" s="47">
        <v>1177</v>
      </c>
      <c r="O14" s="47">
        <v>2672834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119693</v>
      </c>
      <c r="C15" s="47">
        <v>61118907</v>
      </c>
      <c r="D15" s="47">
        <v>112416</v>
      </c>
      <c r="E15" s="47">
        <v>56520591</v>
      </c>
      <c r="F15" s="47">
        <v>52125</v>
      </c>
      <c r="G15" s="47">
        <v>21229874</v>
      </c>
      <c r="H15" s="47">
        <v>1249</v>
      </c>
      <c r="I15" s="47">
        <v>1391867</v>
      </c>
      <c r="J15" s="47">
        <v>9798</v>
      </c>
      <c r="K15" s="47">
        <v>7221955</v>
      </c>
      <c r="L15" s="47">
        <v>49244</v>
      </c>
      <c r="M15" s="47">
        <v>26676896</v>
      </c>
      <c r="N15" s="47">
        <v>7277</v>
      </c>
      <c r="O15" s="47">
        <v>4598315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69073</v>
      </c>
      <c r="C16" s="47">
        <v>72779078</v>
      </c>
      <c r="D16" s="47">
        <v>66769</v>
      </c>
      <c r="E16" s="47">
        <v>71711280</v>
      </c>
      <c r="F16" s="47">
        <v>29805</v>
      </c>
      <c r="G16" s="47">
        <v>21042134</v>
      </c>
      <c r="H16" s="47">
        <v>1562</v>
      </c>
      <c r="I16" s="47">
        <v>3958739</v>
      </c>
      <c r="J16" s="47">
        <v>6806</v>
      </c>
      <c r="K16" s="47">
        <v>7131826</v>
      </c>
      <c r="L16" s="47">
        <v>28596</v>
      </c>
      <c r="M16" s="47">
        <v>39578582</v>
      </c>
      <c r="N16" s="47">
        <v>2304</v>
      </c>
      <c r="O16" s="47">
        <v>1067799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35258</v>
      </c>
      <c r="C17" s="47">
        <v>46655237</v>
      </c>
      <c r="D17" s="47">
        <v>32614</v>
      </c>
      <c r="E17" s="47">
        <v>37016000</v>
      </c>
      <c r="F17" s="47">
        <v>13206</v>
      </c>
      <c r="G17" s="47">
        <v>13253742</v>
      </c>
      <c r="H17" s="47">
        <v>1416</v>
      </c>
      <c r="I17" s="47">
        <v>2442364</v>
      </c>
      <c r="J17" s="47">
        <v>2379</v>
      </c>
      <c r="K17" s="47">
        <v>2316370</v>
      </c>
      <c r="L17" s="47">
        <v>15613</v>
      </c>
      <c r="M17" s="47">
        <v>19003524</v>
      </c>
      <c r="N17" s="47">
        <v>2644</v>
      </c>
      <c r="O17" s="47">
        <v>9639237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43255</v>
      </c>
      <c r="C18" s="47">
        <v>48869762</v>
      </c>
      <c r="D18" s="47">
        <v>42618</v>
      </c>
      <c r="E18" s="47">
        <v>48505003</v>
      </c>
      <c r="F18" s="47">
        <v>17524</v>
      </c>
      <c r="G18" s="47">
        <v>16617857</v>
      </c>
      <c r="H18" s="47">
        <v>1613</v>
      </c>
      <c r="I18" s="47">
        <v>2734142</v>
      </c>
      <c r="J18" s="47">
        <v>1896</v>
      </c>
      <c r="K18" s="47">
        <v>1988503</v>
      </c>
      <c r="L18" s="47">
        <v>21585</v>
      </c>
      <c r="M18" s="47">
        <v>27164502</v>
      </c>
      <c r="N18" s="47">
        <v>637</v>
      </c>
      <c r="O18" s="47">
        <v>364759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34506</v>
      </c>
      <c r="C19" s="47">
        <v>45937548</v>
      </c>
      <c r="D19" s="47">
        <v>33778</v>
      </c>
      <c r="E19" s="47">
        <v>42042369</v>
      </c>
      <c r="F19" s="47">
        <v>14111</v>
      </c>
      <c r="G19" s="47">
        <v>14335980</v>
      </c>
      <c r="H19" s="47">
        <v>852</v>
      </c>
      <c r="I19" s="47">
        <v>617034</v>
      </c>
      <c r="J19" s="47">
        <v>3516</v>
      </c>
      <c r="K19" s="47">
        <v>5572416</v>
      </c>
      <c r="L19" s="47">
        <v>15299</v>
      </c>
      <c r="M19" s="47">
        <v>21516939</v>
      </c>
      <c r="N19" s="47">
        <v>728</v>
      </c>
      <c r="O19" s="47">
        <v>3895179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74584</v>
      </c>
      <c r="C20" s="47">
        <v>60591239</v>
      </c>
      <c r="D20" s="47">
        <v>73786</v>
      </c>
      <c r="E20" s="47">
        <v>60045590</v>
      </c>
      <c r="F20" s="47">
        <v>30314</v>
      </c>
      <c r="G20" s="47">
        <v>18685611</v>
      </c>
      <c r="H20" s="47">
        <v>3230</v>
      </c>
      <c r="I20" s="47">
        <v>5933875</v>
      </c>
      <c r="J20" s="47">
        <v>4627</v>
      </c>
      <c r="K20" s="47">
        <v>5517012</v>
      </c>
      <c r="L20" s="47">
        <v>35615</v>
      </c>
      <c r="M20" s="47">
        <v>29909092</v>
      </c>
      <c r="N20" s="47">
        <v>798</v>
      </c>
      <c r="O20" s="47">
        <v>545649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84950</v>
      </c>
      <c r="C21" s="47">
        <v>54962783</v>
      </c>
      <c r="D21" s="47">
        <v>83688</v>
      </c>
      <c r="E21" s="47">
        <v>41168012</v>
      </c>
      <c r="F21" s="47">
        <v>36708</v>
      </c>
      <c r="G21" s="47">
        <v>13100626</v>
      </c>
      <c r="H21" s="47">
        <v>2896</v>
      </c>
      <c r="I21" s="47">
        <v>5488921</v>
      </c>
      <c r="J21" s="47">
        <v>8102</v>
      </c>
      <c r="K21" s="47">
        <v>3907724</v>
      </c>
      <c r="L21" s="47">
        <v>35982</v>
      </c>
      <c r="M21" s="47">
        <v>18670740</v>
      </c>
      <c r="N21" s="47">
        <v>1262</v>
      </c>
      <c r="O21" s="47">
        <v>13794772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58323</v>
      </c>
      <c r="C22" s="47">
        <v>112061293</v>
      </c>
      <c r="D22" s="47">
        <v>52093</v>
      </c>
      <c r="E22" s="47">
        <v>67825519</v>
      </c>
      <c r="F22" s="47">
        <v>22753</v>
      </c>
      <c r="G22" s="47">
        <v>19322119</v>
      </c>
      <c r="H22" s="47">
        <v>2038</v>
      </c>
      <c r="I22" s="47">
        <v>6548851</v>
      </c>
      <c r="J22" s="47">
        <v>2759</v>
      </c>
      <c r="K22" s="47">
        <v>8094125</v>
      </c>
      <c r="L22" s="47">
        <v>24543</v>
      </c>
      <c r="M22" s="47">
        <v>33860424</v>
      </c>
      <c r="N22" s="47">
        <v>6230</v>
      </c>
      <c r="O22" s="47">
        <v>44235774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17666</v>
      </c>
      <c r="C23" s="47">
        <v>32521918</v>
      </c>
      <c r="D23" s="47">
        <v>15707</v>
      </c>
      <c r="E23" s="47">
        <v>20502723</v>
      </c>
      <c r="F23" s="47">
        <v>6272</v>
      </c>
      <c r="G23" s="47">
        <v>7676093</v>
      </c>
      <c r="H23" s="47">
        <v>320</v>
      </c>
      <c r="I23" s="47">
        <v>297465</v>
      </c>
      <c r="J23" s="47">
        <v>1233</v>
      </c>
      <c r="K23" s="47">
        <v>2074128</v>
      </c>
      <c r="L23" s="47">
        <v>7882</v>
      </c>
      <c r="M23" s="47">
        <v>10455037</v>
      </c>
      <c r="N23" s="47">
        <v>1959</v>
      </c>
      <c r="O23" s="47">
        <v>12019195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29228</v>
      </c>
      <c r="C24" s="47">
        <v>38687314</v>
      </c>
      <c r="D24" s="47">
        <v>26982</v>
      </c>
      <c r="E24" s="47">
        <v>27840521</v>
      </c>
      <c r="F24" s="47">
        <v>11586</v>
      </c>
      <c r="G24" s="47">
        <v>9759966</v>
      </c>
      <c r="H24" s="47">
        <v>876</v>
      </c>
      <c r="I24" s="47">
        <v>1507453</v>
      </c>
      <c r="J24" s="47">
        <v>1075</v>
      </c>
      <c r="K24" s="47">
        <v>2284059</v>
      </c>
      <c r="L24" s="47">
        <v>13445</v>
      </c>
      <c r="M24" s="47">
        <v>14289043</v>
      </c>
      <c r="N24" s="47">
        <v>2246</v>
      </c>
      <c r="O24" s="47">
        <v>10846794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3382</v>
      </c>
      <c r="C25" s="47">
        <v>1284250</v>
      </c>
      <c r="D25" s="47">
        <v>3366</v>
      </c>
      <c r="E25" s="47">
        <v>1273072</v>
      </c>
      <c r="F25" s="47">
        <v>1492</v>
      </c>
      <c r="G25" s="47">
        <v>670127</v>
      </c>
      <c r="H25" s="47">
        <v>112</v>
      </c>
      <c r="I25" s="47">
        <v>33836</v>
      </c>
      <c r="J25" s="47">
        <v>233</v>
      </c>
      <c r="K25" s="47">
        <v>83232</v>
      </c>
      <c r="L25" s="47">
        <v>1529</v>
      </c>
      <c r="M25" s="47">
        <v>485877</v>
      </c>
      <c r="N25" s="47">
        <v>16</v>
      </c>
      <c r="O25" s="47">
        <v>11179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33670</v>
      </c>
      <c r="C26" s="47">
        <v>3115380</v>
      </c>
      <c r="D26" s="47">
        <v>33663</v>
      </c>
      <c r="E26" s="47">
        <v>3105043</v>
      </c>
      <c r="F26" s="47">
        <v>16565</v>
      </c>
      <c r="G26" s="47">
        <v>1069749</v>
      </c>
      <c r="H26" s="47">
        <v>547</v>
      </c>
      <c r="I26" s="47">
        <v>333983</v>
      </c>
      <c r="J26" s="47">
        <v>809</v>
      </c>
      <c r="K26" s="47">
        <v>166756</v>
      </c>
      <c r="L26" s="47">
        <v>15742</v>
      </c>
      <c r="M26" s="47">
        <v>1534555</v>
      </c>
      <c r="N26" s="47">
        <v>7</v>
      </c>
      <c r="O26" s="47">
        <v>10337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33016</v>
      </c>
      <c r="C27" s="47">
        <v>5065566</v>
      </c>
      <c r="D27" s="47">
        <v>32571</v>
      </c>
      <c r="E27" s="47">
        <v>4960326</v>
      </c>
      <c r="F27" s="47">
        <v>15929</v>
      </c>
      <c r="G27" s="47">
        <v>1706719</v>
      </c>
      <c r="H27" s="47">
        <v>226</v>
      </c>
      <c r="I27" s="47">
        <v>112807</v>
      </c>
      <c r="J27" s="47">
        <v>585</v>
      </c>
      <c r="K27" s="47">
        <v>183816</v>
      </c>
      <c r="L27" s="47">
        <v>15831</v>
      </c>
      <c r="M27" s="47">
        <v>2956984</v>
      </c>
      <c r="N27" s="47">
        <v>445</v>
      </c>
      <c r="O27" s="47">
        <v>105240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108703</v>
      </c>
      <c r="C28" s="47">
        <v>14680712</v>
      </c>
      <c r="D28" s="47">
        <v>104313</v>
      </c>
      <c r="E28" s="47">
        <v>13486473</v>
      </c>
      <c r="F28" s="47">
        <v>49202</v>
      </c>
      <c r="G28" s="47">
        <v>4110422</v>
      </c>
      <c r="H28" s="47">
        <v>1034</v>
      </c>
      <c r="I28" s="47">
        <v>320398</v>
      </c>
      <c r="J28" s="47">
        <v>3573</v>
      </c>
      <c r="K28" s="47">
        <v>536961</v>
      </c>
      <c r="L28" s="47">
        <v>50504</v>
      </c>
      <c r="M28" s="47">
        <v>8518692</v>
      </c>
      <c r="N28" s="47">
        <v>4390</v>
      </c>
      <c r="O28" s="47">
        <v>1194239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21076</v>
      </c>
      <c r="C29" s="47">
        <v>3702196</v>
      </c>
      <c r="D29" s="47">
        <v>20875</v>
      </c>
      <c r="E29" s="47">
        <v>3651771</v>
      </c>
      <c r="F29" s="47">
        <v>9347</v>
      </c>
      <c r="G29" s="47">
        <v>1268002</v>
      </c>
      <c r="H29" s="47">
        <v>338</v>
      </c>
      <c r="I29" s="47">
        <v>130670</v>
      </c>
      <c r="J29" s="47">
        <v>1573</v>
      </c>
      <c r="K29" s="47">
        <v>492323</v>
      </c>
      <c r="L29" s="47">
        <v>9617</v>
      </c>
      <c r="M29" s="47">
        <v>1760776</v>
      </c>
      <c r="N29" s="47">
        <v>201</v>
      </c>
      <c r="O29" s="47">
        <v>50425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54963</v>
      </c>
      <c r="C30" s="47">
        <v>8618048</v>
      </c>
      <c r="D30" s="47">
        <v>54565</v>
      </c>
      <c r="E30" s="47">
        <v>8486832</v>
      </c>
      <c r="F30" s="47">
        <v>25795</v>
      </c>
      <c r="G30" s="47">
        <v>3258055</v>
      </c>
      <c r="H30" s="47">
        <v>2253</v>
      </c>
      <c r="I30" s="47">
        <v>1282824</v>
      </c>
      <c r="J30" s="47">
        <v>1019</v>
      </c>
      <c r="K30" s="47">
        <v>246903</v>
      </c>
      <c r="L30" s="47">
        <v>25498</v>
      </c>
      <c r="M30" s="47">
        <v>3699050</v>
      </c>
      <c r="N30" s="47">
        <v>398</v>
      </c>
      <c r="O30" s="47">
        <v>131216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213015</v>
      </c>
      <c r="C31" s="45">
        <v>13942038</v>
      </c>
      <c r="D31" s="45">
        <v>212393</v>
      </c>
      <c r="E31" s="45">
        <v>13630018</v>
      </c>
      <c r="F31" s="45">
        <v>101796</v>
      </c>
      <c r="G31" s="45">
        <v>4601740</v>
      </c>
      <c r="H31" s="45">
        <v>2727</v>
      </c>
      <c r="I31" s="45">
        <v>1028518</v>
      </c>
      <c r="J31" s="45">
        <v>7967</v>
      </c>
      <c r="K31" s="45">
        <v>1640121</v>
      </c>
      <c r="L31" s="45">
        <v>99903</v>
      </c>
      <c r="M31" s="45">
        <v>6359639</v>
      </c>
      <c r="N31" s="45">
        <v>622</v>
      </c>
      <c r="O31" s="45">
        <v>312020</v>
      </c>
    </row>
    <row r="32" spans="1:15" s="8" customFormat="1" ht="12" customHeight="1">
      <c r="A32" s="44" t="s">
        <v>121</v>
      </c>
      <c r="B32" s="45">
        <v>94461</v>
      </c>
      <c r="C32" s="45">
        <v>9657385</v>
      </c>
      <c r="D32" s="45">
        <v>94149</v>
      </c>
      <c r="E32" s="45">
        <v>9548500</v>
      </c>
      <c r="F32" s="45">
        <v>45589</v>
      </c>
      <c r="G32" s="45">
        <v>4542956</v>
      </c>
      <c r="H32" s="45">
        <v>3786</v>
      </c>
      <c r="I32" s="45">
        <v>820721</v>
      </c>
      <c r="J32" s="45">
        <v>2536</v>
      </c>
      <c r="K32" s="45">
        <v>495216</v>
      </c>
      <c r="L32" s="45">
        <v>42238</v>
      </c>
      <c r="M32" s="45">
        <v>3689608</v>
      </c>
      <c r="N32" s="45">
        <v>312</v>
      </c>
      <c r="O32" s="45">
        <v>108885</v>
      </c>
    </row>
    <row r="33" spans="1:15" s="8" customFormat="1" ht="12" customHeight="1">
      <c r="A33" s="44" t="s">
        <v>80</v>
      </c>
      <c r="B33" s="45">
        <v>1473</v>
      </c>
      <c r="C33" s="45">
        <v>768042</v>
      </c>
      <c r="D33" s="45">
        <v>1443</v>
      </c>
      <c r="E33" s="45">
        <v>526908</v>
      </c>
      <c r="F33" s="45">
        <v>668</v>
      </c>
      <c r="G33" s="45">
        <v>271736</v>
      </c>
      <c r="H33" s="45">
        <v>51</v>
      </c>
      <c r="I33" s="45">
        <v>7757</v>
      </c>
      <c r="J33" s="45">
        <v>75</v>
      </c>
      <c r="K33" s="45">
        <v>22425</v>
      </c>
      <c r="L33" s="45">
        <v>649</v>
      </c>
      <c r="M33" s="45">
        <v>224991</v>
      </c>
      <c r="N33" s="45">
        <v>30</v>
      </c>
      <c r="O33" s="45">
        <v>241134</v>
      </c>
    </row>
    <row r="34" spans="1:52" ht="12" customHeight="1">
      <c r="A34" s="46" t="s">
        <v>122</v>
      </c>
      <c r="B34" s="47">
        <v>1468</v>
      </c>
      <c r="C34" s="47">
        <v>767334</v>
      </c>
      <c r="D34" s="47">
        <v>1438</v>
      </c>
      <c r="E34" s="47">
        <v>526199</v>
      </c>
      <c r="F34" s="47">
        <v>664</v>
      </c>
      <c r="G34" s="47">
        <v>271255</v>
      </c>
      <c r="H34" s="47">
        <v>51</v>
      </c>
      <c r="I34" s="47">
        <v>7757</v>
      </c>
      <c r="J34" s="47">
        <v>75</v>
      </c>
      <c r="K34" s="47">
        <v>22425</v>
      </c>
      <c r="L34" s="47">
        <v>648</v>
      </c>
      <c r="M34" s="47">
        <v>224763</v>
      </c>
      <c r="N34" s="47">
        <v>30</v>
      </c>
      <c r="O34" s="47">
        <v>241134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5</v>
      </c>
      <c r="C35" s="47">
        <v>709</v>
      </c>
      <c r="D35" s="47">
        <v>5</v>
      </c>
      <c r="E35" s="47">
        <v>709</v>
      </c>
      <c r="F35" s="47">
        <v>4</v>
      </c>
      <c r="G35" s="47">
        <v>481</v>
      </c>
      <c r="H35" s="47">
        <v>0</v>
      </c>
      <c r="I35" s="47">
        <v>0</v>
      </c>
      <c r="J35" s="47">
        <v>0</v>
      </c>
      <c r="K35" s="47">
        <v>0</v>
      </c>
      <c r="L35" s="47">
        <v>1</v>
      </c>
      <c r="M35" s="47">
        <v>228</v>
      </c>
      <c r="N35" s="47">
        <v>0</v>
      </c>
      <c r="O35" s="47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1</v>
      </c>
      <c r="D38" s="20">
        <f t="shared" si="0"/>
        <v>0</v>
      </c>
      <c r="E38" s="20">
        <f t="shared" si="0"/>
        <v>1</v>
      </c>
      <c r="F38" s="20">
        <f t="shared" si="0"/>
        <v>0</v>
      </c>
      <c r="G38" s="20">
        <f t="shared" si="0"/>
        <v>-1</v>
      </c>
      <c r="H38" s="20">
        <f t="shared" si="0"/>
        <v>0</v>
      </c>
      <c r="I38" s="20">
        <f t="shared" si="0"/>
        <v>0</v>
      </c>
      <c r="J38" s="20">
        <f t="shared" si="0"/>
        <v>0</v>
      </c>
      <c r="K38" s="20">
        <f t="shared" si="0"/>
        <v>0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-1</v>
      </c>
      <c r="D39" s="20">
        <f t="shared" si="2"/>
        <v>0</v>
      </c>
      <c r="E39" s="20">
        <f t="shared" si="2"/>
        <v>-1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-1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1</v>
      </c>
      <c r="D40" s="20">
        <f t="shared" si="4"/>
        <v>0</v>
      </c>
      <c r="E40" s="20">
        <f t="shared" si="4"/>
        <v>-1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-2</v>
      </c>
      <c r="J40" s="20">
        <f t="shared" si="4"/>
        <v>0</v>
      </c>
      <c r="K40" s="20">
        <f t="shared" si="4"/>
        <v>1</v>
      </c>
      <c r="L40" s="20">
        <f t="shared" si="4"/>
        <v>0</v>
      </c>
      <c r="M40" s="20">
        <f t="shared" si="4"/>
        <v>0</v>
      </c>
      <c r="N40" s="20">
        <f t="shared" si="4"/>
        <v>0</v>
      </c>
      <c r="O40" s="20">
        <f t="shared" si="4"/>
        <v>0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-1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1.160156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2119126</v>
      </c>
      <c r="C7" s="43">
        <v>1492507088</v>
      </c>
      <c r="D7" s="43">
        <v>2070289</v>
      </c>
      <c r="E7" s="43">
        <v>1351614314</v>
      </c>
      <c r="F7" s="43">
        <v>930809</v>
      </c>
      <c r="G7" s="43">
        <v>509934123</v>
      </c>
      <c r="H7" s="43">
        <v>85349</v>
      </c>
      <c r="I7" s="43">
        <v>109945856</v>
      </c>
      <c r="J7" s="43">
        <v>164804</v>
      </c>
      <c r="K7" s="43">
        <v>136650669</v>
      </c>
      <c r="L7" s="43">
        <v>889327</v>
      </c>
      <c r="M7" s="43">
        <v>595083666</v>
      </c>
      <c r="N7" s="43">
        <v>48837</v>
      </c>
      <c r="O7" s="43">
        <v>140892775</v>
      </c>
    </row>
    <row r="8" spans="1:15" s="8" customFormat="1" ht="12" customHeight="1">
      <c r="A8" s="44" t="s">
        <v>129</v>
      </c>
      <c r="B8" s="45">
        <v>2117301</v>
      </c>
      <c r="C8" s="45">
        <v>1491704749</v>
      </c>
      <c r="D8" s="45">
        <v>2068614</v>
      </c>
      <c r="E8" s="45">
        <v>1350984531</v>
      </c>
      <c r="F8" s="45">
        <v>930075</v>
      </c>
      <c r="G8" s="45">
        <v>509579236</v>
      </c>
      <c r="H8" s="45">
        <v>85291</v>
      </c>
      <c r="I8" s="45">
        <v>109936105</v>
      </c>
      <c r="J8" s="45">
        <v>164680</v>
      </c>
      <c r="K8" s="45">
        <v>136622317</v>
      </c>
      <c r="L8" s="45">
        <v>888568</v>
      </c>
      <c r="M8" s="45">
        <v>594846874</v>
      </c>
      <c r="N8" s="45">
        <v>48687</v>
      </c>
      <c r="O8" s="45">
        <v>140720219</v>
      </c>
    </row>
    <row r="9" spans="1:15" s="8" customFormat="1" ht="12" customHeight="1">
      <c r="A9" s="44" t="s">
        <v>65</v>
      </c>
      <c r="B9" s="45">
        <v>1781568</v>
      </c>
      <c r="C9" s="45">
        <v>1469104522</v>
      </c>
      <c r="D9" s="45">
        <v>1733624</v>
      </c>
      <c r="E9" s="45">
        <v>1328772963</v>
      </c>
      <c r="F9" s="45">
        <v>787352</v>
      </c>
      <c r="G9" s="45">
        <v>502181662</v>
      </c>
      <c r="H9" s="45">
        <v>68347</v>
      </c>
      <c r="I9" s="45">
        <v>107390978</v>
      </c>
      <c r="J9" s="45">
        <v>150854</v>
      </c>
      <c r="K9" s="45">
        <v>133056878</v>
      </c>
      <c r="L9" s="45">
        <v>727071</v>
      </c>
      <c r="M9" s="45">
        <v>586143444</v>
      </c>
      <c r="N9" s="45">
        <v>47944</v>
      </c>
      <c r="O9" s="45">
        <v>140331559</v>
      </c>
    </row>
    <row r="10" spans="1:41" ht="12" customHeight="1">
      <c r="A10" s="46" t="s">
        <v>99</v>
      </c>
      <c r="B10" s="47">
        <v>361233</v>
      </c>
      <c r="C10" s="47">
        <v>186875680</v>
      </c>
      <c r="D10" s="47">
        <v>359156</v>
      </c>
      <c r="E10" s="47">
        <v>184332825</v>
      </c>
      <c r="F10" s="47">
        <v>177030</v>
      </c>
      <c r="G10" s="47">
        <v>98597680</v>
      </c>
      <c r="H10" s="47">
        <v>4687</v>
      </c>
      <c r="I10" s="47">
        <v>5258545</v>
      </c>
      <c r="J10" s="47">
        <v>18817</v>
      </c>
      <c r="K10" s="47">
        <v>8857141</v>
      </c>
      <c r="L10" s="47">
        <v>158622</v>
      </c>
      <c r="M10" s="47">
        <v>71619458</v>
      </c>
      <c r="N10" s="47">
        <v>2077</v>
      </c>
      <c r="O10" s="47">
        <v>2542855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33720</v>
      </c>
      <c r="C11" s="47">
        <v>33850843</v>
      </c>
      <c r="D11" s="47">
        <v>32138</v>
      </c>
      <c r="E11" s="47">
        <v>27690947</v>
      </c>
      <c r="F11" s="47">
        <v>14057</v>
      </c>
      <c r="G11" s="47">
        <v>11479486</v>
      </c>
      <c r="H11" s="47">
        <v>161</v>
      </c>
      <c r="I11" s="47">
        <v>105687</v>
      </c>
      <c r="J11" s="47">
        <v>2846</v>
      </c>
      <c r="K11" s="47">
        <v>3034112</v>
      </c>
      <c r="L11" s="47">
        <v>15074</v>
      </c>
      <c r="M11" s="47">
        <v>13071662</v>
      </c>
      <c r="N11" s="47">
        <v>1582</v>
      </c>
      <c r="O11" s="47">
        <v>6159896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239884</v>
      </c>
      <c r="C12" s="47">
        <v>244353352</v>
      </c>
      <c r="D12" s="47">
        <v>230378</v>
      </c>
      <c r="E12" s="47">
        <v>238265331</v>
      </c>
      <c r="F12" s="47">
        <v>101109</v>
      </c>
      <c r="G12" s="47">
        <v>120522799</v>
      </c>
      <c r="H12" s="47">
        <v>1451</v>
      </c>
      <c r="I12" s="47">
        <v>2442955</v>
      </c>
      <c r="J12" s="47">
        <v>32330</v>
      </c>
      <c r="K12" s="47">
        <v>14425295</v>
      </c>
      <c r="L12" s="47">
        <v>95488</v>
      </c>
      <c r="M12" s="47">
        <v>100874282</v>
      </c>
      <c r="N12" s="47">
        <v>9506</v>
      </c>
      <c r="O12" s="47">
        <v>6088021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88310</v>
      </c>
      <c r="C13" s="47">
        <v>47268799</v>
      </c>
      <c r="D13" s="47">
        <v>87311</v>
      </c>
      <c r="E13" s="47">
        <v>44817143</v>
      </c>
      <c r="F13" s="47">
        <v>65939</v>
      </c>
      <c r="G13" s="47">
        <v>21623196</v>
      </c>
      <c r="H13" s="47">
        <v>1560</v>
      </c>
      <c r="I13" s="47">
        <v>1368065</v>
      </c>
      <c r="J13" s="47">
        <v>5187</v>
      </c>
      <c r="K13" s="47">
        <v>6390410</v>
      </c>
      <c r="L13" s="47">
        <v>14625</v>
      </c>
      <c r="M13" s="47">
        <v>15435472</v>
      </c>
      <c r="N13" s="47">
        <v>999</v>
      </c>
      <c r="O13" s="47">
        <v>2451656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46629</v>
      </c>
      <c r="C14" s="47">
        <v>71419934</v>
      </c>
      <c r="D14" s="47">
        <v>45093</v>
      </c>
      <c r="E14" s="47">
        <v>69797003</v>
      </c>
      <c r="F14" s="47">
        <v>18552</v>
      </c>
      <c r="G14" s="47">
        <v>16878926</v>
      </c>
      <c r="H14" s="47">
        <v>127</v>
      </c>
      <c r="I14" s="47">
        <v>285138</v>
      </c>
      <c r="J14" s="47">
        <v>7448</v>
      </c>
      <c r="K14" s="47">
        <v>7296835</v>
      </c>
      <c r="L14" s="47">
        <v>18966</v>
      </c>
      <c r="M14" s="47">
        <v>45336103</v>
      </c>
      <c r="N14" s="47">
        <v>1536</v>
      </c>
      <c r="O14" s="47">
        <v>1622931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192947</v>
      </c>
      <c r="C15" s="47">
        <v>85273956</v>
      </c>
      <c r="D15" s="47">
        <v>188570</v>
      </c>
      <c r="E15" s="47">
        <v>83890025</v>
      </c>
      <c r="F15" s="47">
        <v>81446</v>
      </c>
      <c r="G15" s="47">
        <v>32069474</v>
      </c>
      <c r="H15" s="47">
        <v>12566</v>
      </c>
      <c r="I15" s="47">
        <v>1798669</v>
      </c>
      <c r="J15" s="47">
        <v>15742</v>
      </c>
      <c r="K15" s="47">
        <v>7824374</v>
      </c>
      <c r="L15" s="47">
        <v>78816</v>
      </c>
      <c r="M15" s="47">
        <v>42197508</v>
      </c>
      <c r="N15" s="47">
        <v>4377</v>
      </c>
      <c r="O15" s="47">
        <v>1383931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87254</v>
      </c>
      <c r="C16" s="47">
        <v>82165151</v>
      </c>
      <c r="D16" s="47">
        <v>81962</v>
      </c>
      <c r="E16" s="47">
        <v>80891881</v>
      </c>
      <c r="F16" s="47">
        <v>34356</v>
      </c>
      <c r="G16" s="47">
        <v>26554366</v>
      </c>
      <c r="H16" s="47">
        <v>6196</v>
      </c>
      <c r="I16" s="47">
        <v>3619892</v>
      </c>
      <c r="J16" s="47">
        <v>9194</v>
      </c>
      <c r="K16" s="47">
        <v>9444677</v>
      </c>
      <c r="L16" s="47">
        <v>32216</v>
      </c>
      <c r="M16" s="47">
        <v>41272946</v>
      </c>
      <c r="N16" s="47">
        <v>5292</v>
      </c>
      <c r="O16" s="47">
        <v>1273270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43833</v>
      </c>
      <c r="C17" s="47">
        <v>67698402</v>
      </c>
      <c r="D17" s="47">
        <v>41704</v>
      </c>
      <c r="E17" s="47">
        <v>57557215</v>
      </c>
      <c r="F17" s="47">
        <v>17269</v>
      </c>
      <c r="G17" s="47">
        <v>16599814</v>
      </c>
      <c r="H17" s="47">
        <v>298</v>
      </c>
      <c r="I17" s="47">
        <v>360677</v>
      </c>
      <c r="J17" s="47">
        <v>6330</v>
      </c>
      <c r="K17" s="47">
        <v>19704114</v>
      </c>
      <c r="L17" s="47">
        <v>17807</v>
      </c>
      <c r="M17" s="47">
        <v>20892610</v>
      </c>
      <c r="N17" s="47">
        <v>2129</v>
      </c>
      <c r="O17" s="47">
        <v>10141187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58180</v>
      </c>
      <c r="C18" s="47">
        <v>76669516</v>
      </c>
      <c r="D18" s="47">
        <v>56797</v>
      </c>
      <c r="E18" s="47">
        <v>76015087</v>
      </c>
      <c r="F18" s="47">
        <v>26665</v>
      </c>
      <c r="G18" s="47">
        <v>30220276</v>
      </c>
      <c r="H18" s="47">
        <v>1485</v>
      </c>
      <c r="I18" s="47">
        <v>8180292</v>
      </c>
      <c r="J18" s="47">
        <v>3668</v>
      </c>
      <c r="K18" s="47">
        <v>5700200</v>
      </c>
      <c r="L18" s="47">
        <v>24979</v>
      </c>
      <c r="M18" s="47">
        <v>31914319</v>
      </c>
      <c r="N18" s="47">
        <v>1383</v>
      </c>
      <c r="O18" s="47">
        <v>654429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36799</v>
      </c>
      <c r="C19" s="47">
        <v>83957925</v>
      </c>
      <c r="D19" s="47">
        <v>33550</v>
      </c>
      <c r="E19" s="47">
        <v>56221691</v>
      </c>
      <c r="F19" s="47">
        <v>12533</v>
      </c>
      <c r="G19" s="47">
        <v>10995402</v>
      </c>
      <c r="H19" s="47">
        <v>108</v>
      </c>
      <c r="I19" s="47">
        <v>336377</v>
      </c>
      <c r="J19" s="47">
        <v>4448</v>
      </c>
      <c r="K19" s="47">
        <v>5246123</v>
      </c>
      <c r="L19" s="47">
        <v>16461</v>
      </c>
      <c r="M19" s="47">
        <v>39643789</v>
      </c>
      <c r="N19" s="47">
        <v>3249</v>
      </c>
      <c r="O19" s="47">
        <v>27736234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96176</v>
      </c>
      <c r="C20" s="47">
        <v>86383767</v>
      </c>
      <c r="D20" s="47">
        <v>94942</v>
      </c>
      <c r="E20" s="47">
        <v>85716130</v>
      </c>
      <c r="F20" s="47">
        <v>38618</v>
      </c>
      <c r="G20" s="47">
        <v>31591572</v>
      </c>
      <c r="H20" s="47">
        <v>7073</v>
      </c>
      <c r="I20" s="47">
        <v>13935380</v>
      </c>
      <c r="J20" s="47">
        <v>9550</v>
      </c>
      <c r="K20" s="47">
        <v>9804781</v>
      </c>
      <c r="L20" s="47">
        <v>39701</v>
      </c>
      <c r="M20" s="47">
        <v>30384397</v>
      </c>
      <c r="N20" s="47">
        <v>1234</v>
      </c>
      <c r="O20" s="47">
        <v>667637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91809</v>
      </c>
      <c r="C21" s="47">
        <v>113700124</v>
      </c>
      <c r="D21" s="47">
        <v>89421</v>
      </c>
      <c r="E21" s="47">
        <v>100749895</v>
      </c>
      <c r="F21" s="47">
        <v>36588</v>
      </c>
      <c r="G21" s="47">
        <v>26546738</v>
      </c>
      <c r="H21" s="47">
        <v>8242</v>
      </c>
      <c r="I21" s="47">
        <v>17399074</v>
      </c>
      <c r="J21" s="47">
        <v>7957</v>
      </c>
      <c r="K21" s="47">
        <v>13027917</v>
      </c>
      <c r="L21" s="47">
        <v>36634</v>
      </c>
      <c r="M21" s="47">
        <v>43776166</v>
      </c>
      <c r="N21" s="47">
        <v>2388</v>
      </c>
      <c r="O21" s="47">
        <v>12950229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75811</v>
      </c>
      <c r="C22" s="47">
        <v>143132181</v>
      </c>
      <c r="D22" s="47">
        <v>71400</v>
      </c>
      <c r="E22" s="47">
        <v>107913774</v>
      </c>
      <c r="F22" s="47">
        <v>22941</v>
      </c>
      <c r="G22" s="47">
        <v>20428014</v>
      </c>
      <c r="H22" s="47">
        <v>13284</v>
      </c>
      <c r="I22" s="47">
        <v>48703536</v>
      </c>
      <c r="J22" s="47">
        <v>4854</v>
      </c>
      <c r="K22" s="47">
        <v>5643506</v>
      </c>
      <c r="L22" s="47">
        <v>30321</v>
      </c>
      <c r="M22" s="47">
        <v>33138718</v>
      </c>
      <c r="N22" s="47">
        <v>4411</v>
      </c>
      <c r="O22" s="47">
        <v>35218407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20786</v>
      </c>
      <c r="C23" s="47">
        <v>42021198</v>
      </c>
      <c r="D23" s="47">
        <v>18055</v>
      </c>
      <c r="E23" s="47">
        <v>23853273</v>
      </c>
      <c r="F23" s="47">
        <v>7018</v>
      </c>
      <c r="G23" s="47">
        <v>8877475</v>
      </c>
      <c r="H23" s="47">
        <v>79</v>
      </c>
      <c r="I23" s="47">
        <v>220378</v>
      </c>
      <c r="J23" s="47">
        <v>2892</v>
      </c>
      <c r="K23" s="47">
        <v>4023097</v>
      </c>
      <c r="L23" s="47">
        <v>8066</v>
      </c>
      <c r="M23" s="47">
        <v>10732323</v>
      </c>
      <c r="N23" s="47">
        <v>2731</v>
      </c>
      <c r="O23" s="47">
        <v>18167925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30197</v>
      </c>
      <c r="C24" s="47">
        <v>62822631</v>
      </c>
      <c r="D24" s="47">
        <v>28221</v>
      </c>
      <c r="E24" s="47">
        <v>50769771</v>
      </c>
      <c r="F24" s="47">
        <v>11648</v>
      </c>
      <c r="G24" s="47">
        <v>14382676</v>
      </c>
      <c r="H24" s="47">
        <v>292</v>
      </c>
      <c r="I24" s="47">
        <v>445644</v>
      </c>
      <c r="J24" s="47">
        <v>2819</v>
      </c>
      <c r="K24" s="47">
        <v>8503178</v>
      </c>
      <c r="L24" s="47">
        <v>13462</v>
      </c>
      <c r="M24" s="47">
        <v>27438273</v>
      </c>
      <c r="N24" s="47">
        <v>1976</v>
      </c>
      <c r="O24" s="47">
        <v>12052860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4125</v>
      </c>
      <c r="C25" s="47">
        <v>1792660</v>
      </c>
      <c r="D25" s="47">
        <v>4108</v>
      </c>
      <c r="E25" s="47">
        <v>1789151</v>
      </c>
      <c r="F25" s="47">
        <v>1989</v>
      </c>
      <c r="G25" s="47">
        <v>965463</v>
      </c>
      <c r="H25" s="47">
        <v>12</v>
      </c>
      <c r="I25" s="47">
        <v>16039</v>
      </c>
      <c r="J25" s="47">
        <v>416</v>
      </c>
      <c r="K25" s="47">
        <v>125335</v>
      </c>
      <c r="L25" s="47">
        <v>1691</v>
      </c>
      <c r="M25" s="47">
        <v>682314</v>
      </c>
      <c r="N25" s="47">
        <v>17</v>
      </c>
      <c r="O25" s="47">
        <v>3509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34549</v>
      </c>
      <c r="C26" s="47">
        <v>4371512</v>
      </c>
      <c r="D26" s="47">
        <v>34549</v>
      </c>
      <c r="E26" s="47">
        <v>4371512</v>
      </c>
      <c r="F26" s="47">
        <v>17400</v>
      </c>
      <c r="G26" s="47">
        <v>2024610</v>
      </c>
      <c r="H26" s="47">
        <v>341</v>
      </c>
      <c r="I26" s="47">
        <v>153171</v>
      </c>
      <c r="J26" s="47">
        <v>1111</v>
      </c>
      <c r="K26" s="47">
        <v>597776</v>
      </c>
      <c r="L26" s="47">
        <v>15697</v>
      </c>
      <c r="M26" s="47">
        <v>1595955</v>
      </c>
      <c r="N26" s="47">
        <v>0</v>
      </c>
      <c r="O26" s="47"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40805</v>
      </c>
      <c r="C27" s="47">
        <v>10405927</v>
      </c>
      <c r="D27" s="47">
        <v>40734</v>
      </c>
      <c r="E27" s="47">
        <v>10339970</v>
      </c>
      <c r="F27" s="47">
        <v>19727</v>
      </c>
      <c r="G27" s="47">
        <v>4447373</v>
      </c>
      <c r="H27" s="47">
        <v>131</v>
      </c>
      <c r="I27" s="47">
        <v>9049</v>
      </c>
      <c r="J27" s="47">
        <v>4109</v>
      </c>
      <c r="K27" s="47">
        <v>1293545</v>
      </c>
      <c r="L27" s="47">
        <v>16767</v>
      </c>
      <c r="M27" s="47">
        <v>4590003</v>
      </c>
      <c r="N27" s="47">
        <v>71</v>
      </c>
      <c r="O27" s="47">
        <v>65957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113835</v>
      </c>
      <c r="C28" s="47">
        <v>11628647</v>
      </c>
      <c r="D28" s="47">
        <v>111298</v>
      </c>
      <c r="E28" s="47">
        <v>10616061</v>
      </c>
      <c r="F28" s="47">
        <v>47768</v>
      </c>
      <c r="G28" s="47">
        <v>3140786</v>
      </c>
      <c r="H28" s="47">
        <v>3129</v>
      </c>
      <c r="I28" s="47">
        <v>1125851</v>
      </c>
      <c r="J28" s="47">
        <v>7036</v>
      </c>
      <c r="K28" s="47">
        <v>787646</v>
      </c>
      <c r="L28" s="47">
        <v>53365</v>
      </c>
      <c r="M28" s="47">
        <v>5561778</v>
      </c>
      <c r="N28" s="47">
        <v>2537</v>
      </c>
      <c r="O28" s="47">
        <v>1012586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21127</v>
      </c>
      <c r="C29" s="47">
        <v>4440424</v>
      </c>
      <c r="D29" s="47">
        <v>20950</v>
      </c>
      <c r="E29" s="47">
        <v>4397333</v>
      </c>
      <c r="F29" s="47">
        <v>8931</v>
      </c>
      <c r="G29" s="47">
        <v>1460743</v>
      </c>
      <c r="H29" s="47">
        <v>369</v>
      </c>
      <c r="I29" s="47">
        <v>131553</v>
      </c>
      <c r="J29" s="47">
        <v>2315</v>
      </c>
      <c r="K29" s="47">
        <v>652671</v>
      </c>
      <c r="L29" s="47">
        <v>9335</v>
      </c>
      <c r="M29" s="47">
        <v>2152366</v>
      </c>
      <c r="N29" s="47">
        <v>177</v>
      </c>
      <c r="O29" s="47">
        <v>43091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63559</v>
      </c>
      <c r="C30" s="47">
        <v>8871891</v>
      </c>
      <c r="D30" s="47">
        <v>63287</v>
      </c>
      <c r="E30" s="47">
        <v>8776944</v>
      </c>
      <c r="F30" s="47">
        <v>25768</v>
      </c>
      <c r="G30" s="47">
        <v>2774792</v>
      </c>
      <c r="H30" s="47">
        <v>6756</v>
      </c>
      <c r="I30" s="47">
        <v>1495004</v>
      </c>
      <c r="J30" s="47">
        <v>1785</v>
      </c>
      <c r="K30" s="47">
        <v>674146</v>
      </c>
      <c r="L30" s="47">
        <v>28978</v>
      </c>
      <c r="M30" s="47">
        <v>3833002</v>
      </c>
      <c r="N30" s="47">
        <v>272</v>
      </c>
      <c r="O30" s="47">
        <v>94947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224153</v>
      </c>
      <c r="C31" s="45">
        <v>13671649</v>
      </c>
      <c r="D31" s="45">
        <v>223843</v>
      </c>
      <c r="E31" s="45">
        <v>13512867</v>
      </c>
      <c r="F31" s="45">
        <v>96968</v>
      </c>
      <c r="G31" s="45">
        <v>4613831</v>
      </c>
      <c r="H31" s="45">
        <v>6307</v>
      </c>
      <c r="I31" s="45">
        <v>1010368</v>
      </c>
      <c r="J31" s="45">
        <v>11071</v>
      </c>
      <c r="K31" s="45">
        <v>2440819</v>
      </c>
      <c r="L31" s="45">
        <v>109497</v>
      </c>
      <c r="M31" s="45">
        <v>5447849</v>
      </c>
      <c r="N31" s="45">
        <v>310</v>
      </c>
      <c r="O31" s="45">
        <v>158782</v>
      </c>
    </row>
    <row r="32" spans="1:15" s="8" customFormat="1" ht="12" customHeight="1">
      <c r="A32" s="44" t="s">
        <v>121</v>
      </c>
      <c r="B32" s="45">
        <v>111580</v>
      </c>
      <c r="C32" s="45">
        <v>8928578</v>
      </c>
      <c r="D32" s="45">
        <v>111147</v>
      </c>
      <c r="E32" s="45">
        <v>8698701</v>
      </c>
      <c r="F32" s="45">
        <v>45755</v>
      </c>
      <c r="G32" s="45">
        <v>2783743</v>
      </c>
      <c r="H32" s="45">
        <v>10637</v>
      </c>
      <c r="I32" s="45">
        <v>1534758</v>
      </c>
      <c r="J32" s="45">
        <v>2755</v>
      </c>
      <c r="K32" s="45">
        <v>1124619</v>
      </c>
      <c r="L32" s="45">
        <v>52000</v>
      </c>
      <c r="M32" s="45">
        <v>3255581</v>
      </c>
      <c r="N32" s="45">
        <v>433</v>
      </c>
      <c r="O32" s="45">
        <v>229878</v>
      </c>
    </row>
    <row r="33" spans="1:15" s="8" customFormat="1" ht="12" customHeight="1">
      <c r="A33" s="44" t="s">
        <v>80</v>
      </c>
      <c r="B33" s="45">
        <v>1825</v>
      </c>
      <c r="C33" s="45">
        <v>802339</v>
      </c>
      <c r="D33" s="45">
        <v>1675</v>
      </c>
      <c r="E33" s="45">
        <v>629783</v>
      </c>
      <c r="F33" s="45">
        <v>734</v>
      </c>
      <c r="G33" s="45">
        <v>354887</v>
      </c>
      <c r="H33" s="45">
        <v>58</v>
      </c>
      <c r="I33" s="45">
        <v>9751</v>
      </c>
      <c r="J33" s="45">
        <v>124</v>
      </c>
      <c r="K33" s="45">
        <v>28353</v>
      </c>
      <c r="L33" s="45">
        <v>759</v>
      </c>
      <c r="M33" s="45">
        <v>236792</v>
      </c>
      <c r="N33" s="45">
        <v>150</v>
      </c>
      <c r="O33" s="45">
        <v>172556</v>
      </c>
    </row>
    <row r="34" spans="1:52" ht="12" customHeight="1">
      <c r="A34" s="46" t="s">
        <v>122</v>
      </c>
      <c r="B34" s="47">
        <v>1812</v>
      </c>
      <c r="C34" s="47">
        <v>799666</v>
      </c>
      <c r="D34" s="47">
        <v>1662</v>
      </c>
      <c r="E34" s="47">
        <v>627110</v>
      </c>
      <c r="F34" s="47">
        <v>726</v>
      </c>
      <c r="G34" s="47">
        <v>353345</v>
      </c>
      <c r="H34" s="47">
        <v>58</v>
      </c>
      <c r="I34" s="47">
        <v>9751</v>
      </c>
      <c r="J34" s="47">
        <v>124</v>
      </c>
      <c r="K34" s="47">
        <v>28353</v>
      </c>
      <c r="L34" s="47">
        <v>754</v>
      </c>
      <c r="M34" s="47">
        <v>235661</v>
      </c>
      <c r="N34" s="47">
        <v>150</v>
      </c>
      <c r="O34" s="47">
        <v>172556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13</v>
      </c>
      <c r="C35" s="47">
        <v>2673</v>
      </c>
      <c r="D35" s="47">
        <v>13</v>
      </c>
      <c r="E35" s="47">
        <v>2673</v>
      </c>
      <c r="F35" s="47">
        <v>8</v>
      </c>
      <c r="G35" s="47">
        <v>1542</v>
      </c>
      <c r="H35" s="47">
        <v>0</v>
      </c>
      <c r="I35" s="47">
        <v>0</v>
      </c>
      <c r="J35" s="47">
        <v>0</v>
      </c>
      <c r="K35" s="47">
        <v>0</v>
      </c>
      <c r="L35" s="47">
        <v>5</v>
      </c>
      <c r="M35" s="47">
        <v>1131</v>
      </c>
      <c r="N35" s="47">
        <v>0</v>
      </c>
      <c r="O35" s="47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0</v>
      </c>
      <c r="J38" s="20">
        <f t="shared" si="0"/>
        <v>0</v>
      </c>
      <c r="K38" s="20">
        <f t="shared" si="0"/>
        <v>-1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1</v>
      </c>
      <c r="J39" s="20">
        <f t="shared" si="2"/>
        <v>0</v>
      </c>
      <c r="K39" s="20">
        <f t="shared" si="2"/>
        <v>1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2</v>
      </c>
      <c r="D40" s="20">
        <f t="shared" si="4"/>
        <v>0</v>
      </c>
      <c r="E40" s="20">
        <f t="shared" si="4"/>
        <v>1</v>
      </c>
      <c r="F40" s="20">
        <f t="shared" si="4"/>
        <v>0</v>
      </c>
      <c r="G40" s="20">
        <f t="shared" si="4"/>
        <v>1</v>
      </c>
      <c r="H40" s="20">
        <f t="shared" si="4"/>
        <v>0</v>
      </c>
      <c r="I40" s="20">
        <f t="shared" si="4"/>
        <v>2</v>
      </c>
      <c r="J40" s="20">
        <f t="shared" si="4"/>
        <v>0</v>
      </c>
      <c r="K40" s="20">
        <f t="shared" si="4"/>
        <v>-1</v>
      </c>
      <c r="L40" s="20">
        <f t="shared" si="4"/>
        <v>0</v>
      </c>
      <c r="M40" s="20">
        <f t="shared" si="4"/>
        <v>0</v>
      </c>
      <c r="N40" s="20">
        <f t="shared" si="4"/>
        <v>0</v>
      </c>
      <c r="O40" s="20">
        <f t="shared" si="4"/>
        <v>1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L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7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0.160156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3">
        <v>1858865</v>
      </c>
      <c r="C7" s="43">
        <v>1436950615</v>
      </c>
      <c r="D7" s="43">
        <v>1820639</v>
      </c>
      <c r="E7" s="43">
        <v>1273398420</v>
      </c>
      <c r="F7" s="43">
        <v>823712</v>
      </c>
      <c r="G7" s="43">
        <v>607400101</v>
      </c>
      <c r="H7" s="43">
        <v>52548</v>
      </c>
      <c r="I7" s="43">
        <v>67304219</v>
      </c>
      <c r="J7" s="43">
        <v>200843</v>
      </c>
      <c r="K7" s="43">
        <v>138839159</v>
      </c>
      <c r="L7" s="43">
        <v>743536</v>
      </c>
      <c r="M7" s="43">
        <v>459854941</v>
      </c>
      <c r="N7" s="43">
        <v>38226</v>
      </c>
      <c r="O7" s="43">
        <v>163552195</v>
      </c>
    </row>
    <row r="8" spans="1:15" s="8" customFormat="1" ht="12" customHeight="1">
      <c r="A8" s="44" t="s">
        <v>129</v>
      </c>
      <c r="B8" s="45">
        <v>1857814</v>
      </c>
      <c r="C8" s="45">
        <v>1436338217</v>
      </c>
      <c r="D8" s="45">
        <v>1819651</v>
      </c>
      <c r="E8" s="45">
        <v>1272952085</v>
      </c>
      <c r="F8" s="45">
        <v>823071</v>
      </c>
      <c r="G8" s="45">
        <v>607054572</v>
      </c>
      <c r="H8" s="45">
        <v>52538</v>
      </c>
      <c r="I8" s="45">
        <v>67299884</v>
      </c>
      <c r="J8" s="45">
        <v>200788</v>
      </c>
      <c r="K8" s="45">
        <v>138812013</v>
      </c>
      <c r="L8" s="45">
        <v>743254</v>
      </c>
      <c r="M8" s="45">
        <v>459785616</v>
      </c>
      <c r="N8" s="45">
        <v>38163</v>
      </c>
      <c r="O8" s="45">
        <v>163386132</v>
      </c>
    </row>
    <row r="9" spans="1:15" s="8" customFormat="1" ht="12" customHeight="1">
      <c r="A9" s="44" t="s">
        <v>65</v>
      </c>
      <c r="B9" s="45">
        <v>1588335</v>
      </c>
      <c r="C9" s="45">
        <v>1416231876</v>
      </c>
      <c r="D9" s="45">
        <v>1550778</v>
      </c>
      <c r="E9" s="45">
        <v>1253426817</v>
      </c>
      <c r="F9" s="45">
        <v>698805</v>
      </c>
      <c r="G9" s="45">
        <v>599946727</v>
      </c>
      <c r="H9" s="45">
        <v>51530</v>
      </c>
      <c r="I9" s="45">
        <v>66219294</v>
      </c>
      <c r="J9" s="45">
        <v>187752</v>
      </c>
      <c r="K9" s="45">
        <v>135556670</v>
      </c>
      <c r="L9" s="45">
        <v>612691</v>
      </c>
      <c r="M9" s="45">
        <v>451704126</v>
      </c>
      <c r="N9" s="45">
        <v>37557</v>
      </c>
      <c r="O9" s="45">
        <v>162805059</v>
      </c>
    </row>
    <row r="10" spans="1:41" ht="12" customHeight="1">
      <c r="A10" s="46" t="s">
        <v>99</v>
      </c>
      <c r="B10" s="47">
        <v>301393</v>
      </c>
      <c r="C10" s="47">
        <v>121920455</v>
      </c>
      <c r="D10" s="47">
        <v>295239</v>
      </c>
      <c r="E10" s="47">
        <v>114397721</v>
      </c>
      <c r="F10" s="47">
        <v>149786</v>
      </c>
      <c r="G10" s="47">
        <v>53856783</v>
      </c>
      <c r="H10" s="47">
        <v>1267</v>
      </c>
      <c r="I10" s="47">
        <v>1138901</v>
      </c>
      <c r="J10" s="47">
        <v>23042</v>
      </c>
      <c r="K10" s="47">
        <v>11365357</v>
      </c>
      <c r="L10" s="47">
        <v>121144</v>
      </c>
      <c r="M10" s="47">
        <v>48036680</v>
      </c>
      <c r="N10" s="47">
        <v>6154</v>
      </c>
      <c r="O10" s="47">
        <v>7522734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46" t="s">
        <v>100</v>
      </c>
      <c r="B11" s="47">
        <v>32948</v>
      </c>
      <c r="C11" s="47">
        <v>39363419</v>
      </c>
      <c r="D11" s="47">
        <v>31695</v>
      </c>
      <c r="E11" s="47">
        <v>34085140</v>
      </c>
      <c r="F11" s="47">
        <v>14144</v>
      </c>
      <c r="G11" s="47">
        <v>14296636</v>
      </c>
      <c r="H11" s="47">
        <v>272</v>
      </c>
      <c r="I11" s="47">
        <v>233708</v>
      </c>
      <c r="J11" s="47">
        <v>3026</v>
      </c>
      <c r="K11" s="47">
        <v>4991965</v>
      </c>
      <c r="L11" s="47">
        <v>14253</v>
      </c>
      <c r="M11" s="47">
        <v>14562831</v>
      </c>
      <c r="N11" s="47">
        <v>1253</v>
      </c>
      <c r="O11" s="47">
        <v>5278279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46" t="s">
        <v>101</v>
      </c>
      <c r="B12" s="47">
        <v>231747</v>
      </c>
      <c r="C12" s="47">
        <v>313726020</v>
      </c>
      <c r="D12" s="47">
        <v>229206</v>
      </c>
      <c r="E12" s="47">
        <v>308354937</v>
      </c>
      <c r="F12" s="47">
        <v>98775</v>
      </c>
      <c r="G12" s="47">
        <v>202767391</v>
      </c>
      <c r="H12" s="47">
        <v>390</v>
      </c>
      <c r="I12" s="47">
        <v>613317</v>
      </c>
      <c r="J12" s="47">
        <v>48535</v>
      </c>
      <c r="K12" s="47">
        <v>22241361</v>
      </c>
      <c r="L12" s="47">
        <v>81506</v>
      </c>
      <c r="M12" s="47">
        <v>82732868</v>
      </c>
      <c r="N12" s="47">
        <v>2541</v>
      </c>
      <c r="O12" s="47">
        <v>5371083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46" t="s">
        <v>102</v>
      </c>
      <c r="B13" s="47">
        <v>36988</v>
      </c>
      <c r="C13" s="47">
        <v>59838732</v>
      </c>
      <c r="D13" s="47">
        <v>35693</v>
      </c>
      <c r="E13" s="47">
        <v>57980183</v>
      </c>
      <c r="F13" s="47">
        <v>19773</v>
      </c>
      <c r="G13" s="47">
        <v>41678311</v>
      </c>
      <c r="H13" s="47">
        <v>208</v>
      </c>
      <c r="I13" s="47">
        <v>218813</v>
      </c>
      <c r="J13" s="47">
        <v>3417</v>
      </c>
      <c r="K13" s="47">
        <v>4176067</v>
      </c>
      <c r="L13" s="47">
        <v>12295</v>
      </c>
      <c r="M13" s="47">
        <v>11906992</v>
      </c>
      <c r="N13" s="47">
        <v>1295</v>
      </c>
      <c r="O13" s="47">
        <v>1858549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46" t="s">
        <v>103</v>
      </c>
      <c r="B14" s="47">
        <v>50717</v>
      </c>
      <c r="C14" s="47">
        <v>54850226</v>
      </c>
      <c r="D14" s="47">
        <v>49548</v>
      </c>
      <c r="E14" s="47">
        <v>52282112</v>
      </c>
      <c r="F14" s="47">
        <v>16979</v>
      </c>
      <c r="G14" s="47">
        <v>26485430</v>
      </c>
      <c r="H14" s="47">
        <v>380</v>
      </c>
      <c r="I14" s="47">
        <v>342470</v>
      </c>
      <c r="J14" s="47">
        <v>7792</v>
      </c>
      <c r="K14" s="47">
        <v>7541658</v>
      </c>
      <c r="L14" s="47">
        <v>24397</v>
      </c>
      <c r="M14" s="47">
        <v>17912554</v>
      </c>
      <c r="N14" s="47">
        <v>1169</v>
      </c>
      <c r="O14" s="47">
        <v>2568114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46" t="s">
        <v>104</v>
      </c>
      <c r="B15" s="47">
        <v>159597</v>
      </c>
      <c r="C15" s="47">
        <v>92950628</v>
      </c>
      <c r="D15" s="47">
        <v>157762</v>
      </c>
      <c r="E15" s="47">
        <v>91910747</v>
      </c>
      <c r="F15" s="47">
        <v>72099</v>
      </c>
      <c r="G15" s="47">
        <v>35025654</v>
      </c>
      <c r="H15" s="47">
        <v>7346</v>
      </c>
      <c r="I15" s="47">
        <v>4073845</v>
      </c>
      <c r="J15" s="47">
        <v>18219</v>
      </c>
      <c r="K15" s="47">
        <v>9157369</v>
      </c>
      <c r="L15" s="47">
        <v>60098</v>
      </c>
      <c r="M15" s="47">
        <v>43653879</v>
      </c>
      <c r="N15" s="47">
        <v>1835</v>
      </c>
      <c r="O15" s="47">
        <v>1039881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46" t="s">
        <v>105</v>
      </c>
      <c r="B16" s="47">
        <v>75436</v>
      </c>
      <c r="C16" s="47">
        <v>75844358</v>
      </c>
      <c r="D16" s="47">
        <v>73667</v>
      </c>
      <c r="E16" s="47">
        <v>74463168</v>
      </c>
      <c r="F16" s="47">
        <v>32201</v>
      </c>
      <c r="G16" s="47">
        <v>32406675</v>
      </c>
      <c r="H16" s="47">
        <v>607</v>
      </c>
      <c r="I16" s="47">
        <v>718234</v>
      </c>
      <c r="J16" s="47">
        <v>11207</v>
      </c>
      <c r="K16" s="47">
        <v>10293916</v>
      </c>
      <c r="L16" s="47">
        <v>29652</v>
      </c>
      <c r="M16" s="47">
        <v>31044343</v>
      </c>
      <c r="N16" s="47">
        <v>1769</v>
      </c>
      <c r="O16" s="47">
        <v>1381190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46" t="s">
        <v>106</v>
      </c>
      <c r="B17" s="47">
        <v>43590</v>
      </c>
      <c r="C17" s="47">
        <v>69670130</v>
      </c>
      <c r="D17" s="47">
        <v>40489</v>
      </c>
      <c r="E17" s="47">
        <v>45547623</v>
      </c>
      <c r="F17" s="47">
        <v>15426</v>
      </c>
      <c r="G17" s="47">
        <v>18224277</v>
      </c>
      <c r="H17" s="47">
        <v>177</v>
      </c>
      <c r="I17" s="47">
        <v>256157</v>
      </c>
      <c r="J17" s="47">
        <v>9186</v>
      </c>
      <c r="K17" s="47">
        <v>7612184</v>
      </c>
      <c r="L17" s="47">
        <v>15700</v>
      </c>
      <c r="M17" s="47">
        <v>19455005</v>
      </c>
      <c r="N17" s="47">
        <v>3101</v>
      </c>
      <c r="O17" s="47">
        <v>24122507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46" t="s">
        <v>107</v>
      </c>
      <c r="B18" s="47">
        <v>59114</v>
      </c>
      <c r="C18" s="47">
        <v>65327913</v>
      </c>
      <c r="D18" s="47">
        <v>58617</v>
      </c>
      <c r="E18" s="47">
        <v>65105156</v>
      </c>
      <c r="F18" s="47">
        <v>31597</v>
      </c>
      <c r="G18" s="47">
        <v>26062897</v>
      </c>
      <c r="H18" s="47">
        <v>172</v>
      </c>
      <c r="I18" s="47">
        <v>199411</v>
      </c>
      <c r="J18" s="47">
        <v>4409</v>
      </c>
      <c r="K18" s="47">
        <v>7377331</v>
      </c>
      <c r="L18" s="47">
        <v>22439</v>
      </c>
      <c r="M18" s="47">
        <v>31465517</v>
      </c>
      <c r="N18" s="47">
        <v>497</v>
      </c>
      <c r="O18" s="47">
        <v>222757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46" t="s">
        <v>108</v>
      </c>
      <c r="B19" s="47">
        <v>32308</v>
      </c>
      <c r="C19" s="47">
        <v>46247627</v>
      </c>
      <c r="D19" s="47">
        <v>31172</v>
      </c>
      <c r="E19" s="47">
        <v>32408832</v>
      </c>
      <c r="F19" s="47">
        <v>14209</v>
      </c>
      <c r="G19" s="47">
        <v>12597765</v>
      </c>
      <c r="H19" s="47">
        <v>237</v>
      </c>
      <c r="I19" s="47">
        <v>109334</v>
      </c>
      <c r="J19" s="47">
        <v>3220</v>
      </c>
      <c r="K19" s="47">
        <v>4175406</v>
      </c>
      <c r="L19" s="47">
        <v>13506</v>
      </c>
      <c r="M19" s="47">
        <v>15526327</v>
      </c>
      <c r="N19" s="47">
        <v>1136</v>
      </c>
      <c r="O19" s="47">
        <v>13838795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46" t="s">
        <v>109</v>
      </c>
      <c r="B20" s="47">
        <v>92019</v>
      </c>
      <c r="C20" s="47">
        <v>90467109</v>
      </c>
      <c r="D20" s="47">
        <v>91955</v>
      </c>
      <c r="E20" s="47">
        <v>90382634</v>
      </c>
      <c r="F20" s="47">
        <v>41038</v>
      </c>
      <c r="G20" s="47">
        <v>38462985</v>
      </c>
      <c r="H20" s="47">
        <v>642</v>
      </c>
      <c r="I20" s="47">
        <v>907340</v>
      </c>
      <c r="J20" s="47">
        <v>11777</v>
      </c>
      <c r="K20" s="47">
        <v>13036068</v>
      </c>
      <c r="L20" s="47">
        <v>38498</v>
      </c>
      <c r="M20" s="47">
        <v>37976241</v>
      </c>
      <c r="N20" s="47">
        <v>64</v>
      </c>
      <c r="O20" s="47">
        <v>84475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46" t="s">
        <v>110</v>
      </c>
      <c r="B21" s="47">
        <v>78765</v>
      </c>
      <c r="C21" s="47">
        <v>80441013</v>
      </c>
      <c r="D21" s="47">
        <v>77144</v>
      </c>
      <c r="E21" s="47">
        <v>61193161</v>
      </c>
      <c r="F21" s="47">
        <v>32761</v>
      </c>
      <c r="G21" s="47">
        <v>21696351</v>
      </c>
      <c r="H21" s="47">
        <v>2028</v>
      </c>
      <c r="I21" s="47">
        <v>3579469</v>
      </c>
      <c r="J21" s="47">
        <v>9013</v>
      </c>
      <c r="K21" s="47">
        <v>9807982</v>
      </c>
      <c r="L21" s="47">
        <v>33342</v>
      </c>
      <c r="M21" s="47">
        <v>26109359</v>
      </c>
      <c r="N21" s="47">
        <v>1621</v>
      </c>
      <c r="O21" s="47">
        <v>19247852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46" t="s">
        <v>111</v>
      </c>
      <c r="B22" s="47">
        <v>73350</v>
      </c>
      <c r="C22" s="47">
        <v>155786218</v>
      </c>
      <c r="D22" s="47">
        <v>64880</v>
      </c>
      <c r="E22" s="47">
        <v>104416995</v>
      </c>
      <c r="F22" s="47">
        <v>22490</v>
      </c>
      <c r="G22" s="47">
        <v>23048816</v>
      </c>
      <c r="H22" s="47">
        <v>8343</v>
      </c>
      <c r="I22" s="47">
        <v>50009617</v>
      </c>
      <c r="J22" s="47">
        <v>9419</v>
      </c>
      <c r="K22" s="47">
        <v>7129141</v>
      </c>
      <c r="L22" s="47">
        <v>24628</v>
      </c>
      <c r="M22" s="47">
        <v>24229421</v>
      </c>
      <c r="N22" s="47">
        <v>8470</v>
      </c>
      <c r="O22" s="47">
        <v>51369223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46" t="s">
        <v>112</v>
      </c>
      <c r="B23" s="47">
        <v>19057</v>
      </c>
      <c r="C23" s="47">
        <v>41027133</v>
      </c>
      <c r="D23" s="47">
        <v>16540</v>
      </c>
      <c r="E23" s="47">
        <v>26458237</v>
      </c>
      <c r="F23" s="47">
        <v>7027</v>
      </c>
      <c r="G23" s="47">
        <v>12432942</v>
      </c>
      <c r="H23" s="47">
        <v>87</v>
      </c>
      <c r="I23" s="47">
        <v>265004</v>
      </c>
      <c r="J23" s="47">
        <v>2823</v>
      </c>
      <c r="K23" s="47">
        <v>4456219</v>
      </c>
      <c r="L23" s="47">
        <v>6603</v>
      </c>
      <c r="M23" s="47">
        <v>9304072</v>
      </c>
      <c r="N23" s="47">
        <v>2517</v>
      </c>
      <c r="O23" s="47">
        <v>14568896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46" t="s">
        <v>113</v>
      </c>
      <c r="B24" s="47">
        <v>27923</v>
      </c>
      <c r="C24" s="47">
        <v>49782269</v>
      </c>
      <c r="D24" s="47">
        <v>25907</v>
      </c>
      <c r="E24" s="47">
        <v>35984568</v>
      </c>
      <c r="F24" s="47">
        <v>11607</v>
      </c>
      <c r="G24" s="47">
        <v>13316724</v>
      </c>
      <c r="H24" s="47">
        <v>873</v>
      </c>
      <c r="I24" s="47">
        <v>1017783</v>
      </c>
      <c r="J24" s="47">
        <v>2491</v>
      </c>
      <c r="K24" s="47">
        <v>6239511</v>
      </c>
      <c r="L24" s="47">
        <v>10936</v>
      </c>
      <c r="M24" s="47">
        <v>15410550</v>
      </c>
      <c r="N24" s="47">
        <v>2016</v>
      </c>
      <c r="O24" s="47">
        <v>13797701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46" t="s">
        <v>114</v>
      </c>
      <c r="B25" s="47">
        <v>5733</v>
      </c>
      <c r="C25" s="47">
        <v>1516476</v>
      </c>
      <c r="D25" s="47">
        <v>5733</v>
      </c>
      <c r="E25" s="47">
        <v>1516476</v>
      </c>
      <c r="F25" s="47">
        <v>4140</v>
      </c>
      <c r="G25" s="47">
        <v>924115</v>
      </c>
      <c r="H25" s="47">
        <v>0</v>
      </c>
      <c r="I25" s="47">
        <v>0</v>
      </c>
      <c r="J25" s="47">
        <v>273</v>
      </c>
      <c r="K25" s="47">
        <v>91985</v>
      </c>
      <c r="L25" s="47">
        <v>1320</v>
      </c>
      <c r="M25" s="47">
        <v>500376</v>
      </c>
      <c r="N25" s="47">
        <v>0</v>
      </c>
      <c r="O25" s="47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46" t="s">
        <v>115</v>
      </c>
      <c r="B26" s="47">
        <v>35943</v>
      </c>
      <c r="C26" s="47">
        <v>3598222</v>
      </c>
      <c r="D26" s="47">
        <v>35932</v>
      </c>
      <c r="E26" s="47">
        <v>3594653</v>
      </c>
      <c r="F26" s="47">
        <v>20692</v>
      </c>
      <c r="G26" s="47">
        <v>2054882</v>
      </c>
      <c r="H26" s="47">
        <v>66</v>
      </c>
      <c r="I26" s="47">
        <v>37986</v>
      </c>
      <c r="J26" s="47">
        <v>1898</v>
      </c>
      <c r="K26" s="47">
        <v>710172</v>
      </c>
      <c r="L26" s="47">
        <v>13276</v>
      </c>
      <c r="M26" s="47">
        <v>791613</v>
      </c>
      <c r="N26" s="47">
        <v>11</v>
      </c>
      <c r="O26" s="47">
        <v>3569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46" t="s">
        <v>116</v>
      </c>
      <c r="B27" s="47">
        <v>33671</v>
      </c>
      <c r="C27" s="47">
        <v>30257918</v>
      </c>
      <c r="D27" s="47">
        <v>33624</v>
      </c>
      <c r="E27" s="47">
        <v>30251046</v>
      </c>
      <c r="F27" s="47">
        <v>15356</v>
      </c>
      <c r="G27" s="47">
        <v>16424392</v>
      </c>
      <c r="H27" s="47">
        <v>14</v>
      </c>
      <c r="I27" s="47">
        <v>17831</v>
      </c>
      <c r="J27" s="47">
        <v>2906</v>
      </c>
      <c r="K27" s="47">
        <v>1653208</v>
      </c>
      <c r="L27" s="47">
        <v>15348</v>
      </c>
      <c r="M27" s="47">
        <v>12155615</v>
      </c>
      <c r="N27" s="47">
        <v>47</v>
      </c>
      <c r="O27" s="47">
        <v>6872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46" t="s">
        <v>117</v>
      </c>
      <c r="B28" s="47">
        <v>114759</v>
      </c>
      <c r="C28" s="47">
        <v>10629760</v>
      </c>
      <c r="D28" s="47">
        <v>113256</v>
      </c>
      <c r="E28" s="47">
        <v>10163374</v>
      </c>
      <c r="F28" s="47">
        <v>41699</v>
      </c>
      <c r="G28" s="47">
        <v>3216493</v>
      </c>
      <c r="H28" s="47">
        <v>23077</v>
      </c>
      <c r="I28" s="47">
        <v>1968369</v>
      </c>
      <c r="J28" s="47">
        <v>6839</v>
      </c>
      <c r="K28" s="47">
        <v>950013</v>
      </c>
      <c r="L28" s="47">
        <v>41641</v>
      </c>
      <c r="M28" s="47">
        <v>4028499</v>
      </c>
      <c r="N28" s="47">
        <v>1503</v>
      </c>
      <c r="O28" s="47">
        <v>466386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46" t="s">
        <v>118</v>
      </c>
      <c r="B29" s="47">
        <v>24680</v>
      </c>
      <c r="C29" s="47">
        <v>3665960</v>
      </c>
      <c r="D29" s="47">
        <v>24577</v>
      </c>
      <c r="E29" s="47">
        <v>3633549</v>
      </c>
      <c r="F29" s="47">
        <v>7760</v>
      </c>
      <c r="G29" s="47">
        <v>1182592</v>
      </c>
      <c r="H29" s="47">
        <v>5090</v>
      </c>
      <c r="I29" s="47">
        <v>475505</v>
      </c>
      <c r="J29" s="47">
        <v>4082</v>
      </c>
      <c r="K29" s="47">
        <v>705850</v>
      </c>
      <c r="L29" s="47">
        <v>7645</v>
      </c>
      <c r="M29" s="47">
        <v>1269602</v>
      </c>
      <c r="N29" s="47">
        <v>103</v>
      </c>
      <c r="O29" s="47">
        <v>32411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2" customHeight="1">
      <c r="A30" s="46" t="s">
        <v>119</v>
      </c>
      <c r="B30" s="47">
        <v>58597</v>
      </c>
      <c r="C30" s="47">
        <v>9320290</v>
      </c>
      <c r="D30" s="47">
        <v>58142</v>
      </c>
      <c r="E30" s="47">
        <v>9296505</v>
      </c>
      <c r="F30" s="47">
        <v>29246</v>
      </c>
      <c r="G30" s="47">
        <v>3784616</v>
      </c>
      <c r="H30" s="47">
        <v>254</v>
      </c>
      <c r="I30" s="47">
        <v>36200</v>
      </c>
      <c r="J30" s="47">
        <v>4178</v>
      </c>
      <c r="K30" s="47">
        <v>1843907</v>
      </c>
      <c r="L30" s="47">
        <v>24464</v>
      </c>
      <c r="M30" s="47">
        <v>3631782</v>
      </c>
      <c r="N30" s="47">
        <v>455</v>
      </c>
      <c r="O30" s="47">
        <v>23785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15" s="8" customFormat="1" ht="12" customHeight="1">
      <c r="A31" s="44" t="s">
        <v>120</v>
      </c>
      <c r="B31" s="45">
        <v>184102</v>
      </c>
      <c r="C31" s="45">
        <v>12548440</v>
      </c>
      <c r="D31" s="45">
        <v>183933</v>
      </c>
      <c r="E31" s="45">
        <v>12451346</v>
      </c>
      <c r="F31" s="45">
        <v>84865</v>
      </c>
      <c r="G31" s="45">
        <v>4232052</v>
      </c>
      <c r="H31" s="45">
        <v>563</v>
      </c>
      <c r="I31" s="45">
        <v>1014287</v>
      </c>
      <c r="J31" s="45">
        <v>9866</v>
      </c>
      <c r="K31" s="45">
        <v>2402853</v>
      </c>
      <c r="L31" s="45">
        <v>88639</v>
      </c>
      <c r="M31" s="45">
        <v>4802154</v>
      </c>
      <c r="N31" s="45">
        <v>169</v>
      </c>
      <c r="O31" s="45">
        <v>97094</v>
      </c>
    </row>
    <row r="32" spans="1:15" s="8" customFormat="1" ht="12" customHeight="1">
      <c r="A32" s="44" t="s">
        <v>121</v>
      </c>
      <c r="B32" s="45">
        <v>85377</v>
      </c>
      <c r="C32" s="45">
        <v>7557901</v>
      </c>
      <c r="D32" s="45">
        <v>84940</v>
      </c>
      <c r="E32" s="45">
        <v>7073922</v>
      </c>
      <c r="F32" s="45">
        <v>39401</v>
      </c>
      <c r="G32" s="45">
        <v>2875793</v>
      </c>
      <c r="H32" s="45">
        <v>445</v>
      </c>
      <c r="I32" s="45">
        <v>66303</v>
      </c>
      <c r="J32" s="45">
        <v>3170</v>
      </c>
      <c r="K32" s="45">
        <v>852490</v>
      </c>
      <c r="L32" s="45">
        <v>41924</v>
      </c>
      <c r="M32" s="45">
        <v>3279336</v>
      </c>
      <c r="N32" s="45">
        <v>437</v>
      </c>
      <c r="O32" s="45">
        <v>483979</v>
      </c>
    </row>
    <row r="33" spans="1:15" s="8" customFormat="1" ht="12" customHeight="1">
      <c r="A33" s="44" t="s">
        <v>80</v>
      </c>
      <c r="B33" s="45">
        <v>1051</v>
      </c>
      <c r="C33" s="45">
        <v>612398</v>
      </c>
      <c r="D33" s="45">
        <v>988</v>
      </c>
      <c r="E33" s="45">
        <v>446335</v>
      </c>
      <c r="F33" s="45">
        <v>641</v>
      </c>
      <c r="G33" s="45">
        <v>345529</v>
      </c>
      <c r="H33" s="45">
        <v>10</v>
      </c>
      <c r="I33" s="45">
        <v>4335</v>
      </c>
      <c r="J33" s="45">
        <v>55</v>
      </c>
      <c r="K33" s="45">
        <v>27146</v>
      </c>
      <c r="L33" s="45">
        <v>282</v>
      </c>
      <c r="M33" s="45">
        <v>69325</v>
      </c>
      <c r="N33" s="45">
        <v>63</v>
      </c>
      <c r="O33" s="45">
        <v>166063</v>
      </c>
    </row>
    <row r="34" spans="1:52" ht="12" customHeight="1">
      <c r="A34" s="46" t="s">
        <v>122</v>
      </c>
      <c r="B34" s="47">
        <v>1048</v>
      </c>
      <c r="C34" s="47">
        <v>611455</v>
      </c>
      <c r="D34" s="47">
        <v>985</v>
      </c>
      <c r="E34" s="47">
        <v>445392</v>
      </c>
      <c r="F34" s="47">
        <v>639</v>
      </c>
      <c r="G34" s="47">
        <v>345159</v>
      </c>
      <c r="H34" s="47">
        <v>10</v>
      </c>
      <c r="I34" s="47">
        <v>4335</v>
      </c>
      <c r="J34" s="47">
        <v>55</v>
      </c>
      <c r="K34" s="47">
        <v>27146</v>
      </c>
      <c r="L34" s="47">
        <v>281</v>
      </c>
      <c r="M34" s="47">
        <v>68752</v>
      </c>
      <c r="N34" s="47">
        <v>63</v>
      </c>
      <c r="O34" s="47">
        <v>166063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" customHeight="1">
      <c r="A35" s="46" t="s">
        <v>123</v>
      </c>
      <c r="B35" s="47">
        <v>3</v>
      </c>
      <c r="C35" s="47">
        <v>943</v>
      </c>
      <c r="D35" s="47">
        <v>3</v>
      </c>
      <c r="E35" s="47">
        <v>943</v>
      </c>
      <c r="F35" s="47">
        <v>2</v>
      </c>
      <c r="G35" s="47">
        <v>370</v>
      </c>
      <c r="H35" s="47">
        <v>0</v>
      </c>
      <c r="I35" s="47">
        <v>0</v>
      </c>
      <c r="J35" s="47">
        <v>0</v>
      </c>
      <c r="K35" s="47">
        <v>0</v>
      </c>
      <c r="L35" s="47">
        <v>1</v>
      </c>
      <c r="M35" s="47">
        <v>573</v>
      </c>
      <c r="N35" s="47">
        <v>0</v>
      </c>
      <c r="O35" s="47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64" ht="12" hidden="1">
      <c r="A38" s="17" t="s">
        <v>83</v>
      </c>
      <c r="B38" s="20">
        <f aca="true" t="shared" si="0" ref="B38:AG38">B7-B8-B33</f>
        <v>0</v>
      </c>
      <c r="C38" s="20">
        <f t="shared" si="0"/>
        <v>0</v>
      </c>
      <c r="D38" s="20">
        <f t="shared" si="0"/>
        <v>0</v>
      </c>
      <c r="E38" s="20">
        <f t="shared" si="0"/>
        <v>0</v>
      </c>
      <c r="F38" s="20">
        <f t="shared" si="0"/>
        <v>0</v>
      </c>
      <c r="G38" s="20">
        <f t="shared" si="0"/>
        <v>0</v>
      </c>
      <c r="H38" s="20">
        <f t="shared" si="0"/>
        <v>0</v>
      </c>
      <c r="I38" s="20">
        <f t="shared" si="0"/>
        <v>0</v>
      </c>
      <c r="J38" s="20">
        <f t="shared" si="0"/>
        <v>0</v>
      </c>
      <c r="K38" s="20">
        <f t="shared" si="0"/>
        <v>0</v>
      </c>
      <c r="L38" s="20">
        <f t="shared" si="0"/>
        <v>0</v>
      </c>
      <c r="M38" s="20">
        <f t="shared" si="0"/>
        <v>0</v>
      </c>
      <c r="N38" s="20">
        <f t="shared" si="0"/>
        <v>0</v>
      </c>
      <c r="O38" s="20">
        <f t="shared" si="0"/>
        <v>0</v>
      </c>
      <c r="P38" s="20">
        <f t="shared" si="0"/>
        <v>0</v>
      </c>
      <c r="Q38" s="20">
        <f t="shared" si="0"/>
        <v>0</v>
      </c>
      <c r="R38" s="20">
        <f t="shared" si="0"/>
        <v>0</v>
      </c>
      <c r="S38" s="20">
        <f t="shared" si="0"/>
        <v>0</v>
      </c>
      <c r="T38" s="20">
        <f t="shared" si="0"/>
        <v>0</v>
      </c>
      <c r="U38" s="20">
        <f t="shared" si="0"/>
        <v>0</v>
      </c>
      <c r="V38" s="20">
        <f t="shared" si="0"/>
        <v>0</v>
      </c>
      <c r="W38" s="20">
        <f t="shared" si="0"/>
        <v>0</v>
      </c>
      <c r="X38" s="20">
        <f t="shared" si="0"/>
        <v>0</v>
      </c>
      <c r="Y38" s="20">
        <f t="shared" si="0"/>
        <v>0</v>
      </c>
      <c r="Z38" s="20">
        <f t="shared" si="0"/>
        <v>0</v>
      </c>
      <c r="AA38" s="20">
        <f t="shared" si="0"/>
        <v>0</v>
      </c>
      <c r="AB38" s="20">
        <f t="shared" si="0"/>
        <v>0</v>
      </c>
      <c r="AC38" s="20">
        <f t="shared" si="0"/>
        <v>0</v>
      </c>
      <c r="AD38" s="20">
        <f t="shared" si="0"/>
        <v>0</v>
      </c>
      <c r="AE38" s="20">
        <f t="shared" si="0"/>
        <v>0</v>
      </c>
      <c r="AF38" s="20">
        <f t="shared" si="0"/>
        <v>0</v>
      </c>
      <c r="AG38" s="20">
        <f t="shared" si="0"/>
        <v>0</v>
      </c>
      <c r="AH38" s="20">
        <f aca="true" t="shared" si="1" ref="AH38:BL38">AH7-AH8-AH33</f>
        <v>0</v>
      </c>
      <c r="AI38" s="20">
        <f t="shared" si="1"/>
        <v>0</v>
      </c>
      <c r="AJ38" s="20">
        <f t="shared" si="1"/>
        <v>0</v>
      </c>
      <c r="AK38" s="20">
        <f t="shared" si="1"/>
        <v>0</v>
      </c>
      <c r="AL38" s="20">
        <f t="shared" si="1"/>
        <v>0</v>
      </c>
      <c r="AM38" s="20">
        <f t="shared" si="1"/>
        <v>0</v>
      </c>
      <c r="AN38" s="20">
        <f t="shared" si="1"/>
        <v>0</v>
      </c>
      <c r="AO38" s="20">
        <f t="shared" si="1"/>
        <v>0</v>
      </c>
      <c r="AP38" s="20">
        <f t="shared" si="1"/>
        <v>0</v>
      </c>
      <c r="AQ38" s="20">
        <f t="shared" si="1"/>
        <v>0</v>
      </c>
      <c r="AR38" s="20">
        <f t="shared" si="1"/>
        <v>0</v>
      </c>
      <c r="AS38" s="20">
        <f t="shared" si="1"/>
        <v>0</v>
      </c>
      <c r="AT38" s="20">
        <f t="shared" si="1"/>
        <v>0</v>
      </c>
      <c r="AU38" s="20">
        <f t="shared" si="1"/>
        <v>0</v>
      </c>
      <c r="AV38" s="20">
        <f t="shared" si="1"/>
        <v>0</v>
      </c>
      <c r="AW38" s="20">
        <f t="shared" si="1"/>
        <v>0</v>
      </c>
      <c r="AX38" s="20">
        <f t="shared" si="1"/>
        <v>0</v>
      </c>
      <c r="AY38" s="20">
        <f t="shared" si="1"/>
        <v>0</v>
      </c>
      <c r="AZ38" s="20">
        <f t="shared" si="1"/>
        <v>0</v>
      </c>
      <c r="BA38" s="20">
        <f t="shared" si="1"/>
        <v>0</v>
      </c>
      <c r="BB38" s="20">
        <f t="shared" si="1"/>
        <v>0</v>
      </c>
      <c r="BC38" s="20">
        <f t="shared" si="1"/>
        <v>0</v>
      </c>
      <c r="BD38" s="20">
        <f t="shared" si="1"/>
        <v>0</v>
      </c>
      <c r="BE38" s="20">
        <f t="shared" si="1"/>
        <v>0</v>
      </c>
      <c r="BF38" s="20">
        <f t="shared" si="1"/>
        <v>0</v>
      </c>
      <c r="BG38" s="20">
        <f t="shared" si="1"/>
        <v>0</v>
      </c>
      <c r="BH38" s="20">
        <f t="shared" si="1"/>
        <v>0</v>
      </c>
      <c r="BI38" s="20">
        <f t="shared" si="1"/>
        <v>0</v>
      </c>
      <c r="BJ38" s="20">
        <f t="shared" si="1"/>
        <v>0</v>
      </c>
      <c r="BK38" s="20">
        <f t="shared" si="1"/>
        <v>0</v>
      </c>
      <c r="BL38" s="20">
        <f t="shared" si="1"/>
        <v>0</v>
      </c>
    </row>
    <row r="39" spans="1:64" ht="12" hidden="1">
      <c r="A39" s="41" t="s">
        <v>130</v>
      </c>
      <c r="B39" s="20">
        <f aca="true" t="shared" si="2" ref="B39:AG39">B8-B9-B31-B32</f>
        <v>0</v>
      </c>
      <c r="C39" s="20">
        <f t="shared" si="2"/>
        <v>0</v>
      </c>
      <c r="D39" s="20">
        <f t="shared" si="2"/>
        <v>0</v>
      </c>
      <c r="E39" s="20">
        <f t="shared" si="2"/>
        <v>0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0">
        <f t="shared" si="2"/>
        <v>0</v>
      </c>
      <c r="K39" s="20">
        <f t="shared" si="2"/>
        <v>0</v>
      </c>
      <c r="L39" s="20">
        <f t="shared" si="2"/>
        <v>0</v>
      </c>
      <c r="M39" s="20">
        <f t="shared" si="2"/>
        <v>0</v>
      </c>
      <c r="N39" s="20">
        <f t="shared" si="2"/>
        <v>0</v>
      </c>
      <c r="O39" s="20">
        <f t="shared" si="2"/>
        <v>0</v>
      </c>
      <c r="P39" s="20">
        <f t="shared" si="2"/>
        <v>0</v>
      </c>
      <c r="Q39" s="20">
        <f t="shared" si="2"/>
        <v>0</v>
      </c>
      <c r="R39" s="20">
        <f t="shared" si="2"/>
        <v>0</v>
      </c>
      <c r="S39" s="20">
        <f t="shared" si="2"/>
        <v>0</v>
      </c>
      <c r="T39" s="20">
        <f t="shared" si="2"/>
        <v>0</v>
      </c>
      <c r="U39" s="20">
        <f t="shared" si="2"/>
        <v>0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20">
        <f t="shared" si="2"/>
        <v>0</v>
      </c>
      <c r="Z39" s="20">
        <f t="shared" si="2"/>
        <v>0</v>
      </c>
      <c r="AA39" s="20">
        <f t="shared" si="2"/>
        <v>0</v>
      </c>
      <c r="AB39" s="20">
        <f t="shared" si="2"/>
        <v>0</v>
      </c>
      <c r="AC39" s="20">
        <f t="shared" si="2"/>
        <v>0</v>
      </c>
      <c r="AD39" s="20">
        <f t="shared" si="2"/>
        <v>0</v>
      </c>
      <c r="AE39" s="20">
        <f t="shared" si="2"/>
        <v>0</v>
      </c>
      <c r="AF39" s="20">
        <f t="shared" si="2"/>
        <v>0</v>
      </c>
      <c r="AG39" s="20">
        <f t="shared" si="2"/>
        <v>0</v>
      </c>
      <c r="AH39" s="20">
        <f aca="true" t="shared" si="3" ref="AH39:BL39">AH8-AH9-AH31-AH32</f>
        <v>0</v>
      </c>
      <c r="AI39" s="20">
        <f t="shared" si="3"/>
        <v>0</v>
      </c>
      <c r="AJ39" s="20">
        <f t="shared" si="3"/>
        <v>0</v>
      </c>
      <c r="AK39" s="20">
        <f t="shared" si="3"/>
        <v>0</v>
      </c>
      <c r="AL39" s="20">
        <f t="shared" si="3"/>
        <v>0</v>
      </c>
      <c r="AM39" s="20">
        <f t="shared" si="3"/>
        <v>0</v>
      </c>
      <c r="AN39" s="20">
        <f t="shared" si="3"/>
        <v>0</v>
      </c>
      <c r="AO39" s="20">
        <f t="shared" si="3"/>
        <v>0</v>
      </c>
      <c r="AP39" s="20">
        <f t="shared" si="3"/>
        <v>0</v>
      </c>
      <c r="AQ39" s="20">
        <f t="shared" si="3"/>
        <v>0</v>
      </c>
      <c r="AR39" s="20">
        <f t="shared" si="3"/>
        <v>0</v>
      </c>
      <c r="AS39" s="20">
        <f t="shared" si="3"/>
        <v>0</v>
      </c>
      <c r="AT39" s="20">
        <f t="shared" si="3"/>
        <v>0</v>
      </c>
      <c r="AU39" s="20">
        <f t="shared" si="3"/>
        <v>0</v>
      </c>
      <c r="AV39" s="20">
        <f t="shared" si="3"/>
        <v>0</v>
      </c>
      <c r="AW39" s="20">
        <f t="shared" si="3"/>
        <v>0</v>
      </c>
      <c r="AX39" s="20">
        <f t="shared" si="3"/>
        <v>0</v>
      </c>
      <c r="AY39" s="20">
        <f t="shared" si="3"/>
        <v>0</v>
      </c>
      <c r="AZ39" s="20">
        <f t="shared" si="3"/>
        <v>0</v>
      </c>
      <c r="BA39" s="20">
        <f t="shared" si="3"/>
        <v>0</v>
      </c>
      <c r="BB39" s="20">
        <f t="shared" si="3"/>
        <v>0</v>
      </c>
      <c r="BC39" s="20">
        <f t="shared" si="3"/>
        <v>0</v>
      </c>
      <c r="BD39" s="20">
        <f t="shared" si="3"/>
        <v>0</v>
      </c>
      <c r="BE39" s="20">
        <f t="shared" si="3"/>
        <v>0</v>
      </c>
      <c r="BF39" s="20">
        <f t="shared" si="3"/>
        <v>0</v>
      </c>
      <c r="BG39" s="20">
        <f t="shared" si="3"/>
        <v>0</v>
      </c>
      <c r="BH39" s="20">
        <f t="shared" si="3"/>
        <v>0</v>
      </c>
      <c r="BI39" s="20">
        <f t="shared" si="3"/>
        <v>0</v>
      </c>
      <c r="BJ39" s="20">
        <f t="shared" si="3"/>
        <v>0</v>
      </c>
      <c r="BK39" s="20">
        <f t="shared" si="3"/>
        <v>0</v>
      </c>
      <c r="BL39" s="20">
        <f t="shared" si="3"/>
        <v>0</v>
      </c>
    </row>
    <row r="40" spans="1:64" ht="12" hidden="1">
      <c r="A40" s="41" t="s">
        <v>84</v>
      </c>
      <c r="B40" s="20">
        <f aca="true" t="shared" si="4" ref="B40:AG40">B9-SUM(B10:B30)</f>
        <v>0</v>
      </c>
      <c r="C40" s="20">
        <f t="shared" si="4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0</v>
      </c>
      <c r="L40" s="20">
        <f t="shared" si="4"/>
        <v>0</v>
      </c>
      <c r="M40" s="20">
        <f t="shared" si="4"/>
        <v>0</v>
      </c>
      <c r="N40" s="20">
        <f t="shared" si="4"/>
        <v>0</v>
      </c>
      <c r="O40" s="20">
        <f t="shared" si="4"/>
        <v>0</v>
      </c>
      <c r="P40" s="20">
        <f t="shared" si="4"/>
        <v>0</v>
      </c>
      <c r="Q40" s="20">
        <f t="shared" si="4"/>
        <v>0</v>
      </c>
      <c r="R40" s="20">
        <f t="shared" si="4"/>
        <v>0</v>
      </c>
      <c r="S40" s="20">
        <f t="shared" si="4"/>
        <v>0</v>
      </c>
      <c r="T40" s="20">
        <f t="shared" si="4"/>
        <v>0</v>
      </c>
      <c r="U40" s="20">
        <f t="shared" si="4"/>
        <v>0</v>
      </c>
      <c r="V40" s="20">
        <f t="shared" si="4"/>
        <v>0</v>
      </c>
      <c r="W40" s="20">
        <f t="shared" si="4"/>
        <v>0</v>
      </c>
      <c r="X40" s="20">
        <f t="shared" si="4"/>
        <v>0</v>
      </c>
      <c r="Y40" s="20">
        <f t="shared" si="4"/>
        <v>0</v>
      </c>
      <c r="Z40" s="20">
        <f t="shared" si="4"/>
        <v>0</v>
      </c>
      <c r="AA40" s="20">
        <f t="shared" si="4"/>
        <v>0</v>
      </c>
      <c r="AB40" s="20">
        <f t="shared" si="4"/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aca="true" t="shared" si="5" ref="AH40:BL40">AH9-SUM(AH10:AH30)</f>
        <v>0</v>
      </c>
      <c r="AI40" s="20">
        <f t="shared" si="5"/>
        <v>0</v>
      </c>
      <c r="AJ40" s="20">
        <f t="shared" si="5"/>
        <v>0</v>
      </c>
      <c r="AK40" s="20">
        <f t="shared" si="5"/>
        <v>0</v>
      </c>
      <c r="AL40" s="20">
        <f t="shared" si="5"/>
        <v>0</v>
      </c>
      <c r="AM40" s="20">
        <f t="shared" si="5"/>
        <v>0</v>
      </c>
      <c r="AN40" s="20">
        <f t="shared" si="5"/>
        <v>0</v>
      </c>
      <c r="AO40" s="20">
        <f t="shared" si="5"/>
        <v>0</v>
      </c>
      <c r="AP40" s="20">
        <f t="shared" si="5"/>
        <v>0</v>
      </c>
      <c r="AQ40" s="20">
        <f t="shared" si="5"/>
        <v>0</v>
      </c>
      <c r="AR40" s="20">
        <f t="shared" si="5"/>
        <v>0</v>
      </c>
      <c r="AS40" s="20">
        <f t="shared" si="5"/>
        <v>0</v>
      </c>
      <c r="AT40" s="20">
        <f t="shared" si="5"/>
        <v>0</v>
      </c>
      <c r="AU40" s="20">
        <f t="shared" si="5"/>
        <v>0</v>
      </c>
      <c r="AV40" s="20">
        <f t="shared" si="5"/>
        <v>0</v>
      </c>
      <c r="AW40" s="20">
        <f t="shared" si="5"/>
        <v>0</v>
      </c>
      <c r="AX40" s="20">
        <f t="shared" si="5"/>
        <v>0</v>
      </c>
      <c r="AY40" s="20">
        <f t="shared" si="5"/>
        <v>0</v>
      </c>
      <c r="AZ40" s="20">
        <f t="shared" si="5"/>
        <v>0</v>
      </c>
      <c r="BA40" s="20">
        <f t="shared" si="5"/>
        <v>0</v>
      </c>
      <c r="BB40" s="20">
        <f t="shared" si="5"/>
        <v>0</v>
      </c>
      <c r="BC40" s="20">
        <f t="shared" si="5"/>
        <v>0</v>
      </c>
      <c r="BD40" s="20">
        <f t="shared" si="5"/>
        <v>0</v>
      </c>
      <c r="BE40" s="20">
        <f t="shared" si="5"/>
        <v>0</v>
      </c>
      <c r="BF40" s="20">
        <f t="shared" si="5"/>
        <v>0</v>
      </c>
      <c r="BG40" s="20">
        <f t="shared" si="5"/>
        <v>0</v>
      </c>
      <c r="BH40" s="20">
        <f t="shared" si="5"/>
        <v>0</v>
      </c>
      <c r="BI40" s="20">
        <f t="shared" si="5"/>
        <v>0</v>
      </c>
      <c r="BJ40" s="20">
        <f t="shared" si="5"/>
        <v>0</v>
      </c>
      <c r="BK40" s="20">
        <f t="shared" si="5"/>
        <v>0</v>
      </c>
      <c r="BL40" s="20">
        <f t="shared" si="5"/>
        <v>0</v>
      </c>
    </row>
    <row r="41" spans="1:64" ht="12" hidden="1">
      <c r="A41" s="41" t="s">
        <v>85</v>
      </c>
      <c r="B41" s="20">
        <f aca="true" t="shared" si="6" ref="B41:AG41">B33-B34-B35</f>
        <v>0</v>
      </c>
      <c r="C41" s="20">
        <f t="shared" si="6"/>
        <v>0</v>
      </c>
      <c r="D41" s="20">
        <f t="shared" si="6"/>
        <v>0</v>
      </c>
      <c r="E41" s="20">
        <f t="shared" si="6"/>
        <v>0</v>
      </c>
      <c r="F41" s="20">
        <f t="shared" si="6"/>
        <v>0</v>
      </c>
      <c r="G41" s="20">
        <f t="shared" si="6"/>
        <v>0</v>
      </c>
      <c r="H41" s="20">
        <f t="shared" si="6"/>
        <v>0</v>
      </c>
      <c r="I41" s="20">
        <f t="shared" si="6"/>
        <v>0</v>
      </c>
      <c r="J41" s="20">
        <f t="shared" si="6"/>
        <v>0</v>
      </c>
      <c r="K41" s="20">
        <f t="shared" si="6"/>
        <v>0</v>
      </c>
      <c r="L41" s="20">
        <f t="shared" si="6"/>
        <v>0</v>
      </c>
      <c r="M41" s="20">
        <f t="shared" si="6"/>
        <v>0</v>
      </c>
      <c r="N41" s="20">
        <f t="shared" si="6"/>
        <v>0</v>
      </c>
      <c r="O41" s="20">
        <f t="shared" si="6"/>
        <v>0</v>
      </c>
      <c r="P41" s="20">
        <f t="shared" si="6"/>
        <v>0</v>
      </c>
      <c r="Q41" s="20">
        <f t="shared" si="6"/>
        <v>0</v>
      </c>
      <c r="R41" s="20">
        <f t="shared" si="6"/>
        <v>0</v>
      </c>
      <c r="S41" s="20">
        <f t="shared" si="6"/>
        <v>0</v>
      </c>
      <c r="T41" s="20">
        <f t="shared" si="6"/>
        <v>0</v>
      </c>
      <c r="U41" s="20">
        <f t="shared" si="6"/>
        <v>0</v>
      </c>
      <c r="V41" s="20">
        <f t="shared" si="6"/>
        <v>0</v>
      </c>
      <c r="W41" s="20">
        <f t="shared" si="6"/>
        <v>0</v>
      </c>
      <c r="X41" s="20">
        <f t="shared" si="6"/>
        <v>0</v>
      </c>
      <c r="Y41" s="20">
        <f t="shared" si="6"/>
        <v>0</v>
      </c>
      <c r="Z41" s="20">
        <f t="shared" si="6"/>
        <v>0</v>
      </c>
      <c r="AA41" s="20">
        <f t="shared" si="6"/>
        <v>0</v>
      </c>
      <c r="AB41" s="20">
        <f t="shared" si="6"/>
        <v>0</v>
      </c>
      <c r="AC41" s="20">
        <f t="shared" si="6"/>
        <v>0</v>
      </c>
      <c r="AD41" s="20">
        <f t="shared" si="6"/>
        <v>0</v>
      </c>
      <c r="AE41" s="20">
        <f t="shared" si="6"/>
        <v>0</v>
      </c>
      <c r="AF41" s="20">
        <f t="shared" si="6"/>
        <v>0</v>
      </c>
      <c r="AG41" s="20">
        <f t="shared" si="6"/>
        <v>0</v>
      </c>
      <c r="AH41" s="20">
        <f aca="true" t="shared" si="7" ref="AH41:BL41">AH33-AH34-AH35</f>
        <v>0</v>
      </c>
      <c r="AI41" s="20">
        <f t="shared" si="7"/>
        <v>0</v>
      </c>
      <c r="AJ41" s="20">
        <f t="shared" si="7"/>
        <v>0</v>
      </c>
      <c r="AK41" s="20">
        <f t="shared" si="7"/>
        <v>0</v>
      </c>
      <c r="AL41" s="20">
        <f t="shared" si="7"/>
        <v>0</v>
      </c>
      <c r="AM41" s="20">
        <f t="shared" si="7"/>
        <v>0</v>
      </c>
      <c r="AN41" s="20">
        <f t="shared" si="7"/>
        <v>0</v>
      </c>
      <c r="AO41" s="20">
        <f t="shared" si="7"/>
        <v>0</v>
      </c>
      <c r="AP41" s="20">
        <f t="shared" si="7"/>
        <v>0</v>
      </c>
      <c r="AQ41" s="20">
        <f t="shared" si="7"/>
        <v>0</v>
      </c>
      <c r="AR41" s="20">
        <f t="shared" si="7"/>
        <v>0</v>
      </c>
      <c r="AS41" s="20">
        <f t="shared" si="7"/>
        <v>0</v>
      </c>
      <c r="AT41" s="20">
        <f t="shared" si="7"/>
        <v>0</v>
      </c>
      <c r="AU41" s="20">
        <f t="shared" si="7"/>
        <v>0</v>
      </c>
      <c r="AV41" s="20">
        <f t="shared" si="7"/>
        <v>0</v>
      </c>
      <c r="AW41" s="20">
        <f t="shared" si="7"/>
        <v>0</v>
      </c>
      <c r="AX41" s="20">
        <f t="shared" si="7"/>
        <v>0</v>
      </c>
      <c r="AY41" s="20">
        <f t="shared" si="7"/>
        <v>0</v>
      </c>
      <c r="AZ41" s="20">
        <f t="shared" si="7"/>
        <v>0</v>
      </c>
      <c r="BA41" s="20">
        <f t="shared" si="7"/>
        <v>0</v>
      </c>
      <c r="BB41" s="20">
        <f t="shared" si="7"/>
        <v>0</v>
      </c>
      <c r="BC41" s="20">
        <f t="shared" si="7"/>
        <v>0</v>
      </c>
      <c r="BD41" s="20">
        <f t="shared" si="7"/>
        <v>0</v>
      </c>
      <c r="BE41" s="20">
        <f t="shared" si="7"/>
        <v>0</v>
      </c>
      <c r="BF41" s="20">
        <f t="shared" si="7"/>
        <v>0</v>
      </c>
      <c r="BG41" s="20">
        <f t="shared" si="7"/>
        <v>0</v>
      </c>
      <c r="BH41" s="20">
        <f t="shared" si="7"/>
        <v>0</v>
      </c>
      <c r="BI41" s="20">
        <f t="shared" si="7"/>
        <v>0</v>
      </c>
      <c r="BJ41" s="20">
        <f t="shared" si="7"/>
        <v>0</v>
      </c>
      <c r="BK41" s="20">
        <f t="shared" si="7"/>
        <v>0</v>
      </c>
      <c r="BL41" s="20">
        <f t="shared" si="7"/>
        <v>0</v>
      </c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3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9.832031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8">
        <v>2072748</v>
      </c>
      <c r="C7" s="48">
        <v>1675153504</v>
      </c>
      <c r="D7" s="48">
        <v>2033521</v>
      </c>
      <c r="E7" s="48">
        <v>1499848154</v>
      </c>
      <c r="F7" s="48">
        <v>976048</v>
      </c>
      <c r="G7" s="48">
        <v>745403385</v>
      </c>
      <c r="H7" s="48">
        <v>45089</v>
      </c>
      <c r="I7" s="48">
        <v>25210373</v>
      </c>
      <c r="J7" s="48">
        <v>220954</v>
      </c>
      <c r="K7" s="48">
        <v>188495078</v>
      </c>
      <c r="L7" s="48">
        <v>791430</v>
      </c>
      <c r="M7" s="48">
        <v>540739318</v>
      </c>
      <c r="N7" s="48">
        <v>39227</v>
      </c>
      <c r="O7" s="48">
        <v>175305350</v>
      </c>
    </row>
    <row r="8" spans="1:29" ht="12" customHeight="1">
      <c r="A8" s="44" t="s">
        <v>129</v>
      </c>
      <c r="B8" s="49">
        <v>2071979</v>
      </c>
      <c r="C8" s="49">
        <v>1674502068</v>
      </c>
      <c r="D8" s="49">
        <v>2032760</v>
      </c>
      <c r="E8" s="49">
        <v>1499213483</v>
      </c>
      <c r="F8" s="49">
        <v>975357</v>
      </c>
      <c r="G8" s="49">
        <v>744816300</v>
      </c>
      <c r="H8" s="49">
        <v>45087</v>
      </c>
      <c r="I8" s="49">
        <v>25209119</v>
      </c>
      <c r="J8" s="49">
        <v>220943</v>
      </c>
      <c r="K8" s="49">
        <v>188490888</v>
      </c>
      <c r="L8" s="49">
        <v>791373</v>
      </c>
      <c r="M8" s="49">
        <v>540697176</v>
      </c>
      <c r="N8" s="49">
        <v>39219</v>
      </c>
      <c r="O8" s="49">
        <v>175288585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2" customHeight="1">
      <c r="A9" s="44" t="s">
        <v>65</v>
      </c>
      <c r="B9" s="49">
        <v>1772962</v>
      </c>
      <c r="C9" s="49">
        <v>1649340371</v>
      </c>
      <c r="D9" s="49">
        <v>1734694</v>
      </c>
      <c r="E9" s="49">
        <v>1474437149</v>
      </c>
      <c r="F9" s="49">
        <v>831856</v>
      </c>
      <c r="G9" s="49">
        <v>732032747</v>
      </c>
      <c r="H9" s="49">
        <v>38990</v>
      </c>
      <c r="I9" s="49">
        <v>24803914</v>
      </c>
      <c r="J9" s="49">
        <v>206317</v>
      </c>
      <c r="K9" s="49">
        <v>185453457</v>
      </c>
      <c r="L9" s="49">
        <v>657531</v>
      </c>
      <c r="M9" s="49">
        <v>532147031</v>
      </c>
      <c r="N9" s="49">
        <v>38268</v>
      </c>
      <c r="O9" s="49">
        <v>174903222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34" ht="12" customHeight="1">
      <c r="A10" s="46" t="s">
        <v>99</v>
      </c>
      <c r="B10" s="51">
        <v>342180</v>
      </c>
      <c r="C10" s="51">
        <v>146410580</v>
      </c>
      <c r="D10" s="51">
        <v>338065</v>
      </c>
      <c r="E10" s="51">
        <v>144259290</v>
      </c>
      <c r="F10" s="51">
        <v>178081</v>
      </c>
      <c r="G10" s="51">
        <v>62649272</v>
      </c>
      <c r="H10" s="51">
        <v>2203</v>
      </c>
      <c r="I10" s="51">
        <v>3407673</v>
      </c>
      <c r="J10" s="51">
        <v>25252</v>
      </c>
      <c r="K10" s="51">
        <v>9942127</v>
      </c>
      <c r="L10" s="51">
        <v>132529</v>
      </c>
      <c r="M10" s="51">
        <v>68260218</v>
      </c>
      <c r="N10" s="51">
        <v>4115</v>
      </c>
      <c r="O10" s="51">
        <v>2151290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2" customHeight="1">
      <c r="A11" s="46" t="s">
        <v>100</v>
      </c>
      <c r="B11" s="51">
        <v>38303</v>
      </c>
      <c r="C11" s="51">
        <v>35011598</v>
      </c>
      <c r="D11" s="51">
        <v>36616</v>
      </c>
      <c r="E11" s="51">
        <v>27983231</v>
      </c>
      <c r="F11" s="51">
        <v>17941</v>
      </c>
      <c r="G11" s="51">
        <v>8386280</v>
      </c>
      <c r="H11" s="51">
        <v>266</v>
      </c>
      <c r="I11" s="51">
        <v>448264</v>
      </c>
      <c r="J11" s="51">
        <v>4657</v>
      </c>
      <c r="K11" s="51">
        <v>4745688</v>
      </c>
      <c r="L11" s="51">
        <v>13752</v>
      </c>
      <c r="M11" s="51">
        <v>14402999</v>
      </c>
      <c r="N11" s="51">
        <v>1687</v>
      </c>
      <c r="O11" s="51">
        <v>7028367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12" customHeight="1">
      <c r="A12" s="46" t="s">
        <v>101</v>
      </c>
      <c r="B12" s="51">
        <v>250141</v>
      </c>
      <c r="C12" s="51">
        <v>367754046</v>
      </c>
      <c r="D12" s="51">
        <v>248344</v>
      </c>
      <c r="E12" s="51">
        <v>361773025</v>
      </c>
      <c r="F12" s="51">
        <v>122516</v>
      </c>
      <c r="G12" s="51">
        <v>229877184</v>
      </c>
      <c r="H12" s="51">
        <v>3726</v>
      </c>
      <c r="I12" s="51">
        <v>5738421</v>
      </c>
      <c r="J12" s="51">
        <v>34814</v>
      </c>
      <c r="K12" s="51">
        <v>32607633</v>
      </c>
      <c r="L12" s="51">
        <v>87288</v>
      </c>
      <c r="M12" s="51">
        <v>93549787</v>
      </c>
      <c r="N12" s="51">
        <v>1797</v>
      </c>
      <c r="O12" s="51">
        <v>5981021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12" customHeight="1">
      <c r="A13" s="46" t="s">
        <v>102</v>
      </c>
      <c r="B13" s="51">
        <v>38258</v>
      </c>
      <c r="C13" s="51">
        <v>26417239</v>
      </c>
      <c r="D13" s="51">
        <v>36828</v>
      </c>
      <c r="E13" s="51">
        <v>26159897</v>
      </c>
      <c r="F13" s="51">
        <v>18156</v>
      </c>
      <c r="G13" s="51">
        <v>12774634</v>
      </c>
      <c r="H13" s="51">
        <v>581</v>
      </c>
      <c r="I13" s="51">
        <v>463571</v>
      </c>
      <c r="J13" s="51">
        <v>4631</v>
      </c>
      <c r="K13" s="51">
        <v>2812167</v>
      </c>
      <c r="L13" s="51">
        <v>13460</v>
      </c>
      <c r="M13" s="51">
        <v>10109525</v>
      </c>
      <c r="N13" s="51">
        <v>1430</v>
      </c>
      <c r="O13" s="51">
        <v>257342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2" customHeight="1">
      <c r="A14" s="46" t="s">
        <v>103</v>
      </c>
      <c r="B14" s="51">
        <v>64324</v>
      </c>
      <c r="C14" s="51">
        <v>64590541</v>
      </c>
      <c r="D14" s="51">
        <v>63397</v>
      </c>
      <c r="E14" s="51">
        <v>62702714</v>
      </c>
      <c r="F14" s="51">
        <v>27707</v>
      </c>
      <c r="G14" s="51">
        <v>23856828</v>
      </c>
      <c r="H14" s="51">
        <v>983</v>
      </c>
      <c r="I14" s="51">
        <v>1214882</v>
      </c>
      <c r="J14" s="51">
        <v>13349</v>
      </c>
      <c r="K14" s="51">
        <v>19375462</v>
      </c>
      <c r="L14" s="51">
        <v>21358</v>
      </c>
      <c r="M14" s="51">
        <v>18255542</v>
      </c>
      <c r="N14" s="51">
        <v>927</v>
      </c>
      <c r="O14" s="51">
        <v>1887827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2" customHeight="1">
      <c r="A15" s="46" t="s">
        <v>104</v>
      </c>
      <c r="B15" s="51">
        <v>172590</v>
      </c>
      <c r="C15" s="51">
        <v>101242714</v>
      </c>
      <c r="D15" s="51">
        <v>170511</v>
      </c>
      <c r="E15" s="51">
        <v>99828263</v>
      </c>
      <c r="F15" s="51">
        <v>77739</v>
      </c>
      <c r="G15" s="51">
        <v>49353423</v>
      </c>
      <c r="H15" s="51">
        <v>5402</v>
      </c>
      <c r="I15" s="51">
        <v>1155095</v>
      </c>
      <c r="J15" s="51">
        <v>16103</v>
      </c>
      <c r="K15" s="51">
        <v>10109429</v>
      </c>
      <c r="L15" s="51">
        <v>71267</v>
      </c>
      <c r="M15" s="51">
        <v>39210316</v>
      </c>
      <c r="N15" s="51">
        <v>2079</v>
      </c>
      <c r="O15" s="51">
        <v>1414451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2" customHeight="1">
      <c r="A16" s="46" t="s">
        <v>105</v>
      </c>
      <c r="B16" s="51">
        <v>101048</v>
      </c>
      <c r="C16" s="51">
        <v>102753763</v>
      </c>
      <c r="D16" s="51">
        <v>98470</v>
      </c>
      <c r="E16" s="51">
        <v>101266015</v>
      </c>
      <c r="F16" s="51">
        <v>45799</v>
      </c>
      <c r="G16" s="51">
        <v>40568070</v>
      </c>
      <c r="H16" s="51">
        <v>2300</v>
      </c>
      <c r="I16" s="51">
        <v>993519</v>
      </c>
      <c r="J16" s="51">
        <v>14734</v>
      </c>
      <c r="K16" s="51">
        <v>17530491</v>
      </c>
      <c r="L16" s="51">
        <v>35637</v>
      </c>
      <c r="M16" s="51">
        <v>42173935</v>
      </c>
      <c r="N16" s="51">
        <v>2578</v>
      </c>
      <c r="O16" s="51">
        <v>1487748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ht="12" customHeight="1">
      <c r="A17" s="46" t="s">
        <v>106</v>
      </c>
      <c r="B17" s="51">
        <v>56299</v>
      </c>
      <c r="C17" s="51">
        <v>88815702</v>
      </c>
      <c r="D17" s="51">
        <v>51814</v>
      </c>
      <c r="E17" s="51">
        <v>62001576</v>
      </c>
      <c r="F17" s="51">
        <v>26626</v>
      </c>
      <c r="G17" s="51">
        <v>25869909</v>
      </c>
      <c r="H17" s="51">
        <v>1303</v>
      </c>
      <c r="I17" s="51">
        <v>626626</v>
      </c>
      <c r="J17" s="51">
        <v>6216</v>
      </c>
      <c r="K17" s="51">
        <v>10669255</v>
      </c>
      <c r="L17" s="51">
        <v>17669</v>
      </c>
      <c r="M17" s="51">
        <v>24835786</v>
      </c>
      <c r="N17" s="51">
        <v>4485</v>
      </c>
      <c r="O17" s="51">
        <v>26814126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2" customHeight="1">
      <c r="A18" s="46" t="s">
        <v>107</v>
      </c>
      <c r="B18" s="51">
        <v>66190</v>
      </c>
      <c r="C18" s="51">
        <v>91943516</v>
      </c>
      <c r="D18" s="51">
        <v>65923</v>
      </c>
      <c r="E18" s="51">
        <v>91873495</v>
      </c>
      <c r="F18" s="51">
        <v>29725</v>
      </c>
      <c r="G18" s="51">
        <v>39287511</v>
      </c>
      <c r="H18" s="51">
        <v>409</v>
      </c>
      <c r="I18" s="51">
        <v>233242</v>
      </c>
      <c r="J18" s="51">
        <v>5110</v>
      </c>
      <c r="K18" s="51">
        <v>9335289</v>
      </c>
      <c r="L18" s="51">
        <v>30679</v>
      </c>
      <c r="M18" s="51">
        <v>43017453</v>
      </c>
      <c r="N18" s="51">
        <v>267</v>
      </c>
      <c r="O18" s="51">
        <v>70021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2" customHeight="1">
      <c r="A19" s="46" t="s">
        <v>108</v>
      </c>
      <c r="B19" s="51">
        <v>41852</v>
      </c>
      <c r="C19" s="51">
        <v>83865555</v>
      </c>
      <c r="D19" s="51">
        <v>40504</v>
      </c>
      <c r="E19" s="51">
        <v>65207068</v>
      </c>
      <c r="F19" s="51">
        <v>17786</v>
      </c>
      <c r="G19" s="51">
        <v>31556865</v>
      </c>
      <c r="H19" s="51">
        <v>398</v>
      </c>
      <c r="I19" s="51">
        <v>363826</v>
      </c>
      <c r="J19" s="51">
        <v>4831</v>
      </c>
      <c r="K19" s="51">
        <v>4531153</v>
      </c>
      <c r="L19" s="51">
        <v>17489</v>
      </c>
      <c r="M19" s="51">
        <v>28755224</v>
      </c>
      <c r="N19" s="51">
        <v>1348</v>
      </c>
      <c r="O19" s="51">
        <v>18658487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2" customHeight="1">
      <c r="A20" s="46" t="s">
        <v>109</v>
      </c>
      <c r="B20" s="51">
        <v>97521</v>
      </c>
      <c r="C20" s="51">
        <v>97926797</v>
      </c>
      <c r="D20" s="51">
        <v>97449</v>
      </c>
      <c r="E20" s="51">
        <v>97846059</v>
      </c>
      <c r="F20" s="51">
        <v>46778</v>
      </c>
      <c r="G20" s="51">
        <v>38550246</v>
      </c>
      <c r="H20" s="51">
        <v>464</v>
      </c>
      <c r="I20" s="51">
        <v>268015</v>
      </c>
      <c r="J20" s="51">
        <v>11371</v>
      </c>
      <c r="K20" s="51">
        <v>15851810</v>
      </c>
      <c r="L20" s="51">
        <v>38836</v>
      </c>
      <c r="M20" s="51">
        <v>43175988</v>
      </c>
      <c r="N20" s="51">
        <v>72</v>
      </c>
      <c r="O20" s="51">
        <v>80738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2" customHeight="1">
      <c r="A21" s="46" t="s">
        <v>110</v>
      </c>
      <c r="B21" s="51">
        <v>85987</v>
      </c>
      <c r="C21" s="51">
        <v>70833655</v>
      </c>
      <c r="D21" s="51">
        <v>84960</v>
      </c>
      <c r="E21" s="51">
        <v>60681303</v>
      </c>
      <c r="F21" s="51">
        <v>38523</v>
      </c>
      <c r="G21" s="51">
        <v>23783262</v>
      </c>
      <c r="H21" s="51">
        <v>1124</v>
      </c>
      <c r="I21" s="51">
        <v>706121</v>
      </c>
      <c r="J21" s="51">
        <v>14478</v>
      </c>
      <c r="K21" s="51">
        <v>11804123</v>
      </c>
      <c r="L21" s="51">
        <v>30835</v>
      </c>
      <c r="M21" s="51">
        <v>24387797</v>
      </c>
      <c r="N21" s="51">
        <v>1027</v>
      </c>
      <c r="O21" s="51">
        <v>10152352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2" customHeight="1">
      <c r="A22" s="46" t="s">
        <v>111</v>
      </c>
      <c r="B22" s="51">
        <v>80429</v>
      </c>
      <c r="C22" s="51">
        <v>191615674</v>
      </c>
      <c r="D22" s="51">
        <v>71355</v>
      </c>
      <c r="E22" s="51">
        <v>126787901</v>
      </c>
      <c r="F22" s="51">
        <v>28165</v>
      </c>
      <c r="G22" s="51">
        <v>84330571</v>
      </c>
      <c r="H22" s="51">
        <v>1494</v>
      </c>
      <c r="I22" s="51">
        <v>715078</v>
      </c>
      <c r="J22" s="51">
        <v>19009</v>
      </c>
      <c r="K22" s="51">
        <v>11964346</v>
      </c>
      <c r="L22" s="51">
        <v>22687</v>
      </c>
      <c r="M22" s="51">
        <v>29777906</v>
      </c>
      <c r="N22" s="51">
        <v>9074</v>
      </c>
      <c r="O22" s="51">
        <v>64827773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2" customHeight="1">
      <c r="A23" s="46" t="s">
        <v>112</v>
      </c>
      <c r="B23" s="51">
        <v>23612</v>
      </c>
      <c r="C23" s="51">
        <v>50339431</v>
      </c>
      <c r="D23" s="51">
        <v>20535</v>
      </c>
      <c r="E23" s="51">
        <v>28803755</v>
      </c>
      <c r="F23" s="51">
        <v>7972</v>
      </c>
      <c r="G23" s="51">
        <v>11289262</v>
      </c>
      <c r="H23" s="51">
        <v>1168</v>
      </c>
      <c r="I23" s="51">
        <v>486602</v>
      </c>
      <c r="J23" s="51">
        <v>3108</v>
      </c>
      <c r="K23" s="51">
        <v>5753596</v>
      </c>
      <c r="L23" s="51">
        <v>8287</v>
      </c>
      <c r="M23" s="51">
        <v>11274295</v>
      </c>
      <c r="N23" s="51">
        <v>3077</v>
      </c>
      <c r="O23" s="51">
        <v>21535676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2" customHeight="1">
      <c r="A24" s="46" t="s">
        <v>113</v>
      </c>
      <c r="B24" s="51">
        <v>36135</v>
      </c>
      <c r="C24" s="51">
        <v>54803933</v>
      </c>
      <c r="D24" s="51">
        <v>33952</v>
      </c>
      <c r="E24" s="51">
        <v>43155648</v>
      </c>
      <c r="F24" s="51">
        <v>13329</v>
      </c>
      <c r="G24" s="51">
        <v>15790426</v>
      </c>
      <c r="H24" s="51">
        <v>3600</v>
      </c>
      <c r="I24" s="51">
        <v>3757589</v>
      </c>
      <c r="J24" s="51">
        <v>5123</v>
      </c>
      <c r="K24" s="51">
        <v>9431484</v>
      </c>
      <c r="L24" s="51">
        <v>11900</v>
      </c>
      <c r="M24" s="51">
        <v>14176149</v>
      </c>
      <c r="N24" s="51">
        <v>2183</v>
      </c>
      <c r="O24" s="51">
        <v>11648285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2" customHeight="1">
      <c r="A25" s="46" t="s">
        <v>114</v>
      </c>
      <c r="B25" s="51">
        <v>4297</v>
      </c>
      <c r="C25" s="51">
        <v>1971960</v>
      </c>
      <c r="D25" s="51">
        <v>4297</v>
      </c>
      <c r="E25" s="51">
        <v>1971960</v>
      </c>
      <c r="F25" s="51">
        <v>2233</v>
      </c>
      <c r="G25" s="51">
        <v>1072566</v>
      </c>
      <c r="H25" s="51">
        <v>0</v>
      </c>
      <c r="I25" s="51">
        <v>0</v>
      </c>
      <c r="J25" s="51">
        <v>455</v>
      </c>
      <c r="K25" s="51">
        <v>311764</v>
      </c>
      <c r="L25" s="51">
        <v>1609</v>
      </c>
      <c r="M25" s="51">
        <v>587630</v>
      </c>
      <c r="N25" s="51">
        <v>0</v>
      </c>
      <c r="O25" s="51"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12" customHeight="1">
      <c r="A26" s="46" t="s">
        <v>115</v>
      </c>
      <c r="B26" s="51">
        <v>45744</v>
      </c>
      <c r="C26" s="51">
        <v>10240723</v>
      </c>
      <c r="D26" s="51">
        <v>45714</v>
      </c>
      <c r="E26" s="51">
        <v>10225600</v>
      </c>
      <c r="F26" s="51">
        <v>21175</v>
      </c>
      <c r="G26" s="51">
        <v>2426359</v>
      </c>
      <c r="H26" s="51">
        <v>8609</v>
      </c>
      <c r="I26" s="51">
        <v>3729411</v>
      </c>
      <c r="J26" s="51">
        <v>2505</v>
      </c>
      <c r="K26" s="51">
        <v>2555800</v>
      </c>
      <c r="L26" s="51">
        <v>13425</v>
      </c>
      <c r="M26" s="51">
        <v>1514030</v>
      </c>
      <c r="N26" s="51">
        <v>30</v>
      </c>
      <c r="O26" s="51">
        <v>15123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2" customHeight="1">
      <c r="A27" s="46" t="s">
        <v>116</v>
      </c>
      <c r="B27" s="51">
        <v>38097</v>
      </c>
      <c r="C27" s="51">
        <v>36639134</v>
      </c>
      <c r="D27" s="51">
        <v>38088</v>
      </c>
      <c r="E27" s="51">
        <v>36636846</v>
      </c>
      <c r="F27" s="51">
        <v>19775</v>
      </c>
      <c r="G27" s="51">
        <v>19513367</v>
      </c>
      <c r="H27" s="51">
        <v>129</v>
      </c>
      <c r="I27" s="51">
        <v>226229</v>
      </c>
      <c r="J27" s="51">
        <v>3477</v>
      </c>
      <c r="K27" s="51">
        <v>1902681</v>
      </c>
      <c r="L27" s="51">
        <v>14707</v>
      </c>
      <c r="M27" s="51">
        <v>14994569</v>
      </c>
      <c r="N27" s="51">
        <v>9</v>
      </c>
      <c r="O27" s="51">
        <v>2288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ht="12" customHeight="1">
      <c r="A28" s="46" t="s">
        <v>117</v>
      </c>
      <c r="B28" s="51">
        <v>95414</v>
      </c>
      <c r="C28" s="51">
        <v>10217178</v>
      </c>
      <c r="D28" s="51">
        <v>93586</v>
      </c>
      <c r="E28" s="51">
        <v>9405233</v>
      </c>
      <c r="F28" s="51">
        <v>43504</v>
      </c>
      <c r="G28" s="51">
        <v>3886008</v>
      </c>
      <c r="H28" s="51">
        <v>4518</v>
      </c>
      <c r="I28" s="51">
        <v>207181</v>
      </c>
      <c r="J28" s="51">
        <v>8070</v>
      </c>
      <c r="K28" s="51">
        <v>1878905</v>
      </c>
      <c r="L28" s="51">
        <v>37494</v>
      </c>
      <c r="M28" s="51">
        <v>3433139</v>
      </c>
      <c r="N28" s="51">
        <v>1828</v>
      </c>
      <c r="O28" s="51">
        <v>811945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2" customHeight="1">
      <c r="A29" s="46" t="s">
        <v>118</v>
      </c>
      <c r="B29" s="51">
        <v>28076</v>
      </c>
      <c r="C29" s="51">
        <v>5602677</v>
      </c>
      <c r="D29" s="51">
        <v>27913</v>
      </c>
      <c r="E29" s="51">
        <v>5537469</v>
      </c>
      <c r="F29" s="51">
        <v>13181</v>
      </c>
      <c r="G29" s="51">
        <v>2678575</v>
      </c>
      <c r="H29" s="51">
        <v>94</v>
      </c>
      <c r="I29" s="51">
        <v>15384</v>
      </c>
      <c r="J29" s="51">
        <v>3240</v>
      </c>
      <c r="K29" s="51">
        <v>699583</v>
      </c>
      <c r="L29" s="51">
        <v>11398</v>
      </c>
      <c r="M29" s="51">
        <v>2143927</v>
      </c>
      <c r="N29" s="51">
        <v>163</v>
      </c>
      <c r="O29" s="51">
        <v>65208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2" customHeight="1">
      <c r="A30" s="46" t="s">
        <v>119</v>
      </c>
      <c r="B30" s="51">
        <v>66465</v>
      </c>
      <c r="C30" s="51">
        <v>10343955</v>
      </c>
      <c r="D30" s="51">
        <v>66373</v>
      </c>
      <c r="E30" s="51">
        <v>10330801</v>
      </c>
      <c r="F30" s="51">
        <v>35145</v>
      </c>
      <c r="G30" s="51">
        <v>4532129</v>
      </c>
      <c r="H30" s="51">
        <v>219</v>
      </c>
      <c r="I30" s="51">
        <v>47185</v>
      </c>
      <c r="J30" s="51">
        <v>5784</v>
      </c>
      <c r="K30" s="51">
        <v>1640671</v>
      </c>
      <c r="L30" s="51">
        <v>25225</v>
      </c>
      <c r="M30" s="51">
        <v>4110816</v>
      </c>
      <c r="N30" s="51">
        <v>92</v>
      </c>
      <c r="O30" s="51">
        <v>13154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1" s="8" customFormat="1" ht="12" customHeight="1">
      <c r="A31" s="44" t="s">
        <v>120</v>
      </c>
      <c r="B31" s="49">
        <v>199297</v>
      </c>
      <c r="C31" s="49">
        <v>18375053</v>
      </c>
      <c r="D31" s="49">
        <v>198733</v>
      </c>
      <c r="E31" s="49">
        <v>18103431</v>
      </c>
      <c r="F31" s="49">
        <v>94088</v>
      </c>
      <c r="G31" s="49">
        <v>9880427</v>
      </c>
      <c r="H31" s="49">
        <v>3830</v>
      </c>
      <c r="I31" s="49">
        <v>159034</v>
      </c>
      <c r="J31" s="49">
        <v>11410</v>
      </c>
      <c r="K31" s="49">
        <v>2063853</v>
      </c>
      <c r="L31" s="49">
        <v>89405</v>
      </c>
      <c r="M31" s="49">
        <v>6000117</v>
      </c>
      <c r="N31" s="49">
        <v>564</v>
      </c>
      <c r="O31" s="49">
        <v>271622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s="8" customFormat="1" ht="12" customHeight="1">
      <c r="A32" s="44" t="s">
        <v>121</v>
      </c>
      <c r="B32" s="49">
        <v>99720</v>
      </c>
      <c r="C32" s="49">
        <v>6786644</v>
      </c>
      <c r="D32" s="49">
        <v>99333</v>
      </c>
      <c r="E32" s="49">
        <v>6672903</v>
      </c>
      <c r="F32" s="49">
        <v>49413</v>
      </c>
      <c r="G32" s="49">
        <v>2903126</v>
      </c>
      <c r="H32" s="49">
        <v>2267</v>
      </c>
      <c r="I32" s="49">
        <v>246171</v>
      </c>
      <c r="J32" s="49">
        <v>3216</v>
      </c>
      <c r="K32" s="49">
        <v>973578</v>
      </c>
      <c r="L32" s="49">
        <v>44437</v>
      </c>
      <c r="M32" s="49">
        <v>2550028</v>
      </c>
      <c r="N32" s="49">
        <v>387</v>
      </c>
      <c r="O32" s="49">
        <v>113741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s="8" customFormat="1" ht="12" customHeight="1">
      <c r="A33" s="44" t="s">
        <v>80</v>
      </c>
      <c r="B33" s="49">
        <v>769</v>
      </c>
      <c r="C33" s="49">
        <v>651436</v>
      </c>
      <c r="D33" s="49">
        <v>761</v>
      </c>
      <c r="E33" s="49">
        <v>634671</v>
      </c>
      <c r="F33" s="49">
        <v>691</v>
      </c>
      <c r="G33" s="49">
        <v>587085</v>
      </c>
      <c r="H33" s="49">
        <v>2</v>
      </c>
      <c r="I33" s="49">
        <v>1254</v>
      </c>
      <c r="J33" s="49">
        <v>11</v>
      </c>
      <c r="K33" s="49">
        <v>4190</v>
      </c>
      <c r="L33" s="49">
        <v>57</v>
      </c>
      <c r="M33" s="49">
        <v>42142</v>
      </c>
      <c r="N33" s="49">
        <v>8</v>
      </c>
      <c r="O33" s="49">
        <v>16765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48" ht="12" customHeight="1">
      <c r="A34" s="46" t="s">
        <v>122</v>
      </c>
      <c r="B34" s="51">
        <v>761</v>
      </c>
      <c r="C34" s="51">
        <v>649732</v>
      </c>
      <c r="D34" s="51">
        <v>753</v>
      </c>
      <c r="E34" s="51">
        <v>632967</v>
      </c>
      <c r="F34" s="51">
        <v>683</v>
      </c>
      <c r="G34" s="51">
        <v>585381</v>
      </c>
      <c r="H34" s="51">
        <v>2</v>
      </c>
      <c r="I34" s="51">
        <v>1254</v>
      </c>
      <c r="J34" s="51">
        <v>11</v>
      </c>
      <c r="K34" s="51">
        <v>4190</v>
      </c>
      <c r="L34" s="51">
        <v>57</v>
      </c>
      <c r="M34" s="51">
        <v>42142</v>
      </c>
      <c r="N34" s="51">
        <v>8</v>
      </c>
      <c r="O34" s="51">
        <v>16765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2" customHeight="1">
      <c r="A35" s="46" t="s">
        <v>123</v>
      </c>
      <c r="B35" s="51">
        <v>8</v>
      </c>
      <c r="C35" s="51">
        <v>1704</v>
      </c>
      <c r="D35" s="51">
        <v>8</v>
      </c>
      <c r="E35" s="51">
        <v>1704</v>
      </c>
      <c r="F35" s="51">
        <v>8</v>
      </c>
      <c r="G35" s="51">
        <v>1704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4.3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9.16015625" style="0" customWidth="1"/>
    <col min="15" max="15" width="13.16015625" style="0" customWidth="1"/>
    <col min="16" max="16" width="9.16015625" style="0" customWidth="1"/>
  </cols>
  <sheetData>
    <row r="1" spans="1:15" ht="16.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8" t="s">
        <v>57</v>
      </c>
      <c r="B3" s="61" t="s">
        <v>2</v>
      </c>
      <c r="C3" s="61"/>
      <c r="D3" s="61" t="s">
        <v>134</v>
      </c>
      <c r="E3" s="61"/>
      <c r="F3" s="61"/>
      <c r="G3" s="61"/>
      <c r="H3" s="61"/>
      <c r="I3" s="61"/>
      <c r="J3" s="61"/>
      <c r="K3" s="61"/>
      <c r="L3" s="61"/>
      <c r="M3" s="61"/>
      <c r="N3" s="68" t="s">
        <v>98</v>
      </c>
      <c r="O3" s="68"/>
    </row>
    <row r="4" spans="1:15" ht="12" customHeight="1">
      <c r="A4" s="68"/>
      <c r="B4" s="61"/>
      <c r="C4" s="61"/>
      <c r="D4" s="61" t="s">
        <v>5</v>
      </c>
      <c r="E4" s="61"/>
      <c r="F4" s="61" t="s">
        <v>135</v>
      </c>
      <c r="G4" s="61"/>
      <c r="H4" s="61" t="s">
        <v>136</v>
      </c>
      <c r="I4" s="61"/>
      <c r="J4" s="61" t="s">
        <v>8</v>
      </c>
      <c r="K4" s="61"/>
      <c r="L4" s="61" t="s">
        <v>9</v>
      </c>
      <c r="M4" s="61"/>
      <c r="N4" s="68"/>
      <c r="O4" s="68"/>
    </row>
    <row r="5" spans="1:15" ht="12" customHeight="1">
      <c r="A5" s="68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1" t="s">
        <v>11</v>
      </c>
    </row>
    <row r="6" spans="1:15" ht="12" customHeight="1">
      <c r="A6" s="68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3" t="s">
        <v>13</v>
      </c>
    </row>
    <row r="7" spans="1:15" s="8" customFormat="1" ht="12" customHeight="1">
      <c r="A7" s="17" t="s">
        <v>58</v>
      </c>
      <c r="B7" s="48">
        <v>2314441</v>
      </c>
      <c r="C7" s="48">
        <v>1296311311</v>
      </c>
      <c r="D7" s="48">
        <v>2270906</v>
      </c>
      <c r="E7" s="48">
        <v>1128251109</v>
      </c>
      <c r="F7" s="48">
        <v>1169879</v>
      </c>
      <c r="G7" s="48">
        <v>563877166</v>
      </c>
      <c r="H7" s="48">
        <v>21773</v>
      </c>
      <c r="I7" s="48">
        <v>10953248</v>
      </c>
      <c r="J7" s="48">
        <v>230448</v>
      </c>
      <c r="K7" s="48">
        <v>146183989</v>
      </c>
      <c r="L7" s="48">
        <v>848806</v>
      </c>
      <c r="M7" s="48">
        <v>407236706</v>
      </c>
      <c r="N7" s="48">
        <v>43535</v>
      </c>
      <c r="O7" s="48">
        <v>168060202</v>
      </c>
    </row>
    <row r="8" spans="1:15" s="8" customFormat="1" ht="12" customHeight="1">
      <c r="A8" s="44" t="s">
        <v>129</v>
      </c>
      <c r="B8" s="53">
        <v>2311975</v>
      </c>
      <c r="C8" s="53">
        <v>1295844647</v>
      </c>
      <c r="D8" s="53">
        <v>2269535</v>
      </c>
      <c r="E8" s="53">
        <v>1127813743</v>
      </c>
      <c r="F8" s="53">
        <v>1169323</v>
      </c>
      <c r="G8" s="53">
        <v>563696808</v>
      </c>
      <c r="H8" s="53">
        <v>21773</v>
      </c>
      <c r="I8" s="53">
        <v>10953248</v>
      </c>
      <c r="J8" s="53">
        <v>230387</v>
      </c>
      <c r="K8" s="53">
        <v>146165683</v>
      </c>
      <c r="L8" s="53">
        <v>848052</v>
      </c>
      <c r="M8" s="53">
        <v>406998004</v>
      </c>
      <c r="N8" s="53">
        <v>42440</v>
      </c>
      <c r="O8" s="53">
        <v>168030904</v>
      </c>
    </row>
    <row r="9" spans="1:15" s="8" customFormat="1" ht="12" customHeight="1">
      <c r="A9" s="44" t="s">
        <v>65</v>
      </c>
      <c r="B9" s="53">
        <v>2001709</v>
      </c>
      <c r="C9" s="53">
        <v>1243116335</v>
      </c>
      <c r="D9" s="53">
        <v>1961178</v>
      </c>
      <c r="E9" s="53">
        <v>1075597637</v>
      </c>
      <c r="F9" s="53">
        <v>1015263</v>
      </c>
      <c r="G9" s="53">
        <v>525495560</v>
      </c>
      <c r="H9" s="53">
        <v>19994</v>
      </c>
      <c r="I9" s="53">
        <v>10802648</v>
      </c>
      <c r="J9" s="53">
        <v>215653</v>
      </c>
      <c r="K9" s="53">
        <v>142754653</v>
      </c>
      <c r="L9" s="53">
        <v>710268</v>
      </c>
      <c r="M9" s="53">
        <v>396544776</v>
      </c>
      <c r="N9" s="53">
        <v>40531</v>
      </c>
      <c r="O9" s="53">
        <v>167518698</v>
      </c>
    </row>
    <row r="10" spans="1:15" ht="12" customHeight="1">
      <c r="A10" s="46" t="s">
        <v>99</v>
      </c>
      <c r="B10" s="51">
        <v>379788</v>
      </c>
      <c r="C10" s="51">
        <v>63776771</v>
      </c>
      <c r="D10" s="51">
        <v>376395</v>
      </c>
      <c r="E10" s="51">
        <v>60940407</v>
      </c>
      <c r="F10" s="51">
        <v>206169</v>
      </c>
      <c r="G10" s="51">
        <v>31823041</v>
      </c>
      <c r="H10" s="51">
        <v>2827</v>
      </c>
      <c r="I10" s="51">
        <v>493200</v>
      </c>
      <c r="J10" s="51">
        <v>30104</v>
      </c>
      <c r="K10" s="51">
        <v>9282343</v>
      </c>
      <c r="L10" s="51">
        <v>137295</v>
      </c>
      <c r="M10" s="51">
        <v>19341823</v>
      </c>
      <c r="N10" s="51">
        <v>3393</v>
      </c>
      <c r="O10" s="51">
        <v>2836364</v>
      </c>
    </row>
    <row r="11" spans="1:15" ht="12" customHeight="1">
      <c r="A11" s="46" t="s">
        <v>100</v>
      </c>
      <c r="B11" s="51">
        <v>43678</v>
      </c>
      <c r="C11" s="51">
        <v>30970762</v>
      </c>
      <c r="D11" s="51">
        <v>41476</v>
      </c>
      <c r="E11" s="51">
        <v>20280613</v>
      </c>
      <c r="F11" s="51">
        <v>17338</v>
      </c>
      <c r="G11" s="51">
        <v>8920414</v>
      </c>
      <c r="H11" s="51">
        <v>314</v>
      </c>
      <c r="I11" s="51">
        <v>153435</v>
      </c>
      <c r="J11" s="51">
        <v>4740</v>
      </c>
      <c r="K11" s="51">
        <v>3202595</v>
      </c>
      <c r="L11" s="51">
        <v>19084</v>
      </c>
      <c r="M11" s="51">
        <v>8004169</v>
      </c>
      <c r="N11" s="51">
        <v>2202</v>
      </c>
      <c r="O11" s="51">
        <v>10690149</v>
      </c>
    </row>
    <row r="12" spans="1:15" ht="12" customHeight="1">
      <c r="A12" s="46" t="s">
        <v>101</v>
      </c>
      <c r="B12" s="51">
        <v>272152</v>
      </c>
      <c r="C12" s="51">
        <v>208624606</v>
      </c>
      <c r="D12" s="51">
        <v>266599</v>
      </c>
      <c r="E12" s="51">
        <v>198547194</v>
      </c>
      <c r="F12" s="51">
        <v>135826</v>
      </c>
      <c r="G12" s="51">
        <v>116542956</v>
      </c>
      <c r="H12" s="51">
        <v>2639</v>
      </c>
      <c r="I12" s="51">
        <v>1155078</v>
      </c>
      <c r="J12" s="51">
        <v>28789</v>
      </c>
      <c r="K12" s="51">
        <v>18060353</v>
      </c>
      <c r="L12" s="51">
        <v>99345</v>
      </c>
      <c r="M12" s="51">
        <v>62788807</v>
      </c>
      <c r="N12" s="51">
        <v>5553</v>
      </c>
      <c r="O12" s="51">
        <v>10077412</v>
      </c>
    </row>
    <row r="13" spans="1:15" ht="12" customHeight="1">
      <c r="A13" s="46" t="s">
        <v>102</v>
      </c>
      <c r="B13" s="51">
        <v>117898</v>
      </c>
      <c r="C13" s="51">
        <v>27049810</v>
      </c>
      <c r="D13" s="51">
        <v>116670</v>
      </c>
      <c r="E13" s="51">
        <v>26985324</v>
      </c>
      <c r="F13" s="51">
        <v>90770</v>
      </c>
      <c r="G13" s="51">
        <v>9120233</v>
      </c>
      <c r="H13" s="51">
        <v>253</v>
      </c>
      <c r="I13" s="51">
        <v>217198</v>
      </c>
      <c r="J13" s="51">
        <v>5753</v>
      </c>
      <c r="K13" s="51">
        <v>3854010</v>
      </c>
      <c r="L13" s="51">
        <v>19894</v>
      </c>
      <c r="M13" s="51">
        <v>13793883</v>
      </c>
      <c r="N13" s="51">
        <v>1228</v>
      </c>
      <c r="O13" s="51">
        <v>64486</v>
      </c>
    </row>
    <row r="14" spans="1:15" ht="12" customHeight="1">
      <c r="A14" s="46" t="s">
        <v>103</v>
      </c>
      <c r="B14" s="51">
        <v>60266</v>
      </c>
      <c r="C14" s="51">
        <v>62390061</v>
      </c>
      <c r="D14" s="51">
        <v>58886</v>
      </c>
      <c r="E14" s="51">
        <v>52816265</v>
      </c>
      <c r="F14" s="51">
        <v>30496</v>
      </c>
      <c r="G14" s="51">
        <v>22195658</v>
      </c>
      <c r="H14" s="51">
        <v>176</v>
      </c>
      <c r="I14" s="51">
        <v>203047</v>
      </c>
      <c r="J14" s="51">
        <v>10733</v>
      </c>
      <c r="K14" s="51">
        <v>16010974</v>
      </c>
      <c r="L14" s="51">
        <v>17481</v>
      </c>
      <c r="M14" s="51">
        <v>14406586</v>
      </c>
      <c r="N14" s="51">
        <v>1380</v>
      </c>
      <c r="O14" s="51">
        <v>9573796</v>
      </c>
    </row>
    <row r="15" spans="1:15" ht="12" customHeight="1">
      <c r="A15" s="46" t="s">
        <v>104</v>
      </c>
      <c r="B15" s="51">
        <v>159944</v>
      </c>
      <c r="C15" s="51">
        <v>49704103</v>
      </c>
      <c r="D15" s="51">
        <v>158650</v>
      </c>
      <c r="E15" s="51">
        <v>48143618</v>
      </c>
      <c r="F15" s="51">
        <v>72938</v>
      </c>
      <c r="G15" s="51">
        <v>22525675</v>
      </c>
      <c r="H15" s="51">
        <v>3678</v>
      </c>
      <c r="I15" s="51">
        <v>655057</v>
      </c>
      <c r="J15" s="51">
        <v>18988</v>
      </c>
      <c r="K15" s="51">
        <v>5773475</v>
      </c>
      <c r="L15" s="51">
        <v>63046</v>
      </c>
      <c r="M15" s="51">
        <v>19189411</v>
      </c>
      <c r="N15" s="51">
        <v>1294</v>
      </c>
      <c r="O15" s="51">
        <v>1560485</v>
      </c>
    </row>
    <row r="16" spans="1:15" ht="12" customHeight="1">
      <c r="A16" s="46" t="s">
        <v>105</v>
      </c>
      <c r="B16" s="51">
        <v>109498</v>
      </c>
      <c r="C16" s="51">
        <v>102466896</v>
      </c>
      <c r="D16" s="51">
        <v>106447</v>
      </c>
      <c r="E16" s="51">
        <v>101557863</v>
      </c>
      <c r="F16" s="51">
        <v>45775</v>
      </c>
      <c r="G16" s="51">
        <v>43572590</v>
      </c>
      <c r="H16" s="51">
        <v>3495</v>
      </c>
      <c r="I16" s="51">
        <v>2662732</v>
      </c>
      <c r="J16" s="51">
        <v>18240</v>
      </c>
      <c r="K16" s="51">
        <v>15328165</v>
      </c>
      <c r="L16" s="51">
        <v>38937</v>
      </c>
      <c r="M16" s="51">
        <v>39994376</v>
      </c>
      <c r="N16" s="51">
        <v>3051</v>
      </c>
      <c r="O16" s="51">
        <v>909033</v>
      </c>
    </row>
    <row r="17" spans="1:15" ht="12" customHeight="1">
      <c r="A17" s="46" t="s">
        <v>106</v>
      </c>
      <c r="B17" s="51">
        <v>53791</v>
      </c>
      <c r="C17" s="51">
        <v>84998555</v>
      </c>
      <c r="D17" s="51">
        <v>50593</v>
      </c>
      <c r="E17" s="51">
        <v>62994112</v>
      </c>
      <c r="F17" s="51">
        <v>26384</v>
      </c>
      <c r="G17" s="51">
        <v>25734656</v>
      </c>
      <c r="H17" s="51">
        <v>296</v>
      </c>
      <c r="I17" s="51">
        <v>439082</v>
      </c>
      <c r="J17" s="51">
        <v>4715</v>
      </c>
      <c r="K17" s="51">
        <v>6894640</v>
      </c>
      <c r="L17" s="51">
        <v>19198</v>
      </c>
      <c r="M17" s="51">
        <v>29925734</v>
      </c>
      <c r="N17" s="51">
        <v>3198</v>
      </c>
      <c r="O17" s="51">
        <v>22004443</v>
      </c>
    </row>
    <row r="18" spans="1:15" ht="12" customHeight="1">
      <c r="A18" s="46" t="s">
        <v>107</v>
      </c>
      <c r="B18" s="51">
        <v>74744</v>
      </c>
      <c r="C18" s="51">
        <v>78584265</v>
      </c>
      <c r="D18" s="51">
        <v>74413</v>
      </c>
      <c r="E18" s="51">
        <v>78458864</v>
      </c>
      <c r="F18" s="51">
        <v>38946</v>
      </c>
      <c r="G18" s="51">
        <v>36318616</v>
      </c>
      <c r="H18" s="51">
        <v>330</v>
      </c>
      <c r="I18" s="51">
        <v>419004</v>
      </c>
      <c r="J18" s="51">
        <v>4616</v>
      </c>
      <c r="K18" s="51">
        <v>6274071</v>
      </c>
      <c r="L18" s="51">
        <v>30521</v>
      </c>
      <c r="M18" s="51">
        <v>35447173</v>
      </c>
      <c r="N18" s="51">
        <v>331</v>
      </c>
      <c r="O18" s="51">
        <v>125401</v>
      </c>
    </row>
    <row r="19" spans="1:15" ht="12" customHeight="1">
      <c r="A19" s="46" t="s">
        <v>108</v>
      </c>
      <c r="B19" s="51">
        <v>44300</v>
      </c>
      <c r="C19" s="51">
        <v>59356093</v>
      </c>
      <c r="D19" s="51">
        <v>43569</v>
      </c>
      <c r="E19" s="51">
        <v>50166816</v>
      </c>
      <c r="F19" s="51">
        <v>19605</v>
      </c>
      <c r="G19" s="51">
        <v>24757236</v>
      </c>
      <c r="H19" s="51">
        <v>170</v>
      </c>
      <c r="I19" s="51">
        <v>217321</v>
      </c>
      <c r="J19" s="51">
        <v>5059</v>
      </c>
      <c r="K19" s="51">
        <v>4631831</v>
      </c>
      <c r="L19" s="51">
        <v>18735</v>
      </c>
      <c r="M19" s="51">
        <v>20560428</v>
      </c>
      <c r="N19" s="51">
        <v>731</v>
      </c>
      <c r="O19" s="51">
        <v>9189277</v>
      </c>
    </row>
    <row r="20" spans="1:15" ht="12" customHeight="1">
      <c r="A20" s="46" t="s">
        <v>109</v>
      </c>
      <c r="B20" s="51">
        <v>143087</v>
      </c>
      <c r="C20" s="51">
        <v>103485270</v>
      </c>
      <c r="D20" s="51">
        <v>142891</v>
      </c>
      <c r="E20" s="51">
        <v>103416631</v>
      </c>
      <c r="F20" s="51">
        <v>65889</v>
      </c>
      <c r="G20" s="51">
        <v>45899552</v>
      </c>
      <c r="H20" s="51">
        <v>358</v>
      </c>
      <c r="I20" s="51">
        <v>474264</v>
      </c>
      <c r="J20" s="51">
        <v>21716</v>
      </c>
      <c r="K20" s="51">
        <v>15245796</v>
      </c>
      <c r="L20" s="51">
        <v>54928</v>
      </c>
      <c r="M20" s="51">
        <v>41797019</v>
      </c>
      <c r="N20" s="51">
        <v>196</v>
      </c>
      <c r="O20" s="51">
        <v>68639</v>
      </c>
    </row>
    <row r="21" spans="1:15" ht="12" customHeight="1">
      <c r="A21" s="46" t="s">
        <v>110</v>
      </c>
      <c r="B21" s="51">
        <v>105014</v>
      </c>
      <c r="C21" s="51">
        <v>78608804</v>
      </c>
      <c r="D21" s="51">
        <v>103526</v>
      </c>
      <c r="E21" s="51">
        <v>63440819</v>
      </c>
      <c r="F21" s="51">
        <v>47902</v>
      </c>
      <c r="G21" s="51">
        <v>28071654</v>
      </c>
      <c r="H21" s="51">
        <v>494</v>
      </c>
      <c r="I21" s="51">
        <v>563424</v>
      </c>
      <c r="J21" s="51">
        <v>18004</v>
      </c>
      <c r="K21" s="51">
        <v>13518318</v>
      </c>
      <c r="L21" s="51">
        <v>37126</v>
      </c>
      <c r="M21" s="51">
        <v>21287423</v>
      </c>
      <c r="N21" s="51">
        <v>1488</v>
      </c>
      <c r="O21" s="51">
        <v>15167985</v>
      </c>
    </row>
    <row r="22" spans="1:15" ht="12" customHeight="1">
      <c r="A22" s="46" t="s">
        <v>111</v>
      </c>
      <c r="B22" s="51">
        <v>73249</v>
      </c>
      <c r="C22" s="51">
        <v>89419972</v>
      </c>
      <c r="D22" s="51">
        <v>65393</v>
      </c>
      <c r="E22" s="51">
        <v>48434643</v>
      </c>
      <c r="F22" s="51">
        <v>35076</v>
      </c>
      <c r="G22" s="51">
        <v>25066873</v>
      </c>
      <c r="H22" s="51">
        <v>308</v>
      </c>
      <c r="I22" s="51">
        <v>264686</v>
      </c>
      <c r="J22" s="51">
        <v>4535</v>
      </c>
      <c r="K22" s="51">
        <v>3343262</v>
      </c>
      <c r="L22" s="51">
        <v>25474</v>
      </c>
      <c r="M22" s="51">
        <v>19759822</v>
      </c>
      <c r="N22" s="51">
        <v>7856</v>
      </c>
      <c r="O22" s="51">
        <v>40985329</v>
      </c>
    </row>
    <row r="23" spans="1:15" ht="12" customHeight="1">
      <c r="A23" s="46" t="s">
        <v>112</v>
      </c>
      <c r="B23" s="51">
        <v>26587</v>
      </c>
      <c r="C23" s="51">
        <v>53744909</v>
      </c>
      <c r="D23" s="51">
        <v>23195</v>
      </c>
      <c r="E23" s="51">
        <v>29302768</v>
      </c>
      <c r="F23" s="51">
        <v>12247</v>
      </c>
      <c r="G23" s="51">
        <v>12918880</v>
      </c>
      <c r="H23" s="51">
        <v>93</v>
      </c>
      <c r="I23" s="51">
        <v>199858</v>
      </c>
      <c r="J23" s="51">
        <v>3092</v>
      </c>
      <c r="K23" s="51">
        <v>5180886</v>
      </c>
      <c r="L23" s="51">
        <v>7763</v>
      </c>
      <c r="M23" s="51">
        <v>11003144</v>
      </c>
      <c r="N23" s="51">
        <v>3392</v>
      </c>
      <c r="O23" s="51">
        <v>24442141</v>
      </c>
    </row>
    <row r="24" spans="1:15" ht="12" customHeight="1">
      <c r="A24" s="46" t="s">
        <v>113</v>
      </c>
      <c r="B24" s="51">
        <v>33883</v>
      </c>
      <c r="C24" s="51">
        <v>66572161</v>
      </c>
      <c r="D24" s="51">
        <v>30880</v>
      </c>
      <c r="E24" s="51">
        <v>47591391</v>
      </c>
      <c r="F24" s="51">
        <v>14619</v>
      </c>
      <c r="G24" s="51">
        <v>26519091</v>
      </c>
      <c r="H24" s="51">
        <v>167</v>
      </c>
      <c r="I24" s="51">
        <v>2201331</v>
      </c>
      <c r="J24" s="51">
        <v>4014</v>
      </c>
      <c r="K24" s="51">
        <v>5659511</v>
      </c>
      <c r="L24" s="51">
        <v>12080</v>
      </c>
      <c r="M24" s="51">
        <v>13211458</v>
      </c>
      <c r="N24" s="51">
        <v>3003</v>
      </c>
      <c r="O24" s="51">
        <v>18980770</v>
      </c>
    </row>
    <row r="25" spans="1:15" ht="12" customHeight="1">
      <c r="A25" s="46" t="s">
        <v>114</v>
      </c>
      <c r="B25" s="51">
        <v>4745</v>
      </c>
      <c r="C25" s="51">
        <v>1895309</v>
      </c>
      <c r="D25" s="51">
        <v>4745</v>
      </c>
      <c r="E25" s="51">
        <v>1895309</v>
      </c>
      <c r="F25" s="51">
        <v>2755</v>
      </c>
      <c r="G25" s="51">
        <v>1274291</v>
      </c>
      <c r="H25" s="51">
        <v>0</v>
      </c>
      <c r="I25" s="51">
        <v>0</v>
      </c>
      <c r="J25" s="51">
        <v>542</v>
      </c>
      <c r="K25" s="51">
        <v>212746</v>
      </c>
      <c r="L25" s="51">
        <v>1448</v>
      </c>
      <c r="M25" s="51">
        <v>408272</v>
      </c>
      <c r="N25" s="51">
        <v>0</v>
      </c>
      <c r="O25" s="51">
        <v>0</v>
      </c>
    </row>
    <row r="26" spans="1:15" ht="12" customHeight="1">
      <c r="A26" s="46" t="s">
        <v>115</v>
      </c>
      <c r="B26" s="51">
        <v>50271</v>
      </c>
      <c r="C26" s="51">
        <v>6715373</v>
      </c>
      <c r="D26" s="51">
        <v>50263</v>
      </c>
      <c r="E26" s="51">
        <v>6714362</v>
      </c>
      <c r="F26" s="51">
        <v>30530</v>
      </c>
      <c r="G26" s="51">
        <v>3061493</v>
      </c>
      <c r="H26" s="51">
        <v>374</v>
      </c>
      <c r="I26" s="51">
        <v>101417</v>
      </c>
      <c r="J26" s="51">
        <v>3351</v>
      </c>
      <c r="K26" s="51">
        <v>1402887</v>
      </c>
      <c r="L26" s="51">
        <v>16008</v>
      </c>
      <c r="M26" s="51">
        <v>2148565</v>
      </c>
      <c r="N26" s="51">
        <v>8</v>
      </c>
      <c r="O26" s="51">
        <v>1011</v>
      </c>
    </row>
    <row r="27" spans="1:15" ht="12" customHeight="1">
      <c r="A27" s="46" t="s">
        <v>116</v>
      </c>
      <c r="B27" s="51">
        <v>42500</v>
      </c>
      <c r="C27" s="51">
        <v>47708745</v>
      </c>
      <c r="D27" s="51">
        <v>42482</v>
      </c>
      <c r="E27" s="51">
        <v>47699654</v>
      </c>
      <c r="F27" s="51">
        <v>20561</v>
      </c>
      <c r="G27" s="51">
        <v>30638788</v>
      </c>
      <c r="H27" s="51">
        <v>76</v>
      </c>
      <c r="I27" s="51">
        <v>59728</v>
      </c>
      <c r="J27" s="51">
        <v>7482</v>
      </c>
      <c r="K27" s="51">
        <v>3284345</v>
      </c>
      <c r="L27" s="51">
        <v>14363</v>
      </c>
      <c r="M27" s="51">
        <v>13716793</v>
      </c>
      <c r="N27" s="51">
        <v>18</v>
      </c>
      <c r="O27" s="51">
        <v>9091</v>
      </c>
    </row>
    <row r="28" spans="1:15" ht="12" customHeight="1">
      <c r="A28" s="46" t="s">
        <v>117</v>
      </c>
      <c r="B28" s="51">
        <v>115591</v>
      </c>
      <c r="C28" s="51">
        <v>11853702</v>
      </c>
      <c r="D28" s="51">
        <v>113792</v>
      </c>
      <c r="E28" s="51">
        <v>11121809</v>
      </c>
      <c r="F28" s="51">
        <v>57559</v>
      </c>
      <c r="G28" s="51">
        <v>4556830</v>
      </c>
      <c r="H28" s="51">
        <v>3731</v>
      </c>
      <c r="I28" s="51">
        <v>292278</v>
      </c>
      <c r="J28" s="51">
        <v>9405</v>
      </c>
      <c r="K28" s="51">
        <v>2182574</v>
      </c>
      <c r="L28" s="51">
        <v>43097</v>
      </c>
      <c r="M28" s="51">
        <v>4090127</v>
      </c>
      <c r="N28" s="51">
        <v>1799</v>
      </c>
      <c r="O28" s="51">
        <v>731893</v>
      </c>
    </row>
    <row r="29" spans="1:15" ht="12" customHeight="1">
      <c r="A29" s="46" t="s">
        <v>118</v>
      </c>
      <c r="B29" s="51">
        <v>26615</v>
      </c>
      <c r="C29" s="51">
        <v>4481954</v>
      </c>
      <c r="D29" s="51">
        <v>26515</v>
      </c>
      <c r="E29" s="51">
        <v>4454247</v>
      </c>
      <c r="F29" s="51">
        <v>11212</v>
      </c>
      <c r="G29" s="51">
        <v>1762948</v>
      </c>
      <c r="H29" s="51">
        <v>93</v>
      </c>
      <c r="I29" s="51">
        <v>14870</v>
      </c>
      <c r="J29" s="51">
        <v>4791</v>
      </c>
      <c r="K29" s="51">
        <v>1053235</v>
      </c>
      <c r="L29" s="51">
        <v>10419</v>
      </c>
      <c r="M29" s="51">
        <v>1623194</v>
      </c>
      <c r="N29" s="51">
        <v>100</v>
      </c>
      <c r="O29" s="51">
        <v>27707</v>
      </c>
    </row>
    <row r="30" spans="1:15" ht="12" customHeight="1">
      <c r="A30" s="46" t="s">
        <v>119</v>
      </c>
      <c r="B30" s="51">
        <v>64108</v>
      </c>
      <c r="C30" s="51">
        <v>10708214</v>
      </c>
      <c r="D30" s="51">
        <v>63798</v>
      </c>
      <c r="E30" s="51">
        <v>10634928</v>
      </c>
      <c r="F30" s="51">
        <v>32666</v>
      </c>
      <c r="G30" s="51">
        <v>4214085</v>
      </c>
      <c r="H30" s="51">
        <v>122</v>
      </c>
      <c r="I30" s="51">
        <v>15638</v>
      </c>
      <c r="J30" s="51">
        <v>6984</v>
      </c>
      <c r="K30" s="51">
        <v>2358636</v>
      </c>
      <c r="L30" s="51">
        <v>24026</v>
      </c>
      <c r="M30" s="51">
        <v>4046569</v>
      </c>
      <c r="N30" s="51">
        <v>310</v>
      </c>
      <c r="O30" s="51">
        <v>73286</v>
      </c>
    </row>
    <row r="31" spans="1:15" s="8" customFormat="1" ht="12" customHeight="1">
      <c r="A31" s="44" t="s">
        <v>120</v>
      </c>
      <c r="B31" s="53">
        <v>198838</v>
      </c>
      <c r="C31" s="53">
        <v>44355609</v>
      </c>
      <c r="D31" s="53">
        <v>197332</v>
      </c>
      <c r="E31" s="53">
        <v>44127148</v>
      </c>
      <c r="F31" s="53">
        <v>95581</v>
      </c>
      <c r="G31" s="53">
        <v>34897259</v>
      </c>
      <c r="H31" s="53">
        <v>1332</v>
      </c>
      <c r="I31" s="53">
        <v>87207</v>
      </c>
      <c r="J31" s="53">
        <v>11374</v>
      </c>
      <c r="K31" s="53">
        <v>2218264</v>
      </c>
      <c r="L31" s="53">
        <v>89045</v>
      </c>
      <c r="M31" s="53">
        <v>6924418</v>
      </c>
      <c r="N31" s="53">
        <v>1506</v>
      </c>
      <c r="O31" s="53">
        <v>228461</v>
      </c>
    </row>
    <row r="32" spans="1:15" s="8" customFormat="1" ht="12" customHeight="1">
      <c r="A32" s="44" t="s">
        <v>121</v>
      </c>
      <c r="B32" s="53">
        <v>111428</v>
      </c>
      <c r="C32" s="53">
        <v>8372703</v>
      </c>
      <c r="D32" s="53">
        <v>111025</v>
      </c>
      <c r="E32" s="53">
        <v>8088958</v>
      </c>
      <c r="F32" s="53">
        <v>58479</v>
      </c>
      <c r="G32" s="53">
        <v>3303989</v>
      </c>
      <c r="H32" s="53">
        <v>447</v>
      </c>
      <c r="I32" s="53">
        <v>63393</v>
      </c>
      <c r="J32" s="53">
        <v>3360</v>
      </c>
      <c r="K32" s="53">
        <v>1192766</v>
      </c>
      <c r="L32" s="53">
        <v>48739</v>
      </c>
      <c r="M32" s="53">
        <v>3528810</v>
      </c>
      <c r="N32" s="53">
        <v>403</v>
      </c>
      <c r="O32" s="53">
        <v>283745</v>
      </c>
    </row>
    <row r="33" spans="1:15" s="8" customFormat="1" ht="12" customHeight="1">
      <c r="A33" s="44" t="s">
        <v>80</v>
      </c>
      <c r="B33" s="53">
        <v>2466</v>
      </c>
      <c r="C33" s="53">
        <v>466664</v>
      </c>
      <c r="D33" s="53">
        <v>1371</v>
      </c>
      <c r="E33" s="53">
        <v>437366</v>
      </c>
      <c r="F33" s="53">
        <v>556</v>
      </c>
      <c r="G33" s="53">
        <v>180358</v>
      </c>
      <c r="H33" s="53">
        <v>0</v>
      </c>
      <c r="I33" s="53">
        <v>0</v>
      </c>
      <c r="J33" s="53">
        <v>61</v>
      </c>
      <c r="K33" s="53">
        <v>18306</v>
      </c>
      <c r="L33" s="53">
        <v>754</v>
      </c>
      <c r="M33" s="53">
        <v>238702</v>
      </c>
      <c r="N33" s="53">
        <v>1095</v>
      </c>
      <c r="O33" s="53">
        <v>29298</v>
      </c>
    </row>
    <row r="34" spans="1:15" ht="12" customHeight="1">
      <c r="A34" s="46" t="s">
        <v>122</v>
      </c>
      <c r="B34" s="51">
        <v>1385</v>
      </c>
      <c r="C34" s="51">
        <v>466559</v>
      </c>
      <c r="D34" s="51">
        <v>1370</v>
      </c>
      <c r="E34" s="51">
        <v>437261</v>
      </c>
      <c r="F34" s="51">
        <v>556</v>
      </c>
      <c r="G34" s="51">
        <v>180358</v>
      </c>
      <c r="H34" s="51">
        <v>0</v>
      </c>
      <c r="I34" s="51">
        <v>0</v>
      </c>
      <c r="J34" s="51">
        <v>61</v>
      </c>
      <c r="K34" s="51">
        <v>18306</v>
      </c>
      <c r="L34" s="51">
        <v>753</v>
      </c>
      <c r="M34" s="51">
        <v>238597</v>
      </c>
      <c r="N34" s="51">
        <v>15</v>
      </c>
      <c r="O34" s="51">
        <v>29298</v>
      </c>
    </row>
    <row r="35" spans="1:15" ht="12" customHeight="1">
      <c r="A35" s="46" t="s">
        <v>123</v>
      </c>
      <c r="B35" s="51">
        <v>1081</v>
      </c>
      <c r="C35" s="51">
        <v>105</v>
      </c>
      <c r="D35" s="51">
        <v>1</v>
      </c>
      <c r="E35" s="51">
        <v>105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1</v>
      </c>
      <c r="M35" s="51">
        <v>105</v>
      </c>
      <c r="N35" s="51">
        <v>1080</v>
      </c>
      <c r="O35" s="51">
        <v>0</v>
      </c>
    </row>
    <row r="36" spans="1:15" ht="12" customHeight="1">
      <c r="A36" s="62" t="s">
        <v>53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2">
      <c r="A37" s="21" t="s">
        <v>54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2">
      <c r="A38" s="2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2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2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2">
      <c r="A42" s="23"/>
      <c r="H42" s="20"/>
      <c r="I42" s="20"/>
      <c r="J42" s="20"/>
      <c r="K42" s="20"/>
      <c r="L42" s="20"/>
      <c r="M42" s="20"/>
      <c r="N42" s="20"/>
      <c r="O42" s="20"/>
    </row>
    <row r="43" spans="1:15" ht="12">
      <c r="A43" s="23"/>
      <c r="H43" s="20"/>
      <c r="I43" s="20"/>
      <c r="J43" s="20"/>
      <c r="K43" s="20"/>
      <c r="L43" s="20"/>
      <c r="M43" s="20"/>
      <c r="N43" s="20"/>
      <c r="O43" s="20"/>
    </row>
    <row r="44" spans="1:15" ht="12">
      <c r="A44" s="23"/>
      <c r="H44" s="20"/>
      <c r="I44" s="20"/>
      <c r="J44" s="20"/>
      <c r="K44" s="20"/>
      <c r="L44" s="20"/>
      <c r="M44" s="20"/>
      <c r="N44" s="20"/>
      <c r="O44" s="20"/>
    </row>
    <row r="45" spans="1:15" ht="12">
      <c r="A45" s="23"/>
      <c r="H45" s="20"/>
      <c r="I45" s="20"/>
      <c r="J45" s="20"/>
      <c r="K45" s="20"/>
      <c r="L45" s="20"/>
      <c r="M45" s="20"/>
      <c r="N45" s="20"/>
      <c r="O45" s="20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6:O36"/>
  </mergeCells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2.83203125" style="27" customWidth="1"/>
    <col min="2" max="2" width="10.16015625" style="0" customWidth="1"/>
    <col min="3" max="3" width="15.5" style="0" customWidth="1"/>
    <col min="4" max="4" width="10.832031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7" s="8" customFormat="1" ht="12" customHeight="1">
      <c r="A7" s="5" t="s">
        <v>58</v>
      </c>
      <c r="B7" s="31">
        <v>1747163</v>
      </c>
      <c r="C7" s="31">
        <v>527093451</v>
      </c>
      <c r="D7" s="31">
        <v>1717987</v>
      </c>
      <c r="E7" s="31">
        <v>479906118</v>
      </c>
      <c r="F7" s="31">
        <v>909849</v>
      </c>
      <c r="G7" s="31">
        <v>185339297</v>
      </c>
      <c r="H7" s="31">
        <v>69765</v>
      </c>
      <c r="I7" s="31">
        <v>11411320</v>
      </c>
      <c r="J7" s="31">
        <v>112164</v>
      </c>
      <c r="K7" s="31">
        <v>73759708</v>
      </c>
      <c r="L7" s="31">
        <v>626209</v>
      </c>
      <c r="M7" s="31">
        <v>209395793</v>
      </c>
      <c r="N7" s="31">
        <v>29176</v>
      </c>
      <c r="O7" s="32">
        <v>47187333</v>
      </c>
      <c r="Q7" s="58"/>
    </row>
    <row r="8" spans="1:17" s="8" customFormat="1" ht="12" customHeight="1">
      <c r="A8" s="33" t="s">
        <v>59</v>
      </c>
      <c r="B8" s="34">
        <v>302722</v>
      </c>
      <c r="C8" s="34">
        <v>35287566</v>
      </c>
      <c r="D8" s="34">
        <v>301486</v>
      </c>
      <c r="E8" s="34">
        <v>32908854</v>
      </c>
      <c r="F8" s="34">
        <v>167324</v>
      </c>
      <c r="G8" s="34">
        <v>11606078</v>
      </c>
      <c r="H8" s="34">
        <v>13575</v>
      </c>
      <c r="I8" s="34">
        <v>1330321</v>
      </c>
      <c r="J8" s="34">
        <v>10985</v>
      </c>
      <c r="K8" s="34">
        <v>5914173</v>
      </c>
      <c r="L8" s="34">
        <v>109602</v>
      </c>
      <c r="M8" s="34">
        <v>14058282</v>
      </c>
      <c r="N8" s="34">
        <v>1236</v>
      </c>
      <c r="O8" s="35">
        <v>2378712</v>
      </c>
      <c r="Q8" s="59"/>
    </row>
    <row r="9" spans="1:41" ht="12" customHeight="1">
      <c r="A9" s="36" t="s">
        <v>60</v>
      </c>
      <c r="B9" s="34">
        <v>159015</v>
      </c>
      <c r="C9" s="34">
        <v>7797742</v>
      </c>
      <c r="D9" s="34">
        <v>158465</v>
      </c>
      <c r="E9" s="34">
        <v>7581091</v>
      </c>
      <c r="F9" s="34">
        <v>78723</v>
      </c>
      <c r="G9" s="34">
        <v>3053906</v>
      </c>
      <c r="H9" s="34">
        <v>11885</v>
      </c>
      <c r="I9" s="34">
        <v>435037</v>
      </c>
      <c r="J9" s="34">
        <v>8583</v>
      </c>
      <c r="K9" s="34">
        <v>1359123</v>
      </c>
      <c r="L9" s="34">
        <v>59274</v>
      </c>
      <c r="M9" s="34">
        <v>2733025</v>
      </c>
      <c r="N9" s="34">
        <v>550</v>
      </c>
      <c r="O9" s="35">
        <v>216651</v>
      </c>
      <c r="P9" s="15"/>
      <c r="Q9" s="59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191347</v>
      </c>
      <c r="C10" s="34">
        <v>45128970</v>
      </c>
      <c r="D10" s="34">
        <v>188420</v>
      </c>
      <c r="E10" s="34">
        <v>40748540</v>
      </c>
      <c r="F10" s="34">
        <v>103881</v>
      </c>
      <c r="G10" s="34">
        <v>14890628</v>
      </c>
      <c r="H10" s="34">
        <v>9336</v>
      </c>
      <c r="I10" s="34">
        <v>1518394</v>
      </c>
      <c r="J10" s="34">
        <v>9156</v>
      </c>
      <c r="K10" s="34">
        <v>9492725</v>
      </c>
      <c r="L10" s="34">
        <v>66047</v>
      </c>
      <c r="M10" s="34">
        <v>14846793</v>
      </c>
      <c r="N10" s="34">
        <v>2927</v>
      </c>
      <c r="O10" s="35">
        <v>4380430</v>
      </c>
      <c r="P10" s="15"/>
      <c r="Q10" s="59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239907</v>
      </c>
      <c r="C11" s="34">
        <v>40149242</v>
      </c>
      <c r="D11" s="34">
        <v>235593</v>
      </c>
      <c r="E11" s="34">
        <v>36246977</v>
      </c>
      <c r="F11" s="34">
        <v>131795</v>
      </c>
      <c r="G11" s="34">
        <v>14162824</v>
      </c>
      <c r="H11" s="34">
        <v>7132</v>
      </c>
      <c r="I11" s="34">
        <v>1015926</v>
      </c>
      <c r="J11" s="34">
        <v>15283</v>
      </c>
      <c r="K11" s="34">
        <v>6501657</v>
      </c>
      <c r="L11" s="34">
        <v>81383</v>
      </c>
      <c r="M11" s="34">
        <v>14566569</v>
      </c>
      <c r="N11" s="34">
        <v>4314</v>
      </c>
      <c r="O11" s="35">
        <v>3902266</v>
      </c>
      <c r="P11" s="15"/>
      <c r="Q11" s="59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147888</v>
      </c>
      <c r="C12" s="34">
        <v>55145141</v>
      </c>
      <c r="D12" s="34">
        <v>146144</v>
      </c>
      <c r="E12" s="34">
        <v>53253507</v>
      </c>
      <c r="F12" s="34">
        <v>75914</v>
      </c>
      <c r="G12" s="34">
        <v>19899429</v>
      </c>
      <c r="H12" s="34">
        <v>4881</v>
      </c>
      <c r="I12" s="34">
        <v>1571755</v>
      </c>
      <c r="J12" s="34">
        <v>10754</v>
      </c>
      <c r="K12" s="34">
        <v>8748011</v>
      </c>
      <c r="L12" s="34">
        <v>54595</v>
      </c>
      <c r="M12" s="34">
        <v>23034313</v>
      </c>
      <c r="N12" s="34">
        <v>1744</v>
      </c>
      <c r="O12" s="35">
        <v>1891634</v>
      </c>
      <c r="P12" s="15"/>
      <c r="Q12" s="59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183681</v>
      </c>
      <c r="C13" s="34">
        <v>41645639</v>
      </c>
      <c r="D13" s="34">
        <v>182259</v>
      </c>
      <c r="E13" s="34">
        <v>36008886</v>
      </c>
      <c r="F13" s="34">
        <v>97036</v>
      </c>
      <c r="G13" s="34">
        <v>13803353</v>
      </c>
      <c r="H13" s="34">
        <v>5316</v>
      </c>
      <c r="I13" s="34">
        <v>783217</v>
      </c>
      <c r="J13" s="34">
        <v>13090</v>
      </c>
      <c r="K13" s="34">
        <v>6753319</v>
      </c>
      <c r="L13" s="34">
        <v>66817</v>
      </c>
      <c r="M13" s="34">
        <v>14668997</v>
      </c>
      <c r="N13" s="34">
        <v>1422</v>
      </c>
      <c r="O13" s="35">
        <v>5636753</v>
      </c>
      <c r="P13" s="15"/>
      <c r="Q13" s="59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519404</v>
      </c>
      <c r="C14" s="34">
        <v>300738320</v>
      </c>
      <c r="D14" s="34">
        <v>502463</v>
      </c>
      <c r="E14" s="34">
        <v>271978718</v>
      </c>
      <c r="F14" s="34">
        <v>253582</v>
      </c>
      <c r="G14" s="34">
        <v>107540251</v>
      </c>
      <c r="H14" s="34">
        <v>17619</v>
      </c>
      <c r="I14" s="34">
        <v>4754931</v>
      </c>
      <c r="J14" s="34">
        <v>44090</v>
      </c>
      <c r="K14" s="34">
        <v>34883362</v>
      </c>
      <c r="L14" s="34">
        <v>187172</v>
      </c>
      <c r="M14" s="34">
        <v>124800174</v>
      </c>
      <c r="N14" s="34">
        <v>16941</v>
      </c>
      <c r="O14" s="35">
        <v>28759603</v>
      </c>
      <c r="P14" s="15"/>
      <c r="Q14" s="59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38308</v>
      </c>
      <c r="C15" s="37">
        <v>17091958</v>
      </c>
      <c r="D15" s="37">
        <v>37782</v>
      </c>
      <c r="E15" s="37">
        <v>16155310</v>
      </c>
      <c r="F15" s="37">
        <v>19550</v>
      </c>
      <c r="G15" s="37">
        <v>6825969</v>
      </c>
      <c r="H15" s="37">
        <v>321</v>
      </c>
      <c r="I15" s="37">
        <v>310443</v>
      </c>
      <c r="J15" s="37">
        <v>3973</v>
      </c>
      <c r="K15" s="37">
        <v>2231609</v>
      </c>
      <c r="L15" s="37">
        <v>13938</v>
      </c>
      <c r="M15" s="37">
        <v>6787289</v>
      </c>
      <c r="N15" s="37">
        <v>526</v>
      </c>
      <c r="O15" s="38">
        <v>936647</v>
      </c>
      <c r="P15" s="15"/>
      <c r="Q15" s="6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71791</v>
      </c>
      <c r="C16" s="37">
        <v>27888850</v>
      </c>
      <c r="D16" s="37">
        <v>70267</v>
      </c>
      <c r="E16" s="37">
        <v>25066474</v>
      </c>
      <c r="F16" s="37">
        <v>36048</v>
      </c>
      <c r="G16" s="37">
        <v>10786499</v>
      </c>
      <c r="H16" s="37">
        <v>6606</v>
      </c>
      <c r="I16" s="37">
        <v>1080135</v>
      </c>
      <c r="J16" s="37">
        <v>6720</v>
      </c>
      <c r="K16" s="37">
        <v>3204855</v>
      </c>
      <c r="L16" s="37">
        <v>20893</v>
      </c>
      <c r="M16" s="37">
        <v>9994985</v>
      </c>
      <c r="N16" s="37">
        <v>1524</v>
      </c>
      <c r="O16" s="38">
        <v>2822377</v>
      </c>
      <c r="P16" s="15"/>
      <c r="Q16" s="6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48023</v>
      </c>
      <c r="C17" s="37">
        <v>41449955</v>
      </c>
      <c r="D17" s="37">
        <v>45944</v>
      </c>
      <c r="E17" s="37">
        <v>38493578</v>
      </c>
      <c r="F17" s="37">
        <v>23281</v>
      </c>
      <c r="G17" s="37">
        <v>13376734</v>
      </c>
      <c r="H17" s="37">
        <v>883</v>
      </c>
      <c r="I17" s="37">
        <v>401715</v>
      </c>
      <c r="J17" s="37">
        <v>3659</v>
      </c>
      <c r="K17" s="37">
        <v>3987802</v>
      </c>
      <c r="L17" s="37">
        <v>18121</v>
      </c>
      <c r="M17" s="37">
        <v>20727328</v>
      </c>
      <c r="N17" s="37">
        <v>2079</v>
      </c>
      <c r="O17" s="38">
        <v>2956377</v>
      </c>
      <c r="P17" s="15"/>
      <c r="Q17" s="60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74444</v>
      </c>
      <c r="C18" s="37">
        <v>34587181</v>
      </c>
      <c r="D18" s="37">
        <v>68932</v>
      </c>
      <c r="E18" s="37">
        <v>32288800</v>
      </c>
      <c r="F18" s="37">
        <v>34993</v>
      </c>
      <c r="G18" s="37">
        <v>14114135</v>
      </c>
      <c r="H18" s="37">
        <v>794</v>
      </c>
      <c r="I18" s="37">
        <v>361369</v>
      </c>
      <c r="J18" s="37">
        <v>7054</v>
      </c>
      <c r="K18" s="37">
        <v>5395437</v>
      </c>
      <c r="L18" s="37">
        <v>26091</v>
      </c>
      <c r="M18" s="37">
        <v>12417859</v>
      </c>
      <c r="N18" s="37">
        <v>5512</v>
      </c>
      <c r="O18" s="38">
        <v>2298381</v>
      </c>
      <c r="P18" s="15"/>
      <c r="Q18" s="60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30359</v>
      </c>
      <c r="C19" s="37">
        <v>30343302</v>
      </c>
      <c r="D19" s="37">
        <v>28747</v>
      </c>
      <c r="E19" s="37">
        <v>25426956</v>
      </c>
      <c r="F19" s="37">
        <v>13766</v>
      </c>
      <c r="G19" s="37">
        <v>10175094</v>
      </c>
      <c r="H19" s="37">
        <v>410</v>
      </c>
      <c r="I19" s="37">
        <v>511626</v>
      </c>
      <c r="J19" s="37">
        <v>3321</v>
      </c>
      <c r="K19" s="37">
        <v>2999063</v>
      </c>
      <c r="L19" s="37">
        <v>11250</v>
      </c>
      <c r="M19" s="37">
        <v>11741172</v>
      </c>
      <c r="N19" s="37">
        <v>1612</v>
      </c>
      <c r="O19" s="38">
        <v>4916346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40134</v>
      </c>
      <c r="C20" s="37">
        <v>32889917</v>
      </c>
      <c r="D20" s="37">
        <v>39273</v>
      </c>
      <c r="E20" s="37">
        <v>32319875</v>
      </c>
      <c r="F20" s="37">
        <v>18430</v>
      </c>
      <c r="G20" s="37">
        <v>11739136</v>
      </c>
      <c r="H20" s="37">
        <v>514</v>
      </c>
      <c r="I20" s="37">
        <v>247063</v>
      </c>
      <c r="J20" s="37">
        <v>4023</v>
      </c>
      <c r="K20" s="37">
        <v>3170549</v>
      </c>
      <c r="L20" s="37">
        <v>16306</v>
      </c>
      <c r="M20" s="37">
        <v>17163127</v>
      </c>
      <c r="N20" s="37">
        <v>861</v>
      </c>
      <c r="O20" s="38">
        <v>570042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28547</v>
      </c>
      <c r="C21" s="37">
        <v>27542670</v>
      </c>
      <c r="D21" s="37">
        <v>27314</v>
      </c>
      <c r="E21" s="37">
        <v>25662184</v>
      </c>
      <c r="F21" s="37">
        <v>12885</v>
      </c>
      <c r="G21" s="37">
        <v>9550880</v>
      </c>
      <c r="H21" s="37">
        <v>637</v>
      </c>
      <c r="I21" s="37">
        <v>278090</v>
      </c>
      <c r="J21" s="37">
        <v>2392</v>
      </c>
      <c r="K21" s="37">
        <v>3208415</v>
      </c>
      <c r="L21" s="37">
        <v>11400</v>
      </c>
      <c r="M21" s="37">
        <v>12624799</v>
      </c>
      <c r="N21" s="37">
        <v>1233</v>
      </c>
      <c r="O21" s="38">
        <v>1880486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50039</v>
      </c>
      <c r="C22" s="37">
        <v>41702227</v>
      </c>
      <c r="D22" s="37">
        <v>48848</v>
      </c>
      <c r="E22" s="37">
        <v>36089598</v>
      </c>
      <c r="F22" s="37">
        <v>23908</v>
      </c>
      <c r="G22" s="37">
        <v>14220410</v>
      </c>
      <c r="H22" s="37">
        <v>1088</v>
      </c>
      <c r="I22" s="37">
        <v>755825</v>
      </c>
      <c r="J22" s="37">
        <v>5363</v>
      </c>
      <c r="K22" s="37">
        <v>4932926</v>
      </c>
      <c r="L22" s="37">
        <v>18489</v>
      </c>
      <c r="M22" s="37">
        <v>16180437</v>
      </c>
      <c r="N22" s="37">
        <v>1191</v>
      </c>
      <c r="O22" s="38">
        <v>5612629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13123</v>
      </c>
      <c r="C23" s="37">
        <v>18796583</v>
      </c>
      <c r="D23" s="37">
        <v>12284</v>
      </c>
      <c r="E23" s="37">
        <v>14830353</v>
      </c>
      <c r="F23" s="37">
        <v>5895</v>
      </c>
      <c r="G23" s="37">
        <v>6259987</v>
      </c>
      <c r="H23" s="37">
        <v>62</v>
      </c>
      <c r="I23" s="37">
        <v>198194</v>
      </c>
      <c r="J23" s="37">
        <v>1396</v>
      </c>
      <c r="K23" s="37">
        <v>2266662</v>
      </c>
      <c r="L23" s="37">
        <v>4931</v>
      </c>
      <c r="M23" s="37">
        <v>6105510</v>
      </c>
      <c r="N23" s="37">
        <v>839</v>
      </c>
      <c r="O23" s="38">
        <v>3966231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20420</v>
      </c>
      <c r="C24" s="37">
        <v>18385614</v>
      </c>
      <c r="D24" s="37">
        <v>19813</v>
      </c>
      <c r="E24" s="37">
        <v>16437435</v>
      </c>
      <c r="F24" s="37">
        <v>9376</v>
      </c>
      <c r="G24" s="37">
        <v>7045902</v>
      </c>
      <c r="H24" s="37">
        <v>97</v>
      </c>
      <c r="I24" s="37">
        <v>171822</v>
      </c>
      <c r="J24" s="37">
        <v>1661</v>
      </c>
      <c r="K24" s="37">
        <v>1616952</v>
      </c>
      <c r="L24" s="37">
        <v>8679</v>
      </c>
      <c r="M24" s="37">
        <v>7602759</v>
      </c>
      <c r="N24" s="39">
        <v>607</v>
      </c>
      <c r="O24" s="40">
        <v>1948180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4959</v>
      </c>
      <c r="C25" s="37">
        <v>1299855</v>
      </c>
      <c r="D25" s="37">
        <v>4911</v>
      </c>
      <c r="E25" s="37">
        <v>1248348</v>
      </c>
      <c r="F25" s="37">
        <v>2507</v>
      </c>
      <c r="G25" s="37">
        <v>557352</v>
      </c>
      <c r="H25" s="37">
        <v>392</v>
      </c>
      <c r="I25" s="37">
        <v>94733</v>
      </c>
      <c r="J25" s="37">
        <v>230</v>
      </c>
      <c r="K25" s="37">
        <v>57717</v>
      </c>
      <c r="L25" s="37">
        <v>1782</v>
      </c>
      <c r="M25" s="37">
        <v>538546</v>
      </c>
      <c r="N25" s="37">
        <v>48</v>
      </c>
      <c r="O25" s="38">
        <v>51507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36074</v>
      </c>
      <c r="C26" s="37">
        <v>2046266</v>
      </c>
      <c r="D26" s="37">
        <v>36023</v>
      </c>
      <c r="E26" s="37">
        <v>2033121</v>
      </c>
      <c r="F26" s="37">
        <v>19873</v>
      </c>
      <c r="G26" s="37">
        <v>507558</v>
      </c>
      <c r="H26" s="37">
        <v>511</v>
      </c>
      <c r="I26" s="37">
        <v>12753</v>
      </c>
      <c r="J26" s="37">
        <v>1353</v>
      </c>
      <c r="K26" s="37">
        <v>883271</v>
      </c>
      <c r="L26" s="37">
        <v>14286</v>
      </c>
      <c r="M26" s="37">
        <v>629540</v>
      </c>
      <c r="N26" s="37">
        <v>51</v>
      </c>
      <c r="O26" s="38">
        <v>13145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45808</v>
      </c>
      <c r="C27" s="37">
        <v>4067619</v>
      </c>
      <c r="D27" s="37">
        <v>45144</v>
      </c>
      <c r="E27" s="37">
        <v>3442084</v>
      </c>
      <c r="F27" s="37">
        <v>24093</v>
      </c>
      <c r="G27" s="37">
        <v>1384576</v>
      </c>
      <c r="H27" s="37">
        <v>4972</v>
      </c>
      <c r="I27" s="37">
        <v>295173</v>
      </c>
      <c r="J27" s="37">
        <v>1859</v>
      </c>
      <c r="K27" s="37">
        <v>584021</v>
      </c>
      <c r="L27" s="37">
        <v>14220</v>
      </c>
      <c r="M27" s="37">
        <v>1178313</v>
      </c>
      <c r="N27" s="37">
        <v>664</v>
      </c>
      <c r="O27" s="38">
        <v>625535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17375</v>
      </c>
      <c r="C28" s="37">
        <v>2646323</v>
      </c>
      <c r="D28" s="37">
        <v>17181</v>
      </c>
      <c r="E28" s="37">
        <v>2484603</v>
      </c>
      <c r="F28" s="37">
        <v>8977</v>
      </c>
      <c r="G28" s="37">
        <v>996018</v>
      </c>
      <c r="H28" s="37">
        <v>332</v>
      </c>
      <c r="I28" s="37">
        <v>35992</v>
      </c>
      <c r="J28" s="37">
        <v>1086</v>
      </c>
      <c r="K28" s="37">
        <v>344082</v>
      </c>
      <c r="L28" s="37">
        <v>6786</v>
      </c>
      <c r="M28" s="37">
        <v>1108511</v>
      </c>
      <c r="N28" s="37">
        <v>194</v>
      </c>
      <c r="O28" s="38">
        <v>161720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3199</v>
      </c>
      <c r="C29" s="34">
        <v>1200830</v>
      </c>
      <c r="D29" s="34">
        <v>3157</v>
      </c>
      <c r="E29" s="34">
        <v>1179546</v>
      </c>
      <c r="F29" s="34">
        <v>1594</v>
      </c>
      <c r="G29" s="34">
        <v>382829</v>
      </c>
      <c r="H29" s="34">
        <v>21</v>
      </c>
      <c r="I29" s="34">
        <v>1739</v>
      </c>
      <c r="J29" s="34">
        <v>223</v>
      </c>
      <c r="K29" s="34">
        <v>107338</v>
      </c>
      <c r="L29" s="34">
        <v>1319</v>
      </c>
      <c r="M29" s="34">
        <v>687640</v>
      </c>
      <c r="N29" s="34">
        <v>42</v>
      </c>
      <c r="O29" s="35">
        <v>21285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3173</v>
      </c>
      <c r="C30" s="37">
        <v>1198069</v>
      </c>
      <c r="D30" s="37">
        <v>3132</v>
      </c>
      <c r="E30" s="37">
        <v>1176878</v>
      </c>
      <c r="F30" s="37">
        <v>1584</v>
      </c>
      <c r="G30" s="37">
        <v>382435</v>
      </c>
      <c r="H30" s="37">
        <v>21</v>
      </c>
      <c r="I30" s="37">
        <v>1739</v>
      </c>
      <c r="J30" s="37">
        <v>223</v>
      </c>
      <c r="K30" s="37">
        <v>107338</v>
      </c>
      <c r="L30" s="37">
        <v>1304</v>
      </c>
      <c r="M30" s="37">
        <v>685367</v>
      </c>
      <c r="N30" s="37">
        <v>41</v>
      </c>
      <c r="O30" s="38">
        <v>21190</v>
      </c>
    </row>
    <row r="31" spans="1:15" s="8" customFormat="1" ht="12" customHeight="1">
      <c r="A31" s="33" t="s">
        <v>82</v>
      </c>
      <c r="B31" s="37">
        <v>26</v>
      </c>
      <c r="C31" s="37">
        <v>2762</v>
      </c>
      <c r="D31" s="37">
        <v>25</v>
      </c>
      <c r="E31" s="37">
        <v>2668</v>
      </c>
      <c r="F31" s="37">
        <v>10</v>
      </c>
      <c r="G31" s="37">
        <v>394</v>
      </c>
      <c r="H31" s="37">
        <v>0</v>
      </c>
      <c r="I31" s="37">
        <v>0</v>
      </c>
      <c r="J31" s="37">
        <v>0</v>
      </c>
      <c r="K31" s="37">
        <v>0</v>
      </c>
      <c r="L31" s="37">
        <v>15</v>
      </c>
      <c r="M31" s="37">
        <v>2273</v>
      </c>
      <c r="N31" s="37">
        <v>1</v>
      </c>
      <c r="O31" s="38">
        <v>94</v>
      </c>
    </row>
    <row r="32" spans="1:15" ht="15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1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-1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-1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0</v>
      </c>
      <c r="D35" s="20">
        <f t="shared" si="1"/>
        <v>0</v>
      </c>
      <c r="E35" s="20">
        <f t="shared" si="1"/>
        <v>-1</v>
      </c>
      <c r="F35" s="20">
        <f t="shared" si="1"/>
        <v>0</v>
      </c>
      <c r="G35" s="20">
        <f t="shared" si="1"/>
        <v>1</v>
      </c>
      <c r="H35" s="20">
        <f t="shared" si="1"/>
        <v>0</v>
      </c>
      <c r="I35" s="20">
        <f t="shared" si="1"/>
        <v>-2</v>
      </c>
      <c r="J35" s="20">
        <f t="shared" si="1"/>
        <v>0</v>
      </c>
      <c r="K35" s="20">
        <f t="shared" si="1"/>
        <v>1</v>
      </c>
      <c r="L35" s="20">
        <f t="shared" si="1"/>
        <v>0</v>
      </c>
      <c r="M35" s="20">
        <f t="shared" si="1"/>
        <v>-1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-1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B7-'年月Monthly'!B314</f>
        <v>0</v>
      </c>
      <c r="C37" s="24">
        <f>C7-'年月Monthly'!C314</f>
        <v>0</v>
      </c>
      <c r="D37" s="24">
        <f>D7-'年月Monthly'!D314</f>
        <v>0</v>
      </c>
      <c r="E37" s="24">
        <f>E7-'年月Monthly'!E314</f>
        <v>0</v>
      </c>
      <c r="F37" s="24">
        <f>F7-'年月Monthly'!F314</f>
        <v>0</v>
      </c>
      <c r="G37" s="24">
        <f>G7-'年月Monthly'!G314</f>
        <v>0</v>
      </c>
      <c r="H37" s="24">
        <f>H7-'年月Monthly'!H314</f>
        <v>0</v>
      </c>
      <c r="I37" s="24">
        <f>I7-'年月Monthly'!I314</f>
        <v>0</v>
      </c>
      <c r="J37" s="24">
        <f>J7-'年月Monthly'!J314</f>
        <v>0</v>
      </c>
      <c r="K37" s="24">
        <f>K7-'年月Monthly'!K314</f>
        <v>0</v>
      </c>
      <c r="L37" s="24">
        <f>L7-'年月Monthly'!L314</f>
        <v>0</v>
      </c>
      <c r="M37" s="24">
        <f>M7-'年月Monthly'!M314</f>
        <v>0</v>
      </c>
      <c r="N37" s="24">
        <f>N7-'年月Monthly'!N314</f>
        <v>0</v>
      </c>
      <c r="O37" s="24">
        <f>O7-'年月Monthly'!O314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H4:I4"/>
    <mergeCell ref="J4:K4"/>
    <mergeCell ref="L4:M4"/>
    <mergeCell ref="A32:O32"/>
    <mergeCell ref="A1:O1"/>
    <mergeCell ref="A3:A6"/>
    <mergeCell ref="B3:C4"/>
    <mergeCell ref="D3:M3"/>
    <mergeCell ref="N3:O4"/>
    <mergeCell ref="D4:E4"/>
    <mergeCell ref="F4:G4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2.83203125" style="27" customWidth="1"/>
    <col min="2" max="2" width="10.16015625" style="0" customWidth="1"/>
    <col min="3" max="3" width="15.5" style="0" customWidth="1"/>
    <col min="4" max="4" width="10.832031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1714812</v>
      </c>
      <c r="C7" s="31">
        <v>631442701</v>
      </c>
      <c r="D7" s="31">
        <v>1681521</v>
      </c>
      <c r="E7" s="31">
        <v>572968556</v>
      </c>
      <c r="F7" s="31">
        <v>902120</v>
      </c>
      <c r="G7" s="31">
        <v>235611129</v>
      </c>
      <c r="H7" s="31">
        <v>6550</v>
      </c>
      <c r="I7" s="31">
        <v>11086964</v>
      </c>
      <c r="J7" s="31">
        <v>121136</v>
      </c>
      <c r="K7" s="31">
        <v>99204259</v>
      </c>
      <c r="L7" s="31">
        <v>651715</v>
      </c>
      <c r="M7" s="31">
        <v>227066204</v>
      </c>
      <c r="N7" s="31">
        <v>33291</v>
      </c>
      <c r="O7" s="32">
        <v>58474144</v>
      </c>
    </row>
    <row r="8" spans="1:15" s="8" customFormat="1" ht="12" customHeight="1">
      <c r="A8" s="33" t="s">
        <v>59</v>
      </c>
      <c r="B8" s="34">
        <v>280696</v>
      </c>
      <c r="C8" s="34">
        <v>69954853</v>
      </c>
      <c r="D8" s="34">
        <v>279433</v>
      </c>
      <c r="E8" s="34">
        <v>69147986</v>
      </c>
      <c r="F8" s="34">
        <v>154945</v>
      </c>
      <c r="G8" s="34">
        <v>48297428</v>
      </c>
      <c r="H8" s="34">
        <v>551</v>
      </c>
      <c r="I8" s="34">
        <v>891612</v>
      </c>
      <c r="J8" s="34">
        <v>12301</v>
      </c>
      <c r="K8" s="34">
        <v>5131802</v>
      </c>
      <c r="L8" s="34">
        <v>111636</v>
      </c>
      <c r="M8" s="34">
        <v>14827144</v>
      </c>
      <c r="N8" s="34">
        <v>1263</v>
      </c>
      <c r="O8" s="35">
        <v>806867</v>
      </c>
    </row>
    <row r="9" spans="1:41" ht="12" customHeight="1">
      <c r="A9" s="36" t="s">
        <v>60</v>
      </c>
      <c r="B9" s="34">
        <v>145349</v>
      </c>
      <c r="C9" s="34">
        <v>6961504</v>
      </c>
      <c r="D9" s="34">
        <v>144888</v>
      </c>
      <c r="E9" s="34">
        <v>6616905</v>
      </c>
      <c r="F9" s="34">
        <v>77901</v>
      </c>
      <c r="G9" s="34">
        <v>2609417</v>
      </c>
      <c r="H9" s="34">
        <v>242</v>
      </c>
      <c r="I9" s="34">
        <v>20595</v>
      </c>
      <c r="J9" s="34">
        <v>6290</v>
      </c>
      <c r="K9" s="34">
        <v>830660</v>
      </c>
      <c r="L9" s="34">
        <v>60455</v>
      </c>
      <c r="M9" s="34">
        <v>3156233</v>
      </c>
      <c r="N9" s="34">
        <v>461</v>
      </c>
      <c r="O9" s="35">
        <v>344599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185628</v>
      </c>
      <c r="C10" s="34">
        <v>49558746</v>
      </c>
      <c r="D10" s="34">
        <v>182264</v>
      </c>
      <c r="E10" s="34">
        <v>45301925</v>
      </c>
      <c r="F10" s="34">
        <v>103365</v>
      </c>
      <c r="G10" s="34">
        <v>20538383</v>
      </c>
      <c r="H10" s="34">
        <v>596</v>
      </c>
      <c r="I10" s="34">
        <v>984946</v>
      </c>
      <c r="J10" s="34">
        <v>9313</v>
      </c>
      <c r="K10" s="34">
        <v>9109203</v>
      </c>
      <c r="L10" s="34">
        <v>68990</v>
      </c>
      <c r="M10" s="34">
        <v>14669392</v>
      </c>
      <c r="N10" s="34">
        <v>3364</v>
      </c>
      <c r="O10" s="35">
        <v>4256821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241837</v>
      </c>
      <c r="C11" s="34">
        <v>45220509</v>
      </c>
      <c r="D11" s="34">
        <v>237233</v>
      </c>
      <c r="E11" s="34">
        <v>42278922</v>
      </c>
      <c r="F11" s="34">
        <v>132482</v>
      </c>
      <c r="G11" s="34">
        <v>16398675</v>
      </c>
      <c r="H11" s="34">
        <v>819</v>
      </c>
      <c r="I11" s="34">
        <v>1384048</v>
      </c>
      <c r="J11" s="34">
        <v>18520</v>
      </c>
      <c r="K11" s="34">
        <v>7993789</v>
      </c>
      <c r="L11" s="34">
        <v>85412</v>
      </c>
      <c r="M11" s="34">
        <v>16502410</v>
      </c>
      <c r="N11" s="34">
        <v>4604</v>
      </c>
      <c r="O11" s="35">
        <v>2941586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144459</v>
      </c>
      <c r="C12" s="34">
        <v>53684782</v>
      </c>
      <c r="D12" s="34">
        <v>142410</v>
      </c>
      <c r="E12" s="34">
        <v>52169192</v>
      </c>
      <c r="F12" s="34">
        <v>75633</v>
      </c>
      <c r="G12" s="34">
        <v>21337846</v>
      </c>
      <c r="H12" s="34">
        <v>546</v>
      </c>
      <c r="I12" s="34">
        <v>875970</v>
      </c>
      <c r="J12" s="34">
        <v>9935</v>
      </c>
      <c r="K12" s="34">
        <v>7026156</v>
      </c>
      <c r="L12" s="34">
        <v>56296</v>
      </c>
      <c r="M12" s="34">
        <v>22929219</v>
      </c>
      <c r="N12" s="34">
        <v>2049</v>
      </c>
      <c r="O12" s="35">
        <v>1515590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182652</v>
      </c>
      <c r="C13" s="34">
        <v>52585967</v>
      </c>
      <c r="D13" s="34">
        <v>180823</v>
      </c>
      <c r="E13" s="34">
        <v>42580542</v>
      </c>
      <c r="F13" s="34">
        <v>98435</v>
      </c>
      <c r="G13" s="34">
        <v>16826470</v>
      </c>
      <c r="H13" s="34">
        <v>922</v>
      </c>
      <c r="I13" s="34">
        <v>627704</v>
      </c>
      <c r="J13" s="34">
        <v>11692</v>
      </c>
      <c r="K13" s="34">
        <v>8427608</v>
      </c>
      <c r="L13" s="34">
        <v>69774</v>
      </c>
      <c r="M13" s="34">
        <v>16698760</v>
      </c>
      <c r="N13" s="34">
        <v>1829</v>
      </c>
      <c r="O13" s="35">
        <v>10005426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530793</v>
      </c>
      <c r="C14" s="34">
        <v>351156170</v>
      </c>
      <c r="D14" s="34">
        <v>511119</v>
      </c>
      <c r="E14" s="34">
        <v>312567848</v>
      </c>
      <c r="F14" s="34">
        <v>257579</v>
      </c>
      <c r="G14" s="34">
        <v>109163905</v>
      </c>
      <c r="H14" s="34">
        <v>2854</v>
      </c>
      <c r="I14" s="34">
        <v>6288367</v>
      </c>
      <c r="J14" s="34">
        <v>52806</v>
      </c>
      <c r="K14" s="34">
        <v>60542874</v>
      </c>
      <c r="L14" s="34">
        <v>197880</v>
      </c>
      <c r="M14" s="34">
        <v>136572702</v>
      </c>
      <c r="N14" s="34">
        <v>19674</v>
      </c>
      <c r="O14" s="35">
        <v>38588321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40077</v>
      </c>
      <c r="C15" s="37">
        <v>19167097</v>
      </c>
      <c r="D15" s="37">
        <v>39381</v>
      </c>
      <c r="E15" s="37">
        <v>17689088</v>
      </c>
      <c r="F15" s="37">
        <v>21284</v>
      </c>
      <c r="G15" s="37">
        <v>7588035</v>
      </c>
      <c r="H15" s="37">
        <v>261</v>
      </c>
      <c r="I15" s="37">
        <v>236605</v>
      </c>
      <c r="J15" s="37">
        <v>3508</v>
      </c>
      <c r="K15" s="37">
        <v>2448013</v>
      </c>
      <c r="L15" s="37">
        <v>14328</v>
      </c>
      <c r="M15" s="37">
        <v>7416435</v>
      </c>
      <c r="N15" s="37">
        <v>696</v>
      </c>
      <c r="O15" s="38">
        <v>1478009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76287</v>
      </c>
      <c r="C16" s="37">
        <v>49585990</v>
      </c>
      <c r="D16" s="37">
        <v>74350</v>
      </c>
      <c r="E16" s="37">
        <v>43188537</v>
      </c>
      <c r="F16" s="37">
        <v>37154</v>
      </c>
      <c r="G16" s="37">
        <v>9413552</v>
      </c>
      <c r="H16" s="37">
        <v>221</v>
      </c>
      <c r="I16" s="37">
        <v>915859</v>
      </c>
      <c r="J16" s="37">
        <v>12119</v>
      </c>
      <c r="K16" s="37">
        <v>8260755</v>
      </c>
      <c r="L16" s="37">
        <v>24856</v>
      </c>
      <c r="M16" s="37">
        <v>24598371</v>
      </c>
      <c r="N16" s="37">
        <v>1937</v>
      </c>
      <c r="O16" s="38">
        <v>6397453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44756</v>
      </c>
      <c r="C17" s="37">
        <v>51788338</v>
      </c>
      <c r="D17" s="37">
        <v>42554</v>
      </c>
      <c r="E17" s="37">
        <v>48319988</v>
      </c>
      <c r="F17" s="37">
        <v>20862</v>
      </c>
      <c r="G17" s="37">
        <v>12239830</v>
      </c>
      <c r="H17" s="37">
        <v>157</v>
      </c>
      <c r="I17" s="37">
        <v>1627716</v>
      </c>
      <c r="J17" s="37">
        <v>5176</v>
      </c>
      <c r="K17" s="37">
        <v>20295007</v>
      </c>
      <c r="L17" s="37">
        <v>16359</v>
      </c>
      <c r="M17" s="37">
        <v>14157435</v>
      </c>
      <c r="N17" s="37">
        <v>2202</v>
      </c>
      <c r="O17" s="38">
        <v>3468349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82189</v>
      </c>
      <c r="C18" s="37">
        <v>37062333</v>
      </c>
      <c r="D18" s="37">
        <v>75840</v>
      </c>
      <c r="E18" s="37">
        <v>35425450</v>
      </c>
      <c r="F18" s="37">
        <v>37031</v>
      </c>
      <c r="G18" s="37">
        <v>13306931</v>
      </c>
      <c r="H18" s="37">
        <v>509</v>
      </c>
      <c r="I18" s="37">
        <v>995611</v>
      </c>
      <c r="J18" s="37">
        <v>8761</v>
      </c>
      <c r="K18" s="37">
        <v>7286413</v>
      </c>
      <c r="L18" s="37">
        <v>29539</v>
      </c>
      <c r="M18" s="37">
        <v>13836495</v>
      </c>
      <c r="N18" s="37">
        <v>6349</v>
      </c>
      <c r="O18" s="38">
        <v>1636883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32818</v>
      </c>
      <c r="C19" s="37">
        <v>32293361</v>
      </c>
      <c r="D19" s="37">
        <v>30523</v>
      </c>
      <c r="E19" s="37">
        <v>26693026</v>
      </c>
      <c r="F19" s="37">
        <v>13520</v>
      </c>
      <c r="G19" s="37">
        <v>11039057</v>
      </c>
      <c r="H19" s="37">
        <v>146</v>
      </c>
      <c r="I19" s="37">
        <v>356115</v>
      </c>
      <c r="J19" s="37">
        <v>4928</v>
      </c>
      <c r="K19" s="37">
        <v>3798866</v>
      </c>
      <c r="L19" s="37">
        <v>11929</v>
      </c>
      <c r="M19" s="37">
        <v>11498989</v>
      </c>
      <c r="N19" s="37">
        <v>2295</v>
      </c>
      <c r="O19" s="38">
        <v>5600335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40186</v>
      </c>
      <c r="C20" s="37">
        <v>33706749</v>
      </c>
      <c r="D20" s="37">
        <v>39081</v>
      </c>
      <c r="E20" s="37">
        <v>32964009</v>
      </c>
      <c r="F20" s="37">
        <v>19100</v>
      </c>
      <c r="G20" s="37">
        <v>12491927</v>
      </c>
      <c r="H20" s="37">
        <v>284</v>
      </c>
      <c r="I20" s="37">
        <v>351451</v>
      </c>
      <c r="J20" s="37">
        <v>2981</v>
      </c>
      <c r="K20" s="37">
        <v>2997842</v>
      </c>
      <c r="L20" s="37">
        <v>16716</v>
      </c>
      <c r="M20" s="37">
        <v>17122789</v>
      </c>
      <c r="N20" s="37">
        <v>1105</v>
      </c>
      <c r="O20" s="38">
        <v>742740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29441</v>
      </c>
      <c r="C21" s="37">
        <v>28104411</v>
      </c>
      <c r="D21" s="37">
        <v>28734</v>
      </c>
      <c r="E21" s="37">
        <v>26203328</v>
      </c>
      <c r="F21" s="37">
        <v>13865</v>
      </c>
      <c r="G21" s="37">
        <v>9681402</v>
      </c>
      <c r="H21" s="37">
        <v>118</v>
      </c>
      <c r="I21" s="37">
        <v>204589</v>
      </c>
      <c r="J21" s="37">
        <v>2672</v>
      </c>
      <c r="K21" s="37">
        <v>3369447</v>
      </c>
      <c r="L21" s="37">
        <v>12079</v>
      </c>
      <c r="M21" s="37">
        <v>12947890</v>
      </c>
      <c r="N21" s="37">
        <v>707</v>
      </c>
      <c r="O21" s="38">
        <v>1901083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52197</v>
      </c>
      <c r="C22" s="37">
        <v>46860463</v>
      </c>
      <c r="D22" s="37">
        <v>50390</v>
      </c>
      <c r="E22" s="37">
        <v>37372858</v>
      </c>
      <c r="F22" s="37">
        <v>25388</v>
      </c>
      <c r="G22" s="37">
        <v>15131187</v>
      </c>
      <c r="H22" s="37">
        <v>422</v>
      </c>
      <c r="I22" s="37">
        <v>1023215</v>
      </c>
      <c r="J22" s="37">
        <v>5062</v>
      </c>
      <c r="K22" s="37">
        <v>5879288</v>
      </c>
      <c r="L22" s="37">
        <v>19518</v>
      </c>
      <c r="M22" s="37">
        <v>15339168</v>
      </c>
      <c r="N22" s="37">
        <v>1807</v>
      </c>
      <c r="O22" s="38">
        <v>9487605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13555</v>
      </c>
      <c r="C23" s="37">
        <v>18489289</v>
      </c>
      <c r="D23" s="37">
        <v>12654</v>
      </c>
      <c r="E23" s="37">
        <v>15184701</v>
      </c>
      <c r="F23" s="37">
        <v>5904</v>
      </c>
      <c r="G23" s="37">
        <v>6143222</v>
      </c>
      <c r="H23" s="37">
        <v>90</v>
      </c>
      <c r="I23" s="37">
        <v>190825</v>
      </c>
      <c r="J23" s="37">
        <v>1451</v>
      </c>
      <c r="K23" s="37">
        <v>2457700</v>
      </c>
      <c r="L23" s="37">
        <v>5209</v>
      </c>
      <c r="M23" s="37">
        <v>6392954</v>
      </c>
      <c r="N23" s="37">
        <v>901</v>
      </c>
      <c r="O23" s="38">
        <v>3304587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20891</v>
      </c>
      <c r="C24" s="37">
        <v>24037534</v>
      </c>
      <c r="D24" s="37">
        <v>20106</v>
      </c>
      <c r="E24" s="37">
        <v>19820204</v>
      </c>
      <c r="F24" s="37">
        <v>9655</v>
      </c>
      <c r="G24" s="37">
        <v>8346442</v>
      </c>
      <c r="H24" s="37">
        <v>127</v>
      </c>
      <c r="I24" s="37">
        <v>258629</v>
      </c>
      <c r="J24" s="37">
        <v>1554</v>
      </c>
      <c r="K24" s="37">
        <v>1843353</v>
      </c>
      <c r="L24" s="37">
        <v>8770</v>
      </c>
      <c r="M24" s="37">
        <v>9371780</v>
      </c>
      <c r="N24" s="39">
        <v>785</v>
      </c>
      <c r="O24" s="40">
        <v>4217330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5257</v>
      </c>
      <c r="C25" s="37">
        <v>1305739</v>
      </c>
      <c r="D25" s="37">
        <v>5228</v>
      </c>
      <c r="E25" s="37">
        <v>1300257</v>
      </c>
      <c r="F25" s="37">
        <v>2619</v>
      </c>
      <c r="G25" s="37">
        <v>526775</v>
      </c>
      <c r="H25" s="37">
        <v>354</v>
      </c>
      <c r="I25" s="37">
        <v>80861</v>
      </c>
      <c r="J25" s="37">
        <v>246</v>
      </c>
      <c r="K25" s="37">
        <v>68116</v>
      </c>
      <c r="L25" s="37">
        <v>2009</v>
      </c>
      <c r="M25" s="37">
        <v>624505</v>
      </c>
      <c r="N25" s="37">
        <v>29</v>
      </c>
      <c r="O25" s="38">
        <v>5481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38734</v>
      </c>
      <c r="C26" s="37">
        <v>3049549</v>
      </c>
      <c r="D26" s="37">
        <v>38657</v>
      </c>
      <c r="E26" s="37">
        <v>3007778</v>
      </c>
      <c r="F26" s="37">
        <v>21665</v>
      </c>
      <c r="G26" s="37">
        <v>1030146</v>
      </c>
      <c r="H26" s="37">
        <v>37</v>
      </c>
      <c r="I26" s="37">
        <v>16275</v>
      </c>
      <c r="J26" s="37">
        <v>1193</v>
      </c>
      <c r="K26" s="37">
        <v>838427</v>
      </c>
      <c r="L26" s="37">
        <v>15762</v>
      </c>
      <c r="M26" s="37">
        <v>1122929</v>
      </c>
      <c r="N26" s="37">
        <v>77</v>
      </c>
      <c r="O26" s="38">
        <v>41771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37328</v>
      </c>
      <c r="C27" s="37">
        <v>2920078</v>
      </c>
      <c r="D27" s="37">
        <v>36893</v>
      </c>
      <c r="E27" s="37">
        <v>2807442</v>
      </c>
      <c r="F27" s="37">
        <v>21231</v>
      </c>
      <c r="G27" s="37">
        <v>1152831</v>
      </c>
      <c r="H27" s="37">
        <v>55</v>
      </c>
      <c r="I27" s="37">
        <v>11453</v>
      </c>
      <c r="J27" s="37">
        <v>1592</v>
      </c>
      <c r="K27" s="37">
        <v>647358</v>
      </c>
      <c r="L27" s="37">
        <v>14015</v>
      </c>
      <c r="M27" s="37">
        <v>995800</v>
      </c>
      <c r="N27" s="37">
        <v>435</v>
      </c>
      <c r="O27" s="38">
        <v>112636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17077</v>
      </c>
      <c r="C28" s="37">
        <v>2785240</v>
      </c>
      <c r="D28" s="37">
        <v>16728</v>
      </c>
      <c r="E28" s="37">
        <v>2591183</v>
      </c>
      <c r="F28" s="37">
        <v>8301</v>
      </c>
      <c r="G28" s="37">
        <v>1072569</v>
      </c>
      <c r="H28" s="37">
        <v>73</v>
      </c>
      <c r="I28" s="37">
        <v>19162</v>
      </c>
      <c r="J28" s="37">
        <v>1563</v>
      </c>
      <c r="K28" s="37">
        <v>352290</v>
      </c>
      <c r="L28" s="37">
        <v>6791</v>
      </c>
      <c r="M28" s="37">
        <v>1147161</v>
      </c>
      <c r="N28" s="37">
        <v>349</v>
      </c>
      <c r="O28" s="38">
        <v>194057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3398</v>
      </c>
      <c r="C29" s="34">
        <v>2320171</v>
      </c>
      <c r="D29" s="34">
        <v>3351</v>
      </c>
      <c r="E29" s="34">
        <v>2305236</v>
      </c>
      <c r="F29" s="34">
        <v>1780</v>
      </c>
      <c r="G29" s="34">
        <v>439005</v>
      </c>
      <c r="H29" s="34">
        <v>20</v>
      </c>
      <c r="I29" s="34">
        <v>13722</v>
      </c>
      <c r="J29" s="34">
        <v>279</v>
      </c>
      <c r="K29" s="34">
        <v>142165</v>
      </c>
      <c r="L29" s="34">
        <v>1272</v>
      </c>
      <c r="M29" s="34">
        <v>1710344</v>
      </c>
      <c r="N29" s="34">
        <v>47</v>
      </c>
      <c r="O29" s="35">
        <v>14935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3372</v>
      </c>
      <c r="C30" s="37">
        <v>2315326</v>
      </c>
      <c r="D30" s="37">
        <v>3327</v>
      </c>
      <c r="E30" s="37">
        <v>2301269</v>
      </c>
      <c r="F30" s="37">
        <v>1763</v>
      </c>
      <c r="G30" s="37">
        <v>437401</v>
      </c>
      <c r="H30" s="37">
        <v>20</v>
      </c>
      <c r="I30" s="37">
        <v>13722</v>
      </c>
      <c r="J30" s="37">
        <v>279</v>
      </c>
      <c r="K30" s="37">
        <v>142165</v>
      </c>
      <c r="L30" s="37">
        <v>1265</v>
      </c>
      <c r="M30" s="37">
        <v>1707981</v>
      </c>
      <c r="N30" s="37">
        <v>45</v>
      </c>
      <c r="O30" s="38">
        <v>14058</v>
      </c>
    </row>
    <row r="31" spans="1:15" s="8" customFormat="1" ht="12" customHeight="1">
      <c r="A31" s="33" t="s">
        <v>82</v>
      </c>
      <c r="B31" s="37">
        <v>26</v>
      </c>
      <c r="C31" s="37">
        <v>4845</v>
      </c>
      <c r="D31" s="37">
        <v>24</v>
      </c>
      <c r="E31" s="37">
        <v>3968</v>
      </c>
      <c r="F31" s="37">
        <v>17</v>
      </c>
      <c r="G31" s="37">
        <v>1605</v>
      </c>
      <c r="H31" s="37">
        <v>0</v>
      </c>
      <c r="I31" s="37">
        <v>0</v>
      </c>
      <c r="J31" s="37">
        <v>0</v>
      </c>
      <c r="K31" s="37">
        <v>0</v>
      </c>
      <c r="L31" s="37">
        <v>7</v>
      </c>
      <c r="M31" s="37">
        <v>2363</v>
      </c>
      <c r="N31" s="37">
        <v>2</v>
      </c>
      <c r="O31" s="38">
        <v>877</v>
      </c>
    </row>
    <row r="32" spans="1:15" ht="12.75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-1</v>
      </c>
      <c r="D34" s="20">
        <f t="shared" si="0"/>
        <v>0</v>
      </c>
      <c r="E34" s="20">
        <f t="shared" si="0"/>
        <v>0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2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-1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-1</v>
      </c>
      <c r="D35" s="20">
        <f t="shared" si="1"/>
        <v>0</v>
      </c>
      <c r="E35" s="20">
        <f t="shared" si="1"/>
        <v>-1</v>
      </c>
      <c r="F35" s="20">
        <f t="shared" si="1"/>
        <v>0</v>
      </c>
      <c r="G35" s="20">
        <f t="shared" si="1"/>
        <v>-1</v>
      </c>
      <c r="H35" s="20">
        <f t="shared" si="1"/>
        <v>0</v>
      </c>
      <c r="I35" s="20">
        <f t="shared" si="1"/>
        <v>1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1</v>
      </c>
      <c r="N35" s="20">
        <f t="shared" si="1"/>
        <v>0</v>
      </c>
      <c r="O35" s="20">
        <f t="shared" si="1"/>
        <v>2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-1</v>
      </c>
      <c r="F36" s="20">
        <f t="shared" si="2"/>
        <v>0</v>
      </c>
      <c r="G36" s="20">
        <f t="shared" si="2"/>
        <v>-1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B7-'年月Monthly'!B301</f>
        <v>0</v>
      </c>
      <c r="C37" s="24">
        <f>C7-'年月Monthly'!C301</f>
        <v>0</v>
      </c>
      <c r="D37" s="24">
        <f>D7-'年月Monthly'!D301</f>
        <v>0</v>
      </c>
      <c r="E37" s="24">
        <f>E7-'年月Monthly'!E301</f>
        <v>0</v>
      </c>
      <c r="F37" s="24">
        <f>F7-'年月Monthly'!F301</f>
        <v>0</v>
      </c>
      <c r="G37" s="24">
        <f>G7-'年月Monthly'!G301</f>
        <v>0</v>
      </c>
      <c r="H37" s="24">
        <f>H7-'年月Monthly'!H301</f>
        <v>0</v>
      </c>
      <c r="I37" s="24">
        <f>I7-'年月Monthly'!I301</f>
        <v>0</v>
      </c>
      <c r="J37" s="24">
        <f>J7-'年月Monthly'!J301</f>
        <v>0</v>
      </c>
      <c r="K37" s="24">
        <f>K7-'年月Monthly'!K301</f>
        <v>0</v>
      </c>
      <c r="L37" s="24">
        <f>L7-'年月Monthly'!L301</f>
        <v>0</v>
      </c>
      <c r="M37" s="24">
        <f>M7-'年月Monthly'!M301</f>
        <v>0</v>
      </c>
      <c r="N37" s="24">
        <f>N7-'年月Monthly'!N301</f>
        <v>0</v>
      </c>
      <c r="O37" s="24">
        <f>O7-'年月Monthly'!O301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D4:E4"/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2.83203125" style="27" customWidth="1"/>
    <col min="2" max="2" width="10.16015625" style="0" customWidth="1"/>
    <col min="3" max="3" width="15.5" style="0" customWidth="1"/>
    <col min="4" max="4" width="10.832031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1708082</v>
      </c>
      <c r="C7" s="31">
        <v>620792490</v>
      </c>
      <c r="D7" s="31">
        <v>1670684</v>
      </c>
      <c r="E7" s="31">
        <v>551303568</v>
      </c>
      <c r="F7" s="31">
        <v>901528</v>
      </c>
      <c r="G7" s="31">
        <v>213795834</v>
      </c>
      <c r="H7" s="31">
        <v>7418</v>
      </c>
      <c r="I7" s="31">
        <v>13560916</v>
      </c>
      <c r="J7" s="31">
        <v>118623</v>
      </c>
      <c r="K7" s="31">
        <v>96180973</v>
      </c>
      <c r="L7" s="31">
        <v>643115</v>
      </c>
      <c r="M7" s="31">
        <v>227765845</v>
      </c>
      <c r="N7" s="31">
        <v>37398</v>
      </c>
      <c r="O7" s="32">
        <v>69488922</v>
      </c>
    </row>
    <row r="8" spans="1:15" s="8" customFormat="1" ht="12" customHeight="1">
      <c r="A8" s="33" t="s">
        <v>59</v>
      </c>
      <c r="B8" s="34">
        <v>282947</v>
      </c>
      <c r="C8" s="34">
        <v>36190859</v>
      </c>
      <c r="D8" s="34">
        <v>280783</v>
      </c>
      <c r="E8" s="34">
        <v>33685178</v>
      </c>
      <c r="F8" s="34">
        <v>158948</v>
      </c>
      <c r="G8" s="34">
        <v>13641051</v>
      </c>
      <c r="H8" s="34">
        <v>604</v>
      </c>
      <c r="I8" s="34">
        <v>583303</v>
      </c>
      <c r="J8" s="34">
        <v>12330</v>
      </c>
      <c r="K8" s="34">
        <v>5953382</v>
      </c>
      <c r="L8" s="34">
        <v>108901</v>
      </c>
      <c r="M8" s="34">
        <v>13507442</v>
      </c>
      <c r="N8" s="34">
        <v>2164</v>
      </c>
      <c r="O8" s="35">
        <v>2505681</v>
      </c>
    </row>
    <row r="9" spans="1:41" ht="12" customHeight="1">
      <c r="A9" s="36" t="s">
        <v>60</v>
      </c>
      <c r="B9" s="34">
        <v>143286</v>
      </c>
      <c r="C9" s="34">
        <v>6636716</v>
      </c>
      <c r="D9" s="34">
        <v>142931</v>
      </c>
      <c r="E9" s="34">
        <v>6469167</v>
      </c>
      <c r="F9" s="34">
        <v>76437</v>
      </c>
      <c r="G9" s="34">
        <v>2763754</v>
      </c>
      <c r="H9" s="34">
        <v>212</v>
      </c>
      <c r="I9" s="34">
        <v>21952</v>
      </c>
      <c r="J9" s="34">
        <v>6650</v>
      </c>
      <c r="K9" s="34">
        <v>858491</v>
      </c>
      <c r="L9" s="34">
        <v>59632</v>
      </c>
      <c r="M9" s="34">
        <v>2824969</v>
      </c>
      <c r="N9" s="34">
        <v>355</v>
      </c>
      <c r="O9" s="35">
        <v>167550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181631</v>
      </c>
      <c r="C10" s="34">
        <v>50803941</v>
      </c>
      <c r="D10" s="34">
        <v>177852</v>
      </c>
      <c r="E10" s="34">
        <v>45364703</v>
      </c>
      <c r="F10" s="34">
        <v>100758</v>
      </c>
      <c r="G10" s="34">
        <v>17764515</v>
      </c>
      <c r="H10" s="34">
        <v>387</v>
      </c>
      <c r="I10" s="34">
        <v>809060</v>
      </c>
      <c r="J10" s="34">
        <v>10118</v>
      </c>
      <c r="K10" s="34">
        <v>10436249</v>
      </c>
      <c r="L10" s="34">
        <v>66589</v>
      </c>
      <c r="M10" s="34">
        <v>16354878</v>
      </c>
      <c r="N10" s="34">
        <v>3779</v>
      </c>
      <c r="O10" s="35">
        <v>5439238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233261</v>
      </c>
      <c r="C11" s="34">
        <v>47260606</v>
      </c>
      <c r="D11" s="34">
        <v>228738</v>
      </c>
      <c r="E11" s="34">
        <v>44686571</v>
      </c>
      <c r="F11" s="34">
        <v>124599</v>
      </c>
      <c r="G11" s="34">
        <v>17056728</v>
      </c>
      <c r="H11" s="34">
        <v>705</v>
      </c>
      <c r="I11" s="34">
        <v>618512</v>
      </c>
      <c r="J11" s="34">
        <v>17708</v>
      </c>
      <c r="K11" s="34">
        <v>9235625</v>
      </c>
      <c r="L11" s="34">
        <v>85726</v>
      </c>
      <c r="M11" s="34">
        <v>17775706</v>
      </c>
      <c r="N11" s="34">
        <v>4523</v>
      </c>
      <c r="O11" s="35">
        <v>2574035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149036</v>
      </c>
      <c r="C12" s="34">
        <v>57730922</v>
      </c>
      <c r="D12" s="34">
        <v>146894</v>
      </c>
      <c r="E12" s="34">
        <v>55250302</v>
      </c>
      <c r="F12" s="34">
        <v>78198</v>
      </c>
      <c r="G12" s="34">
        <v>22830226</v>
      </c>
      <c r="H12" s="34">
        <v>369</v>
      </c>
      <c r="I12" s="34">
        <v>338379</v>
      </c>
      <c r="J12" s="34">
        <v>10719</v>
      </c>
      <c r="K12" s="34">
        <v>7689777</v>
      </c>
      <c r="L12" s="34">
        <v>57608</v>
      </c>
      <c r="M12" s="34">
        <v>24391920</v>
      </c>
      <c r="N12" s="34">
        <v>2142</v>
      </c>
      <c r="O12" s="35">
        <v>2480620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189206</v>
      </c>
      <c r="C13" s="34">
        <v>50316111</v>
      </c>
      <c r="D13" s="34">
        <v>185612</v>
      </c>
      <c r="E13" s="34">
        <v>38896952</v>
      </c>
      <c r="F13" s="34">
        <v>104755</v>
      </c>
      <c r="G13" s="34">
        <v>16110195</v>
      </c>
      <c r="H13" s="34">
        <v>842</v>
      </c>
      <c r="I13" s="34">
        <v>575182</v>
      </c>
      <c r="J13" s="34">
        <v>11904</v>
      </c>
      <c r="K13" s="34">
        <v>6353503</v>
      </c>
      <c r="L13" s="34">
        <v>68111</v>
      </c>
      <c r="M13" s="34">
        <v>15858072</v>
      </c>
      <c r="N13" s="34">
        <v>3594</v>
      </c>
      <c r="O13" s="35">
        <v>11419159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525054</v>
      </c>
      <c r="C14" s="34">
        <v>370485666</v>
      </c>
      <c r="D14" s="34">
        <v>504259</v>
      </c>
      <c r="E14" s="34">
        <v>325629408</v>
      </c>
      <c r="F14" s="34">
        <v>255877</v>
      </c>
      <c r="G14" s="34">
        <v>123100645</v>
      </c>
      <c r="H14" s="34">
        <v>4287</v>
      </c>
      <c r="I14" s="34">
        <v>10612609</v>
      </c>
      <c r="J14" s="34">
        <v>48869</v>
      </c>
      <c r="K14" s="34">
        <v>55507447</v>
      </c>
      <c r="L14" s="34">
        <v>195226</v>
      </c>
      <c r="M14" s="34">
        <v>136408707</v>
      </c>
      <c r="N14" s="34">
        <v>20795</v>
      </c>
      <c r="O14" s="35">
        <v>44856258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40927</v>
      </c>
      <c r="C15" s="37">
        <v>20960821</v>
      </c>
      <c r="D15" s="37">
        <v>39913</v>
      </c>
      <c r="E15" s="37">
        <v>19820660</v>
      </c>
      <c r="F15" s="37">
        <v>20861</v>
      </c>
      <c r="G15" s="37">
        <v>7938039</v>
      </c>
      <c r="H15" s="37">
        <v>123</v>
      </c>
      <c r="I15" s="37">
        <v>99922</v>
      </c>
      <c r="J15" s="37">
        <v>4335</v>
      </c>
      <c r="K15" s="37">
        <v>4040024</v>
      </c>
      <c r="L15" s="37">
        <v>14594</v>
      </c>
      <c r="M15" s="37">
        <v>7742676</v>
      </c>
      <c r="N15" s="37">
        <v>1014</v>
      </c>
      <c r="O15" s="38">
        <v>1140161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71839</v>
      </c>
      <c r="C16" s="37">
        <v>38288017</v>
      </c>
      <c r="D16" s="37">
        <v>69906</v>
      </c>
      <c r="E16" s="37">
        <v>32703956</v>
      </c>
      <c r="F16" s="37">
        <v>37127</v>
      </c>
      <c r="G16" s="37">
        <v>10116580</v>
      </c>
      <c r="H16" s="37">
        <v>1710</v>
      </c>
      <c r="I16" s="37">
        <v>5720356</v>
      </c>
      <c r="J16" s="37">
        <v>7495</v>
      </c>
      <c r="K16" s="37">
        <v>5641885</v>
      </c>
      <c r="L16" s="37">
        <v>23574</v>
      </c>
      <c r="M16" s="37">
        <v>11225136</v>
      </c>
      <c r="N16" s="37">
        <v>1933</v>
      </c>
      <c r="O16" s="38">
        <v>5584061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43524</v>
      </c>
      <c r="C17" s="37">
        <v>39613109</v>
      </c>
      <c r="D17" s="37">
        <v>41648</v>
      </c>
      <c r="E17" s="37">
        <v>36710113</v>
      </c>
      <c r="F17" s="37">
        <v>21564</v>
      </c>
      <c r="G17" s="37">
        <v>10367887</v>
      </c>
      <c r="H17" s="37">
        <v>229</v>
      </c>
      <c r="I17" s="37">
        <v>429753</v>
      </c>
      <c r="J17" s="37">
        <v>4474</v>
      </c>
      <c r="K17" s="37">
        <v>13407271</v>
      </c>
      <c r="L17" s="37">
        <v>15381</v>
      </c>
      <c r="M17" s="37">
        <v>12505201</v>
      </c>
      <c r="N17" s="37">
        <v>1876</v>
      </c>
      <c r="O17" s="38">
        <v>2902996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79149</v>
      </c>
      <c r="C18" s="37">
        <v>41492126</v>
      </c>
      <c r="D18" s="37">
        <v>73302</v>
      </c>
      <c r="E18" s="37">
        <v>39419877</v>
      </c>
      <c r="F18" s="37">
        <v>36582</v>
      </c>
      <c r="G18" s="37">
        <v>14844080</v>
      </c>
      <c r="H18" s="37">
        <v>536</v>
      </c>
      <c r="I18" s="37">
        <v>2431940</v>
      </c>
      <c r="J18" s="37">
        <v>7627</v>
      </c>
      <c r="K18" s="37">
        <v>7734176</v>
      </c>
      <c r="L18" s="37">
        <v>28557</v>
      </c>
      <c r="M18" s="37">
        <v>14409681</v>
      </c>
      <c r="N18" s="37">
        <v>5847</v>
      </c>
      <c r="O18" s="38">
        <v>2072249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31514</v>
      </c>
      <c r="C19" s="37">
        <v>36891901</v>
      </c>
      <c r="D19" s="37">
        <v>29277</v>
      </c>
      <c r="E19" s="37">
        <v>30429229</v>
      </c>
      <c r="F19" s="37">
        <v>13375</v>
      </c>
      <c r="G19" s="37">
        <v>13246012</v>
      </c>
      <c r="H19" s="37">
        <v>155</v>
      </c>
      <c r="I19" s="37">
        <v>220186</v>
      </c>
      <c r="J19" s="37">
        <v>3953</v>
      </c>
      <c r="K19" s="37">
        <v>3953166</v>
      </c>
      <c r="L19" s="37">
        <v>11794</v>
      </c>
      <c r="M19" s="37">
        <v>13009865</v>
      </c>
      <c r="N19" s="37">
        <v>2237</v>
      </c>
      <c r="O19" s="38">
        <v>6462672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42420</v>
      </c>
      <c r="C20" s="37">
        <v>33837797</v>
      </c>
      <c r="D20" s="37">
        <v>41407</v>
      </c>
      <c r="E20" s="37">
        <v>32981856</v>
      </c>
      <c r="F20" s="37">
        <v>19579</v>
      </c>
      <c r="G20" s="37">
        <v>13420877</v>
      </c>
      <c r="H20" s="37">
        <v>260</v>
      </c>
      <c r="I20" s="37">
        <v>207800</v>
      </c>
      <c r="J20" s="37">
        <v>4784</v>
      </c>
      <c r="K20" s="37">
        <v>4288843</v>
      </c>
      <c r="L20" s="37">
        <v>16784</v>
      </c>
      <c r="M20" s="37">
        <v>15064336</v>
      </c>
      <c r="N20" s="37">
        <v>1013</v>
      </c>
      <c r="O20" s="38">
        <v>855941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35184</v>
      </c>
      <c r="C21" s="37">
        <v>37610191</v>
      </c>
      <c r="D21" s="37">
        <v>34423</v>
      </c>
      <c r="E21" s="37">
        <v>33354066</v>
      </c>
      <c r="F21" s="37">
        <v>16504</v>
      </c>
      <c r="G21" s="37">
        <v>12993017</v>
      </c>
      <c r="H21" s="37">
        <v>170</v>
      </c>
      <c r="I21" s="37">
        <v>253312</v>
      </c>
      <c r="J21" s="37">
        <v>3421</v>
      </c>
      <c r="K21" s="37">
        <v>4120072</v>
      </c>
      <c r="L21" s="37">
        <v>14328</v>
      </c>
      <c r="M21" s="37">
        <v>15987665</v>
      </c>
      <c r="N21" s="37">
        <v>761</v>
      </c>
      <c r="O21" s="38">
        <v>4256125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48404</v>
      </c>
      <c r="C22" s="37">
        <v>62500172</v>
      </c>
      <c r="D22" s="37">
        <v>46134</v>
      </c>
      <c r="E22" s="37">
        <v>51951054</v>
      </c>
      <c r="F22" s="37">
        <v>22826</v>
      </c>
      <c r="G22" s="37">
        <v>22935176</v>
      </c>
      <c r="H22" s="37">
        <v>470</v>
      </c>
      <c r="I22" s="37">
        <v>748137</v>
      </c>
      <c r="J22" s="37">
        <v>4892</v>
      </c>
      <c r="K22" s="37">
        <v>4468723</v>
      </c>
      <c r="L22" s="37">
        <v>17946</v>
      </c>
      <c r="M22" s="37">
        <v>23799018</v>
      </c>
      <c r="N22" s="37">
        <v>2270</v>
      </c>
      <c r="O22" s="38">
        <v>10549118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13242</v>
      </c>
      <c r="C23" s="37">
        <v>20578418</v>
      </c>
      <c r="D23" s="37">
        <v>11869</v>
      </c>
      <c r="E23" s="37">
        <v>13589627</v>
      </c>
      <c r="F23" s="37">
        <v>5566</v>
      </c>
      <c r="G23" s="37">
        <v>5913983</v>
      </c>
      <c r="H23" s="37">
        <v>47</v>
      </c>
      <c r="I23" s="37">
        <v>89187</v>
      </c>
      <c r="J23" s="37">
        <v>1467</v>
      </c>
      <c r="K23" s="37">
        <v>1835855</v>
      </c>
      <c r="L23" s="37">
        <v>4789</v>
      </c>
      <c r="M23" s="37">
        <v>5750603</v>
      </c>
      <c r="N23" s="37">
        <v>1373</v>
      </c>
      <c r="O23" s="38">
        <v>6988791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22188</v>
      </c>
      <c r="C24" s="37">
        <v>27005149</v>
      </c>
      <c r="D24" s="37">
        <v>21346</v>
      </c>
      <c r="E24" s="37">
        <v>23326560</v>
      </c>
      <c r="F24" s="37">
        <v>10338</v>
      </c>
      <c r="G24" s="37">
        <v>6576155</v>
      </c>
      <c r="H24" s="37">
        <v>110</v>
      </c>
      <c r="I24" s="37">
        <v>283250</v>
      </c>
      <c r="J24" s="37">
        <v>1785</v>
      </c>
      <c r="K24" s="37">
        <v>4539543</v>
      </c>
      <c r="L24" s="37">
        <v>9113</v>
      </c>
      <c r="M24" s="37">
        <v>11927612</v>
      </c>
      <c r="N24" s="39">
        <v>842</v>
      </c>
      <c r="O24" s="40">
        <v>3678588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5161</v>
      </c>
      <c r="C25" s="37">
        <v>1313445</v>
      </c>
      <c r="D25" s="37">
        <v>5144</v>
      </c>
      <c r="E25" s="37">
        <v>1291129</v>
      </c>
      <c r="F25" s="37">
        <v>2580</v>
      </c>
      <c r="G25" s="37">
        <v>518638</v>
      </c>
      <c r="H25" s="37">
        <v>356</v>
      </c>
      <c r="I25" s="37">
        <v>93583</v>
      </c>
      <c r="J25" s="37">
        <v>271</v>
      </c>
      <c r="K25" s="37">
        <v>81492</v>
      </c>
      <c r="L25" s="37">
        <v>1937</v>
      </c>
      <c r="M25" s="37">
        <v>597416</v>
      </c>
      <c r="N25" s="37">
        <v>17</v>
      </c>
      <c r="O25" s="38">
        <v>22317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35319</v>
      </c>
      <c r="C26" s="37">
        <v>3481597</v>
      </c>
      <c r="D26" s="37">
        <v>34496</v>
      </c>
      <c r="E26" s="37">
        <v>3451375</v>
      </c>
      <c r="F26" s="37">
        <v>18207</v>
      </c>
      <c r="G26" s="37">
        <v>1598160</v>
      </c>
      <c r="H26" s="37">
        <v>56</v>
      </c>
      <c r="I26" s="37">
        <v>26522</v>
      </c>
      <c r="J26" s="37">
        <v>1155</v>
      </c>
      <c r="K26" s="37">
        <v>230922</v>
      </c>
      <c r="L26" s="37">
        <v>15078</v>
      </c>
      <c r="M26" s="37">
        <v>1595772</v>
      </c>
      <c r="N26" s="37">
        <v>823</v>
      </c>
      <c r="O26" s="38">
        <v>30222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38881</v>
      </c>
      <c r="C27" s="37">
        <v>4201382</v>
      </c>
      <c r="D27" s="37">
        <v>38243</v>
      </c>
      <c r="E27" s="37">
        <v>3952172</v>
      </c>
      <c r="F27" s="37">
        <v>21646</v>
      </c>
      <c r="G27" s="37">
        <v>1580165</v>
      </c>
      <c r="H27" s="37">
        <v>31</v>
      </c>
      <c r="I27" s="37">
        <v>2010</v>
      </c>
      <c r="J27" s="37">
        <v>1963</v>
      </c>
      <c r="K27" s="37">
        <v>609118</v>
      </c>
      <c r="L27" s="37">
        <v>14603</v>
      </c>
      <c r="M27" s="37">
        <v>1760879</v>
      </c>
      <c r="N27" s="37">
        <v>638</v>
      </c>
      <c r="O27" s="38">
        <v>249210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17302</v>
      </c>
      <c r="C28" s="37">
        <v>2711542</v>
      </c>
      <c r="D28" s="37">
        <v>17151</v>
      </c>
      <c r="E28" s="37">
        <v>2647732</v>
      </c>
      <c r="F28" s="37">
        <v>9122</v>
      </c>
      <c r="G28" s="37">
        <v>1051876</v>
      </c>
      <c r="H28" s="37">
        <v>34</v>
      </c>
      <c r="I28" s="37">
        <v>6652</v>
      </c>
      <c r="J28" s="37">
        <v>1247</v>
      </c>
      <c r="K28" s="37">
        <v>556357</v>
      </c>
      <c r="L28" s="37">
        <v>6748</v>
      </c>
      <c r="M28" s="37">
        <v>1032848</v>
      </c>
      <c r="N28" s="37">
        <v>151</v>
      </c>
      <c r="O28" s="38">
        <v>63809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3661</v>
      </c>
      <c r="C29" s="34">
        <v>1367669</v>
      </c>
      <c r="D29" s="34">
        <v>3615</v>
      </c>
      <c r="E29" s="34">
        <v>1321288</v>
      </c>
      <c r="F29" s="34">
        <v>1956</v>
      </c>
      <c r="G29" s="34">
        <v>528720</v>
      </c>
      <c r="H29" s="34">
        <v>12</v>
      </c>
      <c r="I29" s="34">
        <v>1919</v>
      </c>
      <c r="J29" s="34">
        <v>325</v>
      </c>
      <c r="K29" s="34">
        <v>146499</v>
      </c>
      <c r="L29" s="34">
        <v>1322</v>
      </c>
      <c r="M29" s="34">
        <v>644150</v>
      </c>
      <c r="N29" s="34">
        <v>46</v>
      </c>
      <c r="O29" s="35">
        <v>46382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3589</v>
      </c>
      <c r="C30" s="37">
        <v>1362695</v>
      </c>
      <c r="D30" s="37">
        <v>3547</v>
      </c>
      <c r="E30" s="37">
        <v>1317635</v>
      </c>
      <c r="F30" s="37">
        <v>1903</v>
      </c>
      <c r="G30" s="37">
        <v>527092</v>
      </c>
      <c r="H30" s="37">
        <v>9</v>
      </c>
      <c r="I30" s="37">
        <v>1907</v>
      </c>
      <c r="J30" s="37">
        <v>325</v>
      </c>
      <c r="K30" s="37">
        <v>146499</v>
      </c>
      <c r="L30" s="37">
        <v>1310</v>
      </c>
      <c r="M30" s="37">
        <v>642138</v>
      </c>
      <c r="N30" s="37">
        <v>42</v>
      </c>
      <c r="O30" s="38">
        <v>45059</v>
      </c>
    </row>
    <row r="31" spans="1:15" s="8" customFormat="1" ht="12" customHeight="1">
      <c r="A31" s="33" t="s">
        <v>82</v>
      </c>
      <c r="B31" s="37">
        <v>72</v>
      </c>
      <c r="C31" s="37">
        <v>4975</v>
      </c>
      <c r="D31" s="37">
        <v>68</v>
      </c>
      <c r="E31" s="37">
        <v>3652</v>
      </c>
      <c r="F31" s="37">
        <v>53</v>
      </c>
      <c r="G31" s="37">
        <v>1628</v>
      </c>
      <c r="H31" s="37">
        <v>3</v>
      </c>
      <c r="I31" s="37">
        <v>12</v>
      </c>
      <c r="J31" s="37">
        <v>0</v>
      </c>
      <c r="K31" s="37">
        <v>0</v>
      </c>
      <c r="L31" s="37">
        <v>12</v>
      </c>
      <c r="M31" s="37">
        <v>2012</v>
      </c>
      <c r="N31" s="37">
        <v>4</v>
      </c>
      <c r="O31" s="38">
        <v>1322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0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1</v>
      </c>
      <c r="N34" s="20">
        <f t="shared" si="0"/>
        <v>0</v>
      </c>
      <c r="O34" s="20">
        <f t="shared" si="0"/>
        <v>-1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-1</v>
      </c>
      <c r="D35" s="20">
        <f t="shared" si="1"/>
        <v>0</v>
      </c>
      <c r="E35" s="20">
        <f t="shared" si="1"/>
        <v>2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-1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-1</v>
      </c>
      <c r="N35" s="20">
        <f t="shared" si="1"/>
        <v>0</v>
      </c>
      <c r="O35" s="20">
        <f t="shared" si="1"/>
        <v>-2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-1</v>
      </c>
      <c r="D36" s="20">
        <f t="shared" si="2"/>
        <v>0</v>
      </c>
      <c r="E36" s="20">
        <f t="shared" si="2"/>
        <v>1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B7-'年月Monthly'!B288</f>
        <v>0</v>
      </c>
      <c r="C37" s="24">
        <f>C7-'年月Monthly'!C288</f>
        <v>0</v>
      </c>
      <c r="D37" s="24">
        <f>D7-'年月Monthly'!D288</f>
        <v>0</v>
      </c>
      <c r="E37" s="24">
        <f>E7-'年月Monthly'!E288</f>
        <v>0</v>
      </c>
      <c r="F37" s="24">
        <f>F7-'年月Monthly'!F288</f>
        <v>0</v>
      </c>
      <c r="G37" s="24">
        <f>G7-'年月Monthly'!G288</f>
        <v>0</v>
      </c>
      <c r="H37" s="24">
        <f>H7-'年月Monthly'!H288</f>
        <v>0</v>
      </c>
      <c r="I37" s="24">
        <f>I7-'年月Monthly'!I288</f>
        <v>0</v>
      </c>
      <c r="J37" s="24">
        <f>J7-'年月Monthly'!J288</f>
        <v>0</v>
      </c>
      <c r="K37" s="24">
        <f>K7-'年月Monthly'!K288</f>
        <v>0</v>
      </c>
      <c r="L37" s="24">
        <f>L7-'年月Monthly'!L288</f>
        <v>0</v>
      </c>
      <c r="M37" s="24">
        <f>M7-'年月Monthly'!M288</f>
        <v>0</v>
      </c>
      <c r="N37" s="24">
        <f>N7-'年月Monthly'!N288</f>
        <v>0</v>
      </c>
      <c r="O37" s="24">
        <f>O7-'年月Monthly'!O288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F4:G4"/>
    <mergeCell ref="H4:I4"/>
    <mergeCell ref="J4:K4"/>
    <mergeCell ref="L4:M4"/>
    <mergeCell ref="A32:O32"/>
    <mergeCell ref="A1:O1"/>
    <mergeCell ref="A3:A6"/>
    <mergeCell ref="B3:C4"/>
    <mergeCell ref="D3:M3"/>
    <mergeCell ref="N3:O4"/>
    <mergeCell ref="D4:E4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:O1"/>
    </sheetView>
  </sheetViews>
  <sheetFormatPr defaultColWidth="9.33203125" defaultRowHeight="12"/>
  <cols>
    <col min="1" max="1" width="22.83203125" style="27" customWidth="1"/>
    <col min="2" max="2" width="10.16015625" style="0" customWidth="1"/>
    <col min="3" max="3" width="15.5" style="0" customWidth="1"/>
    <col min="4" max="4" width="10.832031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148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1725745</v>
      </c>
      <c r="C7" s="31">
        <v>640280516</v>
      </c>
      <c r="D7" s="31">
        <v>1687672</v>
      </c>
      <c r="E7" s="31">
        <v>560078820</v>
      </c>
      <c r="F7" s="31">
        <v>907033</v>
      </c>
      <c r="G7" s="31">
        <v>231532401</v>
      </c>
      <c r="H7" s="31">
        <v>8971</v>
      </c>
      <c r="I7" s="31">
        <v>9962236</v>
      </c>
      <c r="J7" s="31">
        <v>122674</v>
      </c>
      <c r="K7" s="31">
        <v>81859894</v>
      </c>
      <c r="L7" s="31">
        <v>648994</v>
      </c>
      <c r="M7" s="31">
        <v>236724288</v>
      </c>
      <c r="N7" s="31">
        <v>38073</v>
      </c>
      <c r="O7" s="32">
        <v>80201696</v>
      </c>
    </row>
    <row r="8" spans="1:15" s="8" customFormat="1" ht="12" customHeight="1">
      <c r="A8" s="33" t="s">
        <v>59</v>
      </c>
      <c r="B8" s="34">
        <v>291750</v>
      </c>
      <c r="C8" s="34">
        <v>38388671</v>
      </c>
      <c r="D8" s="34">
        <v>290219</v>
      </c>
      <c r="E8" s="34">
        <v>36777365</v>
      </c>
      <c r="F8" s="34">
        <v>162159</v>
      </c>
      <c r="G8" s="34">
        <v>13474841</v>
      </c>
      <c r="H8" s="34">
        <v>1344</v>
      </c>
      <c r="I8" s="34">
        <v>575589</v>
      </c>
      <c r="J8" s="34">
        <v>14183</v>
      </c>
      <c r="K8" s="34">
        <v>5988395</v>
      </c>
      <c r="L8" s="34">
        <v>112533</v>
      </c>
      <c r="M8" s="34">
        <v>16738540</v>
      </c>
      <c r="N8" s="34">
        <v>1531</v>
      </c>
      <c r="O8" s="35">
        <v>1611307</v>
      </c>
    </row>
    <row r="9" spans="1:41" ht="12" customHeight="1">
      <c r="A9" s="36" t="s">
        <v>60</v>
      </c>
      <c r="B9" s="34">
        <v>154943</v>
      </c>
      <c r="C9" s="34">
        <v>8166225</v>
      </c>
      <c r="D9" s="34">
        <v>154481</v>
      </c>
      <c r="E9" s="34">
        <v>7828310</v>
      </c>
      <c r="F9" s="34">
        <v>84725</v>
      </c>
      <c r="G9" s="34">
        <v>3483709</v>
      </c>
      <c r="H9" s="34">
        <v>411</v>
      </c>
      <c r="I9" s="34">
        <v>58088</v>
      </c>
      <c r="J9" s="34">
        <v>7674</v>
      </c>
      <c r="K9" s="34">
        <v>1271169</v>
      </c>
      <c r="L9" s="34">
        <v>61671</v>
      </c>
      <c r="M9" s="34">
        <v>3015344</v>
      </c>
      <c r="N9" s="34">
        <v>462</v>
      </c>
      <c r="O9" s="35">
        <v>337915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189239</v>
      </c>
      <c r="C10" s="34">
        <v>58315682</v>
      </c>
      <c r="D10" s="34">
        <v>184934</v>
      </c>
      <c r="E10" s="34">
        <v>49098294</v>
      </c>
      <c r="F10" s="34">
        <v>105602</v>
      </c>
      <c r="G10" s="34">
        <v>20456078</v>
      </c>
      <c r="H10" s="34">
        <v>554</v>
      </c>
      <c r="I10" s="34">
        <v>419396</v>
      </c>
      <c r="J10" s="34">
        <v>11391</v>
      </c>
      <c r="K10" s="34">
        <v>10617643</v>
      </c>
      <c r="L10" s="34">
        <v>67387</v>
      </c>
      <c r="M10" s="34">
        <v>17605177</v>
      </c>
      <c r="N10" s="34">
        <v>4305</v>
      </c>
      <c r="O10" s="35">
        <v>9217388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239250</v>
      </c>
      <c r="C11" s="34">
        <v>45366414</v>
      </c>
      <c r="D11" s="34">
        <v>233958</v>
      </c>
      <c r="E11" s="34">
        <v>42240102</v>
      </c>
      <c r="F11" s="34">
        <v>128270</v>
      </c>
      <c r="G11" s="34">
        <v>17191988</v>
      </c>
      <c r="H11" s="34">
        <v>768</v>
      </c>
      <c r="I11" s="34">
        <v>404956</v>
      </c>
      <c r="J11" s="34">
        <v>18146</v>
      </c>
      <c r="K11" s="34">
        <v>8046874</v>
      </c>
      <c r="L11" s="34">
        <v>86774</v>
      </c>
      <c r="M11" s="34">
        <v>16596284</v>
      </c>
      <c r="N11" s="34">
        <v>5292</v>
      </c>
      <c r="O11" s="35">
        <v>3126312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145638</v>
      </c>
      <c r="C12" s="34">
        <v>62142422</v>
      </c>
      <c r="D12" s="34">
        <v>143366</v>
      </c>
      <c r="E12" s="34">
        <v>60826062</v>
      </c>
      <c r="F12" s="34">
        <v>74515</v>
      </c>
      <c r="G12" s="34">
        <v>23654819</v>
      </c>
      <c r="H12" s="34">
        <v>582</v>
      </c>
      <c r="I12" s="34">
        <v>584565</v>
      </c>
      <c r="J12" s="34">
        <v>11364</v>
      </c>
      <c r="K12" s="34">
        <v>7465508</v>
      </c>
      <c r="L12" s="34">
        <v>56905</v>
      </c>
      <c r="M12" s="34">
        <v>29121169</v>
      </c>
      <c r="N12" s="34">
        <v>2272</v>
      </c>
      <c r="O12" s="35">
        <v>1316360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178080</v>
      </c>
      <c r="C13" s="34">
        <v>50794313</v>
      </c>
      <c r="D13" s="34">
        <v>176299</v>
      </c>
      <c r="E13" s="34">
        <v>40507514</v>
      </c>
      <c r="F13" s="34">
        <v>95624</v>
      </c>
      <c r="G13" s="34">
        <v>17427871</v>
      </c>
      <c r="H13" s="34">
        <v>691</v>
      </c>
      <c r="I13" s="34">
        <v>541177</v>
      </c>
      <c r="J13" s="34">
        <v>12139</v>
      </c>
      <c r="K13" s="34">
        <v>6475521</v>
      </c>
      <c r="L13" s="34">
        <v>67845</v>
      </c>
      <c r="M13" s="34">
        <v>16062945</v>
      </c>
      <c r="N13" s="34">
        <v>1781</v>
      </c>
      <c r="O13" s="35">
        <v>10286799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523420</v>
      </c>
      <c r="C14" s="34">
        <v>375828438</v>
      </c>
      <c r="D14" s="34">
        <v>501055</v>
      </c>
      <c r="E14" s="34">
        <v>321667623</v>
      </c>
      <c r="F14" s="34">
        <v>254328</v>
      </c>
      <c r="G14" s="34">
        <v>135318180</v>
      </c>
      <c r="H14" s="34">
        <v>4599</v>
      </c>
      <c r="I14" s="34">
        <v>7366797</v>
      </c>
      <c r="J14" s="34">
        <v>47553</v>
      </c>
      <c r="K14" s="34">
        <v>41902545</v>
      </c>
      <c r="L14" s="34">
        <v>194575</v>
      </c>
      <c r="M14" s="34">
        <v>137080100</v>
      </c>
      <c r="N14" s="34">
        <v>22365</v>
      </c>
      <c r="O14" s="35">
        <v>54160815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41567</v>
      </c>
      <c r="C15" s="37">
        <v>18658164</v>
      </c>
      <c r="D15" s="37">
        <v>40548</v>
      </c>
      <c r="E15" s="37">
        <v>17062900</v>
      </c>
      <c r="F15" s="37">
        <v>20342</v>
      </c>
      <c r="G15" s="37">
        <v>7143722</v>
      </c>
      <c r="H15" s="37">
        <v>193</v>
      </c>
      <c r="I15" s="37">
        <v>158360</v>
      </c>
      <c r="J15" s="37">
        <v>5283</v>
      </c>
      <c r="K15" s="37">
        <v>2942157</v>
      </c>
      <c r="L15" s="37">
        <v>14730</v>
      </c>
      <c r="M15" s="37">
        <v>6818662</v>
      </c>
      <c r="N15" s="37">
        <v>1019</v>
      </c>
      <c r="O15" s="38">
        <v>1595264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62846</v>
      </c>
      <c r="C16" s="37">
        <v>37750660</v>
      </c>
      <c r="D16" s="37">
        <v>60741</v>
      </c>
      <c r="E16" s="37">
        <v>34188924</v>
      </c>
      <c r="F16" s="37">
        <v>32329</v>
      </c>
      <c r="G16" s="37">
        <v>9546875</v>
      </c>
      <c r="H16" s="37">
        <v>1255</v>
      </c>
      <c r="I16" s="37">
        <v>3815963</v>
      </c>
      <c r="J16" s="37">
        <v>6048</v>
      </c>
      <c r="K16" s="37">
        <v>4439059</v>
      </c>
      <c r="L16" s="37">
        <v>21109</v>
      </c>
      <c r="M16" s="37">
        <v>16387027</v>
      </c>
      <c r="N16" s="37">
        <v>2105</v>
      </c>
      <c r="O16" s="38">
        <v>3561736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45343</v>
      </c>
      <c r="C17" s="37">
        <v>38719978</v>
      </c>
      <c r="D17" s="37">
        <v>43484</v>
      </c>
      <c r="E17" s="37">
        <v>34418409</v>
      </c>
      <c r="F17" s="37">
        <v>22397</v>
      </c>
      <c r="G17" s="37">
        <v>14705359</v>
      </c>
      <c r="H17" s="37">
        <v>612</v>
      </c>
      <c r="I17" s="37">
        <v>380978</v>
      </c>
      <c r="J17" s="37">
        <v>4505</v>
      </c>
      <c r="K17" s="37">
        <v>4667998</v>
      </c>
      <c r="L17" s="37">
        <v>15970</v>
      </c>
      <c r="M17" s="37">
        <v>14664074</v>
      </c>
      <c r="N17" s="37">
        <v>1859</v>
      </c>
      <c r="O17" s="38">
        <v>4301568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80981</v>
      </c>
      <c r="C18" s="37">
        <v>47582864</v>
      </c>
      <c r="D18" s="37">
        <v>75015</v>
      </c>
      <c r="E18" s="37">
        <v>45311469</v>
      </c>
      <c r="F18" s="37">
        <v>36541</v>
      </c>
      <c r="G18" s="37">
        <v>18293419</v>
      </c>
      <c r="H18" s="37">
        <v>597</v>
      </c>
      <c r="I18" s="37">
        <v>708216</v>
      </c>
      <c r="J18" s="37">
        <v>8587</v>
      </c>
      <c r="K18" s="37">
        <v>7766925</v>
      </c>
      <c r="L18" s="37">
        <v>29290</v>
      </c>
      <c r="M18" s="37">
        <v>18542908</v>
      </c>
      <c r="N18" s="37">
        <v>5966</v>
      </c>
      <c r="O18" s="38">
        <v>2271395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31503</v>
      </c>
      <c r="C19" s="37">
        <v>39951742</v>
      </c>
      <c r="D19" s="37">
        <v>29250</v>
      </c>
      <c r="E19" s="37">
        <v>34427178</v>
      </c>
      <c r="F19" s="37">
        <v>13747</v>
      </c>
      <c r="G19" s="37">
        <v>17014124</v>
      </c>
      <c r="H19" s="37">
        <v>160</v>
      </c>
      <c r="I19" s="37">
        <v>416248</v>
      </c>
      <c r="J19" s="37">
        <v>3574</v>
      </c>
      <c r="K19" s="37">
        <v>4258569</v>
      </c>
      <c r="L19" s="37">
        <v>11769</v>
      </c>
      <c r="M19" s="37">
        <v>12738237</v>
      </c>
      <c r="N19" s="37">
        <v>2253</v>
      </c>
      <c r="O19" s="38">
        <v>5524564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44401</v>
      </c>
      <c r="C20" s="37">
        <v>42320495</v>
      </c>
      <c r="D20" s="37">
        <v>43424</v>
      </c>
      <c r="E20" s="37">
        <v>41497368</v>
      </c>
      <c r="F20" s="37">
        <v>21524</v>
      </c>
      <c r="G20" s="37">
        <v>20588851</v>
      </c>
      <c r="H20" s="37">
        <v>318</v>
      </c>
      <c r="I20" s="37">
        <v>348266</v>
      </c>
      <c r="J20" s="37">
        <v>3827</v>
      </c>
      <c r="K20" s="37">
        <v>3504955</v>
      </c>
      <c r="L20" s="37">
        <v>17755</v>
      </c>
      <c r="M20" s="37">
        <v>17055297</v>
      </c>
      <c r="N20" s="37">
        <v>977</v>
      </c>
      <c r="O20" s="38">
        <v>823127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30613</v>
      </c>
      <c r="C21" s="37">
        <v>33549495</v>
      </c>
      <c r="D21" s="37">
        <v>29833</v>
      </c>
      <c r="E21" s="37">
        <v>30964626</v>
      </c>
      <c r="F21" s="37">
        <v>14086</v>
      </c>
      <c r="G21" s="37">
        <v>11964071</v>
      </c>
      <c r="H21" s="37">
        <v>259</v>
      </c>
      <c r="I21" s="37">
        <v>429916</v>
      </c>
      <c r="J21" s="37">
        <v>2479</v>
      </c>
      <c r="K21" s="37">
        <v>3133472</v>
      </c>
      <c r="L21" s="37">
        <v>13009</v>
      </c>
      <c r="M21" s="37">
        <v>15437167</v>
      </c>
      <c r="N21" s="37">
        <v>780</v>
      </c>
      <c r="O21" s="38">
        <v>2584868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51026</v>
      </c>
      <c r="C22" s="37">
        <v>56990955</v>
      </c>
      <c r="D22" s="37">
        <v>47884</v>
      </c>
      <c r="E22" s="37">
        <v>39649484</v>
      </c>
      <c r="F22" s="37">
        <v>23401</v>
      </c>
      <c r="G22" s="37">
        <v>16698632</v>
      </c>
      <c r="H22" s="37">
        <v>404</v>
      </c>
      <c r="I22" s="37">
        <v>552814</v>
      </c>
      <c r="J22" s="37">
        <v>5230</v>
      </c>
      <c r="K22" s="37">
        <v>5861394</v>
      </c>
      <c r="L22" s="37">
        <v>18849</v>
      </c>
      <c r="M22" s="37">
        <v>16536644</v>
      </c>
      <c r="N22" s="37">
        <v>3142</v>
      </c>
      <c r="O22" s="38">
        <v>17341471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14810</v>
      </c>
      <c r="C23" s="37">
        <v>22932835</v>
      </c>
      <c r="D23" s="37">
        <v>12784</v>
      </c>
      <c r="E23" s="37">
        <v>15052487</v>
      </c>
      <c r="F23" s="37">
        <v>6113</v>
      </c>
      <c r="G23" s="37">
        <v>6735637</v>
      </c>
      <c r="H23" s="37">
        <v>61</v>
      </c>
      <c r="I23" s="37">
        <v>123536</v>
      </c>
      <c r="J23" s="37">
        <v>1450</v>
      </c>
      <c r="K23" s="37">
        <v>2090286</v>
      </c>
      <c r="L23" s="37">
        <v>5160</v>
      </c>
      <c r="M23" s="37">
        <v>6103029</v>
      </c>
      <c r="N23" s="37">
        <v>2026</v>
      </c>
      <c r="O23" s="38">
        <v>7880348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22779</v>
      </c>
      <c r="C24" s="37">
        <v>26666740</v>
      </c>
      <c r="D24" s="37">
        <v>21289</v>
      </c>
      <c r="E24" s="37">
        <v>18733912</v>
      </c>
      <c r="F24" s="37">
        <v>10443</v>
      </c>
      <c r="G24" s="37">
        <v>8477863</v>
      </c>
      <c r="H24" s="37">
        <v>142</v>
      </c>
      <c r="I24" s="37">
        <v>251205</v>
      </c>
      <c r="J24" s="37">
        <v>1754</v>
      </c>
      <c r="K24" s="37">
        <v>1795021</v>
      </c>
      <c r="L24" s="37">
        <v>8950</v>
      </c>
      <c r="M24" s="37">
        <v>8209823</v>
      </c>
      <c r="N24" s="39">
        <v>1490</v>
      </c>
      <c r="O24" s="40">
        <v>7932829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4857</v>
      </c>
      <c r="C25" s="37">
        <v>1266043</v>
      </c>
      <c r="D25" s="37">
        <v>4810</v>
      </c>
      <c r="E25" s="37">
        <v>1185293</v>
      </c>
      <c r="F25" s="37">
        <v>2385</v>
      </c>
      <c r="G25" s="37">
        <v>492719</v>
      </c>
      <c r="H25" s="37">
        <v>356</v>
      </c>
      <c r="I25" s="37">
        <v>82798</v>
      </c>
      <c r="J25" s="37">
        <v>287</v>
      </c>
      <c r="K25" s="37">
        <v>71452</v>
      </c>
      <c r="L25" s="37">
        <v>1782</v>
      </c>
      <c r="M25" s="37">
        <v>538324</v>
      </c>
      <c r="N25" s="37">
        <v>47</v>
      </c>
      <c r="O25" s="38">
        <v>80750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36607</v>
      </c>
      <c r="C26" s="37">
        <v>3062391</v>
      </c>
      <c r="D26" s="37">
        <v>36480</v>
      </c>
      <c r="E26" s="37">
        <v>3040259</v>
      </c>
      <c r="F26" s="37">
        <v>18996</v>
      </c>
      <c r="G26" s="37">
        <v>1035619</v>
      </c>
      <c r="H26" s="37">
        <v>55</v>
      </c>
      <c r="I26" s="37">
        <v>10117</v>
      </c>
      <c r="J26" s="37">
        <v>1359</v>
      </c>
      <c r="K26" s="37">
        <v>481330</v>
      </c>
      <c r="L26" s="37">
        <v>16070</v>
      </c>
      <c r="M26" s="37">
        <v>1513194</v>
      </c>
      <c r="N26" s="37">
        <v>127</v>
      </c>
      <c r="O26" s="38">
        <v>22133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37577</v>
      </c>
      <c r="C27" s="37">
        <v>3364058</v>
      </c>
      <c r="D27" s="37">
        <v>37143</v>
      </c>
      <c r="E27" s="37">
        <v>3201700</v>
      </c>
      <c r="F27" s="37">
        <v>22066</v>
      </c>
      <c r="G27" s="37">
        <v>1333425</v>
      </c>
      <c r="H27" s="37">
        <v>121</v>
      </c>
      <c r="I27" s="37">
        <v>26793</v>
      </c>
      <c r="J27" s="37">
        <v>1525</v>
      </c>
      <c r="K27" s="37">
        <v>421925</v>
      </c>
      <c r="L27" s="37">
        <v>13431</v>
      </c>
      <c r="M27" s="37">
        <v>1419557</v>
      </c>
      <c r="N27" s="37">
        <v>434</v>
      </c>
      <c r="O27" s="38">
        <v>162358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18510</v>
      </c>
      <c r="C28" s="37">
        <v>3012018</v>
      </c>
      <c r="D28" s="37">
        <v>18370</v>
      </c>
      <c r="E28" s="37">
        <v>2933614</v>
      </c>
      <c r="F28" s="37">
        <v>9958</v>
      </c>
      <c r="G28" s="37">
        <v>1287865</v>
      </c>
      <c r="H28" s="37">
        <v>66</v>
      </c>
      <c r="I28" s="37">
        <v>61589</v>
      </c>
      <c r="J28" s="37">
        <v>1645</v>
      </c>
      <c r="K28" s="37">
        <v>468003</v>
      </c>
      <c r="L28" s="37">
        <v>6701</v>
      </c>
      <c r="M28" s="37">
        <v>1116157</v>
      </c>
      <c r="N28" s="37">
        <v>140</v>
      </c>
      <c r="O28" s="38">
        <v>78404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3425</v>
      </c>
      <c r="C29" s="34">
        <v>1278351</v>
      </c>
      <c r="D29" s="34">
        <v>3360</v>
      </c>
      <c r="E29" s="34">
        <v>1133551</v>
      </c>
      <c r="F29" s="34">
        <v>1810</v>
      </c>
      <c r="G29" s="34">
        <v>524914</v>
      </c>
      <c r="H29" s="34">
        <v>22</v>
      </c>
      <c r="I29" s="34">
        <v>11669</v>
      </c>
      <c r="J29" s="34">
        <v>224</v>
      </c>
      <c r="K29" s="34">
        <v>92239</v>
      </c>
      <c r="L29" s="34">
        <v>1304</v>
      </c>
      <c r="M29" s="34">
        <v>504729</v>
      </c>
      <c r="N29" s="34">
        <v>65</v>
      </c>
      <c r="O29" s="35">
        <v>144800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3384</v>
      </c>
      <c r="C30" s="37">
        <v>1272100</v>
      </c>
      <c r="D30" s="37">
        <v>3322</v>
      </c>
      <c r="E30" s="37">
        <v>1127668</v>
      </c>
      <c r="F30" s="37">
        <v>1775</v>
      </c>
      <c r="G30" s="37">
        <v>519132</v>
      </c>
      <c r="H30" s="37">
        <v>22</v>
      </c>
      <c r="I30" s="37">
        <v>11669</v>
      </c>
      <c r="J30" s="37">
        <v>224</v>
      </c>
      <c r="K30" s="37">
        <v>92239</v>
      </c>
      <c r="L30" s="37">
        <v>1301</v>
      </c>
      <c r="M30" s="37">
        <v>504629</v>
      </c>
      <c r="N30" s="37">
        <v>62</v>
      </c>
      <c r="O30" s="38">
        <v>144432</v>
      </c>
    </row>
    <row r="31" spans="1:15" s="8" customFormat="1" ht="12" customHeight="1">
      <c r="A31" s="33" t="s">
        <v>82</v>
      </c>
      <c r="B31" s="37">
        <v>41</v>
      </c>
      <c r="C31" s="37">
        <v>6251</v>
      </c>
      <c r="D31" s="37">
        <v>38</v>
      </c>
      <c r="E31" s="37">
        <v>5883</v>
      </c>
      <c r="F31" s="37">
        <v>35</v>
      </c>
      <c r="G31" s="37">
        <v>5783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100</v>
      </c>
      <c r="N31" s="37">
        <v>3</v>
      </c>
      <c r="O31" s="38">
        <v>368</v>
      </c>
    </row>
    <row r="32" spans="1:15" ht="12.75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0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1</v>
      </c>
      <c r="H34" s="20">
        <f t="shared" si="0"/>
        <v>0</v>
      </c>
      <c r="I34" s="20">
        <f t="shared" si="0"/>
        <v>-1</v>
      </c>
      <c r="J34" s="20">
        <f t="shared" si="0"/>
        <v>0</v>
      </c>
      <c r="K34" s="20">
        <f t="shared" si="0"/>
        <v>0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0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-1</v>
      </c>
      <c r="H35" s="20">
        <f t="shared" si="1"/>
        <v>0</v>
      </c>
      <c r="I35" s="20">
        <f t="shared" si="1"/>
        <v>-2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-1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B7-'年月Monthly'!B275</f>
        <v>0</v>
      </c>
      <c r="C37" s="24">
        <f>C7-'年月Monthly'!C275</f>
        <v>0</v>
      </c>
      <c r="D37" s="24">
        <f>D7-'年月Monthly'!D275</f>
        <v>0</v>
      </c>
      <c r="E37" s="24">
        <f>E7-'年月Monthly'!E275</f>
        <v>0</v>
      </c>
      <c r="F37" s="24">
        <f>F7-'年月Monthly'!F275</f>
        <v>0</v>
      </c>
      <c r="G37" s="24">
        <f>G7-'年月Monthly'!G275</f>
        <v>0</v>
      </c>
      <c r="H37" s="24">
        <f>H7-'年月Monthly'!H275</f>
        <v>0</v>
      </c>
      <c r="I37" s="24">
        <f>I7-'年月Monthly'!I275</f>
        <v>0</v>
      </c>
      <c r="J37" s="24">
        <f>J7-'年月Monthly'!J275</f>
        <v>0</v>
      </c>
      <c r="K37" s="24">
        <f>K7-'年月Monthly'!K275</f>
        <v>0</v>
      </c>
      <c r="L37" s="24">
        <f>L7-'年月Monthly'!L275</f>
        <v>0</v>
      </c>
      <c r="M37" s="24">
        <f>M7-'年月Monthly'!M275</f>
        <v>0</v>
      </c>
      <c r="N37" s="24">
        <f>N7-'年月Monthly'!N275</f>
        <v>0</v>
      </c>
      <c r="O37" s="24">
        <f>O7-'年月Monthly'!O275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1610634</v>
      </c>
      <c r="C7" s="31">
        <v>652195713</v>
      </c>
      <c r="D7" s="31">
        <v>1576398</v>
      </c>
      <c r="E7" s="31">
        <v>587733641</v>
      </c>
      <c r="F7" s="31">
        <v>837081</v>
      </c>
      <c r="G7" s="31">
        <v>208886810</v>
      </c>
      <c r="H7" s="31">
        <v>9300</v>
      </c>
      <c r="I7" s="31">
        <v>9734800</v>
      </c>
      <c r="J7" s="31">
        <v>117202</v>
      </c>
      <c r="K7" s="31">
        <v>111810667</v>
      </c>
      <c r="L7" s="31">
        <v>612815</v>
      </c>
      <c r="M7" s="31">
        <v>257301365</v>
      </c>
      <c r="N7" s="31">
        <v>34236</v>
      </c>
      <c r="O7" s="32">
        <v>64462072</v>
      </c>
    </row>
    <row r="8" spans="1:15" s="8" customFormat="1" ht="12" customHeight="1">
      <c r="A8" s="33" t="s">
        <v>59</v>
      </c>
      <c r="B8" s="34">
        <v>272653</v>
      </c>
      <c r="C8" s="34">
        <v>36300026</v>
      </c>
      <c r="D8" s="34">
        <v>271243</v>
      </c>
      <c r="E8" s="34">
        <v>34002425</v>
      </c>
      <c r="F8" s="34">
        <v>153907</v>
      </c>
      <c r="G8" s="34">
        <v>11533998</v>
      </c>
      <c r="H8" s="34">
        <v>879</v>
      </c>
      <c r="I8" s="34">
        <v>811192</v>
      </c>
      <c r="J8" s="34">
        <v>13718</v>
      </c>
      <c r="K8" s="34">
        <v>11034669</v>
      </c>
      <c r="L8" s="34">
        <v>102739</v>
      </c>
      <c r="M8" s="34">
        <v>10622566</v>
      </c>
      <c r="N8" s="34">
        <v>1410</v>
      </c>
      <c r="O8" s="35">
        <v>2297602</v>
      </c>
    </row>
    <row r="9" spans="1:41" ht="12" customHeight="1">
      <c r="A9" s="36" t="s">
        <v>60</v>
      </c>
      <c r="B9" s="34">
        <v>149102</v>
      </c>
      <c r="C9" s="34">
        <v>7691456</v>
      </c>
      <c r="D9" s="34">
        <v>148598</v>
      </c>
      <c r="E9" s="34">
        <v>7465248</v>
      </c>
      <c r="F9" s="34">
        <v>79289</v>
      </c>
      <c r="G9" s="34">
        <v>2965904</v>
      </c>
      <c r="H9" s="34">
        <v>543</v>
      </c>
      <c r="I9" s="34">
        <v>105371</v>
      </c>
      <c r="J9" s="34">
        <v>7785</v>
      </c>
      <c r="K9" s="34">
        <v>1214230</v>
      </c>
      <c r="L9" s="34">
        <v>60981</v>
      </c>
      <c r="M9" s="34">
        <v>3179744</v>
      </c>
      <c r="N9" s="34">
        <v>504</v>
      </c>
      <c r="O9" s="35">
        <v>226208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164550</v>
      </c>
      <c r="C10" s="34">
        <v>51984713</v>
      </c>
      <c r="D10" s="34">
        <v>160933</v>
      </c>
      <c r="E10" s="34">
        <v>45646152</v>
      </c>
      <c r="F10" s="34">
        <v>89288</v>
      </c>
      <c r="G10" s="34">
        <v>16453232</v>
      </c>
      <c r="H10" s="34">
        <v>513</v>
      </c>
      <c r="I10" s="34">
        <v>372832</v>
      </c>
      <c r="J10" s="34">
        <v>10015</v>
      </c>
      <c r="K10" s="34">
        <v>11014846</v>
      </c>
      <c r="L10" s="34">
        <v>61117</v>
      </c>
      <c r="M10" s="34">
        <v>17805241</v>
      </c>
      <c r="N10" s="34">
        <v>3617</v>
      </c>
      <c r="O10" s="35">
        <v>6338562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213991</v>
      </c>
      <c r="C11" s="34">
        <v>45469887</v>
      </c>
      <c r="D11" s="34">
        <v>209074</v>
      </c>
      <c r="E11" s="34">
        <v>42664502</v>
      </c>
      <c r="F11" s="34">
        <v>114535</v>
      </c>
      <c r="G11" s="34">
        <v>17532992</v>
      </c>
      <c r="H11" s="34">
        <v>743</v>
      </c>
      <c r="I11" s="34">
        <v>269781</v>
      </c>
      <c r="J11" s="34">
        <v>16866</v>
      </c>
      <c r="K11" s="34">
        <v>9830834</v>
      </c>
      <c r="L11" s="34">
        <v>76930</v>
      </c>
      <c r="M11" s="34">
        <v>15030896</v>
      </c>
      <c r="N11" s="34">
        <v>4917</v>
      </c>
      <c r="O11" s="35">
        <v>2805385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138262</v>
      </c>
      <c r="C12" s="34">
        <v>56602341</v>
      </c>
      <c r="D12" s="34">
        <v>136391</v>
      </c>
      <c r="E12" s="34">
        <v>55598715</v>
      </c>
      <c r="F12" s="34">
        <v>70223</v>
      </c>
      <c r="G12" s="34">
        <v>21065176</v>
      </c>
      <c r="H12" s="34">
        <v>656</v>
      </c>
      <c r="I12" s="34">
        <v>1324470</v>
      </c>
      <c r="J12" s="34">
        <v>10649</v>
      </c>
      <c r="K12" s="34">
        <v>8090472</v>
      </c>
      <c r="L12" s="34">
        <v>54863</v>
      </c>
      <c r="M12" s="34">
        <v>25118599</v>
      </c>
      <c r="N12" s="34">
        <v>1871</v>
      </c>
      <c r="O12" s="35">
        <v>1003626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169473</v>
      </c>
      <c r="C13" s="34">
        <v>76622832</v>
      </c>
      <c r="D13" s="34">
        <v>167769</v>
      </c>
      <c r="E13" s="34">
        <v>67556377</v>
      </c>
      <c r="F13" s="34">
        <v>89171</v>
      </c>
      <c r="G13" s="34">
        <v>17534740</v>
      </c>
      <c r="H13" s="34">
        <v>1212</v>
      </c>
      <c r="I13" s="34">
        <v>981098</v>
      </c>
      <c r="J13" s="34">
        <v>11335</v>
      </c>
      <c r="K13" s="34">
        <v>7653610</v>
      </c>
      <c r="L13" s="34">
        <v>66051</v>
      </c>
      <c r="M13" s="34">
        <v>41386930</v>
      </c>
      <c r="N13" s="34">
        <v>1704</v>
      </c>
      <c r="O13" s="35">
        <v>9066455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498915</v>
      </c>
      <c r="C14" s="34">
        <v>375998380</v>
      </c>
      <c r="D14" s="34">
        <v>478749</v>
      </c>
      <c r="E14" s="34">
        <v>333323917</v>
      </c>
      <c r="F14" s="34">
        <v>238701</v>
      </c>
      <c r="G14" s="34">
        <v>121211719</v>
      </c>
      <c r="H14" s="34">
        <v>4716</v>
      </c>
      <c r="I14" s="34">
        <v>5857905</v>
      </c>
      <c r="J14" s="34">
        <v>46484</v>
      </c>
      <c r="K14" s="34">
        <v>62763890</v>
      </c>
      <c r="L14" s="34">
        <v>188848</v>
      </c>
      <c r="M14" s="34">
        <v>143490404</v>
      </c>
      <c r="N14" s="34">
        <v>20166</v>
      </c>
      <c r="O14" s="35">
        <v>42674463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36719</v>
      </c>
      <c r="C15" s="37">
        <v>18111053</v>
      </c>
      <c r="D15" s="37">
        <v>35937</v>
      </c>
      <c r="E15" s="37">
        <v>16867421</v>
      </c>
      <c r="F15" s="37">
        <v>18176</v>
      </c>
      <c r="G15" s="37">
        <v>7105712</v>
      </c>
      <c r="H15" s="37">
        <v>182</v>
      </c>
      <c r="I15" s="37">
        <v>199380</v>
      </c>
      <c r="J15" s="37">
        <v>4431</v>
      </c>
      <c r="K15" s="37">
        <v>3325316</v>
      </c>
      <c r="L15" s="37">
        <v>13148</v>
      </c>
      <c r="M15" s="37">
        <v>6237013</v>
      </c>
      <c r="N15" s="37">
        <v>782</v>
      </c>
      <c r="O15" s="38">
        <v>1243632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55379</v>
      </c>
      <c r="C16" s="37">
        <v>33310547</v>
      </c>
      <c r="D16" s="37">
        <v>53114</v>
      </c>
      <c r="E16" s="37">
        <v>28705682</v>
      </c>
      <c r="F16" s="37">
        <v>29137</v>
      </c>
      <c r="G16" s="37">
        <v>9340474</v>
      </c>
      <c r="H16" s="37">
        <v>148</v>
      </c>
      <c r="I16" s="37">
        <v>475053</v>
      </c>
      <c r="J16" s="37">
        <v>3296</v>
      </c>
      <c r="K16" s="37">
        <v>3517978</v>
      </c>
      <c r="L16" s="37">
        <v>20533</v>
      </c>
      <c r="M16" s="37">
        <v>15372178</v>
      </c>
      <c r="N16" s="37">
        <v>2265</v>
      </c>
      <c r="O16" s="38">
        <v>4604865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46069</v>
      </c>
      <c r="C17" s="37">
        <v>59975399</v>
      </c>
      <c r="D17" s="37">
        <v>44411</v>
      </c>
      <c r="E17" s="37">
        <v>57330677</v>
      </c>
      <c r="F17" s="37">
        <v>21430</v>
      </c>
      <c r="G17" s="37">
        <v>15145917</v>
      </c>
      <c r="H17" s="37">
        <v>258</v>
      </c>
      <c r="I17" s="37">
        <v>638278</v>
      </c>
      <c r="J17" s="37">
        <v>5969</v>
      </c>
      <c r="K17" s="37">
        <v>25941534</v>
      </c>
      <c r="L17" s="37">
        <v>16754</v>
      </c>
      <c r="M17" s="37">
        <v>15604948</v>
      </c>
      <c r="N17" s="37">
        <v>1658</v>
      </c>
      <c r="O17" s="38">
        <v>2644722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83592</v>
      </c>
      <c r="C18" s="37">
        <v>43384549</v>
      </c>
      <c r="D18" s="37">
        <v>77456</v>
      </c>
      <c r="E18" s="37">
        <v>40840702</v>
      </c>
      <c r="F18" s="37">
        <v>37547</v>
      </c>
      <c r="G18" s="37">
        <v>16191867</v>
      </c>
      <c r="H18" s="37">
        <v>451</v>
      </c>
      <c r="I18" s="37">
        <v>379118</v>
      </c>
      <c r="J18" s="37">
        <v>9522</v>
      </c>
      <c r="K18" s="37">
        <v>7920320</v>
      </c>
      <c r="L18" s="37">
        <v>29936</v>
      </c>
      <c r="M18" s="37">
        <v>16349396</v>
      </c>
      <c r="N18" s="37">
        <v>6136</v>
      </c>
      <c r="O18" s="38">
        <v>2543847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32336</v>
      </c>
      <c r="C19" s="37">
        <v>36674272</v>
      </c>
      <c r="D19" s="37">
        <v>30345</v>
      </c>
      <c r="E19" s="37">
        <v>31896151</v>
      </c>
      <c r="F19" s="37">
        <v>14569</v>
      </c>
      <c r="G19" s="37">
        <v>13303100</v>
      </c>
      <c r="H19" s="37">
        <v>276</v>
      </c>
      <c r="I19" s="37">
        <v>300923</v>
      </c>
      <c r="J19" s="37">
        <v>3459</v>
      </c>
      <c r="K19" s="37">
        <v>4313215</v>
      </c>
      <c r="L19" s="37">
        <v>12041</v>
      </c>
      <c r="M19" s="37">
        <v>13978913</v>
      </c>
      <c r="N19" s="37">
        <v>1991</v>
      </c>
      <c r="O19" s="38">
        <v>4778121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39415</v>
      </c>
      <c r="C20" s="37">
        <v>43924983</v>
      </c>
      <c r="D20" s="37">
        <v>38554</v>
      </c>
      <c r="E20" s="37">
        <v>42951460</v>
      </c>
      <c r="F20" s="37">
        <v>18355</v>
      </c>
      <c r="G20" s="37">
        <v>13402890</v>
      </c>
      <c r="H20" s="37">
        <v>282</v>
      </c>
      <c r="I20" s="37">
        <v>321650</v>
      </c>
      <c r="J20" s="37">
        <v>3861</v>
      </c>
      <c r="K20" s="37">
        <v>3436366</v>
      </c>
      <c r="L20" s="37">
        <v>16056</v>
      </c>
      <c r="M20" s="37">
        <v>25790555</v>
      </c>
      <c r="N20" s="37">
        <v>861</v>
      </c>
      <c r="O20" s="38">
        <v>973523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28255</v>
      </c>
      <c r="C21" s="37">
        <v>28873102</v>
      </c>
      <c r="D21" s="37">
        <v>27753</v>
      </c>
      <c r="E21" s="37">
        <v>27523786</v>
      </c>
      <c r="F21" s="37">
        <v>12788</v>
      </c>
      <c r="G21" s="37">
        <v>10489881</v>
      </c>
      <c r="H21" s="37">
        <v>191</v>
      </c>
      <c r="I21" s="37">
        <v>250022</v>
      </c>
      <c r="J21" s="37">
        <v>3062</v>
      </c>
      <c r="K21" s="37">
        <v>3190597</v>
      </c>
      <c r="L21" s="37">
        <v>11712</v>
      </c>
      <c r="M21" s="37">
        <v>13593285</v>
      </c>
      <c r="N21" s="37">
        <v>502</v>
      </c>
      <c r="O21" s="38">
        <v>1349316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50552</v>
      </c>
      <c r="C22" s="37">
        <v>51935412</v>
      </c>
      <c r="D22" s="37">
        <v>48204</v>
      </c>
      <c r="E22" s="37">
        <v>38972456</v>
      </c>
      <c r="F22" s="37">
        <v>23465</v>
      </c>
      <c r="G22" s="37">
        <v>16846531</v>
      </c>
      <c r="H22" s="37">
        <v>661</v>
      </c>
      <c r="I22" s="37">
        <v>651725</v>
      </c>
      <c r="J22" s="37">
        <v>5164</v>
      </c>
      <c r="K22" s="37">
        <v>4900510</v>
      </c>
      <c r="L22" s="37">
        <v>18914</v>
      </c>
      <c r="M22" s="37">
        <v>16573689</v>
      </c>
      <c r="N22" s="37">
        <v>2348</v>
      </c>
      <c r="O22" s="38">
        <v>12962956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14788</v>
      </c>
      <c r="C23" s="37">
        <v>24981292</v>
      </c>
      <c r="D23" s="37">
        <v>13451</v>
      </c>
      <c r="E23" s="37">
        <v>18858388</v>
      </c>
      <c r="F23" s="37">
        <v>5427</v>
      </c>
      <c r="G23" s="37">
        <v>7012406</v>
      </c>
      <c r="H23" s="37">
        <v>1483</v>
      </c>
      <c r="I23" s="37">
        <v>1947194</v>
      </c>
      <c r="J23" s="37">
        <v>1416</v>
      </c>
      <c r="K23" s="37">
        <v>2723150</v>
      </c>
      <c r="L23" s="37">
        <v>5125</v>
      </c>
      <c r="M23" s="37">
        <v>7175638</v>
      </c>
      <c r="N23" s="37">
        <v>1337</v>
      </c>
      <c r="O23" s="38">
        <v>6122904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21194</v>
      </c>
      <c r="C24" s="37">
        <v>23476789</v>
      </c>
      <c r="D24" s="37">
        <v>20064</v>
      </c>
      <c r="E24" s="37">
        <v>18781915</v>
      </c>
      <c r="F24" s="37">
        <v>9472</v>
      </c>
      <c r="G24" s="37">
        <v>8240671</v>
      </c>
      <c r="H24" s="37">
        <v>212</v>
      </c>
      <c r="I24" s="37">
        <v>280269</v>
      </c>
      <c r="J24" s="37">
        <v>1668</v>
      </c>
      <c r="K24" s="37">
        <v>1743244</v>
      </c>
      <c r="L24" s="37">
        <v>8712</v>
      </c>
      <c r="M24" s="37">
        <v>8517731</v>
      </c>
      <c r="N24" s="39">
        <v>1130</v>
      </c>
      <c r="O24" s="40">
        <v>4694874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5253</v>
      </c>
      <c r="C25" s="37">
        <v>1368653</v>
      </c>
      <c r="D25" s="37">
        <v>5206</v>
      </c>
      <c r="E25" s="37">
        <v>1286045</v>
      </c>
      <c r="F25" s="37">
        <v>2732</v>
      </c>
      <c r="G25" s="37">
        <v>506683</v>
      </c>
      <c r="H25" s="37">
        <v>369</v>
      </c>
      <c r="I25" s="37">
        <v>96327</v>
      </c>
      <c r="J25" s="37">
        <v>196</v>
      </c>
      <c r="K25" s="37">
        <v>80273</v>
      </c>
      <c r="L25" s="37">
        <v>1909</v>
      </c>
      <c r="M25" s="37">
        <v>602762</v>
      </c>
      <c r="N25" s="37">
        <v>47</v>
      </c>
      <c r="O25" s="38">
        <v>82607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35229</v>
      </c>
      <c r="C26" s="37">
        <v>3705390</v>
      </c>
      <c r="D26" s="37">
        <v>35110</v>
      </c>
      <c r="E26" s="37">
        <v>3501683</v>
      </c>
      <c r="F26" s="37">
        <v>18679</v>
      </c>
      <c r="G26" s="37">
        <v>1107617</v>
      </c>
      <c r="H26" s="37">
        <v>100</v>
      </c>
      <c r="I26" s="37">
        <v>288429</v>
      </c>
      <c r="J26" s="37">
        <v>1286</v>
      </c>
      <c r="K26" s="37">
        <v>842401</v>
      </c>
      <c r="L26" s="37">
        <v>15045</v>
      </c>
      <c r="M26" s="37">
        <v>1263235</v>
      </c>
      <c r="N26" s="37">
        <v>119</v>
      </c>
      <c r="O26" s="38">
        <v>203707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32418</v>
      </c>
      <c r="C27" s="37">
        <v>3406937</v>
      </c>
      <c r="D27" s="37">
        <v>31833</v>
      </c>
      <c r="E27" s="37">
        <v>3074751</v>
      </c>
      <c r="F27" s="37">
        <v>18074</v>
      </c>
      <c r="G27" s="37">
        <v>1363996</v>
      </c>
      <c r="H27" s="37">
        <v>69</v>
      </c>
      <c r="I27" s="37">
        <v>16340</v>
      </c>
      <c r="J27" s="37">
        <v>1804</v>
      </c>
      <c r="K27" s="37">
        <v>437735</v>
      </c>
      <c r="L27" s="37">
        <v>11886</v>
      </c>
      <c r="M27" s="37">
        <v>1256681</v>
      </c>
      <c r="N27" s="37">
        <v>585</v>
      </c>
      <c r="O27" s="38">
        <v>332185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17716</v>
      </c>
      <c r="C28" s="37">
        <v>2870003</v>
      </c>
      <c r="D28" s="37">
        <v>17311</v>
      </c>
      <c r="E28" s="37">
        <v>2732799</v>
      </c>
      <c r="F28" s="37">
        <v>8850</v>
      </c>
      <c r="G28" s="37">
        <v>1153973</v>
      </c>
      <c r="H28" s="37">
        <v>34</v>
      </c>
      <c r="I28" s="37">
        <v>13195</v>
      </c>
      <c r="J28" s="37">
        <v>1350</v>
      </c>
      <c r="K28" s="37">
        <v>391253</v>
      </c>
      <c r="L28" s="37">
        <v>7077</v>
      </c>
      <c r="M28" s="37">
        <v>1174378</v>
      </c>
      <c r="N28" s="37">
        <v>405</v>
      </c>
      <c r="O28" s="38">
        <v>137204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3688</v>
      </c>
      <c r="C29" s="34">
        <v>1526076</v>
      </c>
      <c r="D29" s="34">
        <v>3641</v>
      </c>
      <c r="E29" s="34">
        <v>1476304</v>
      </c>
      <c r="F29" s="34">
        <v>1967</v>
      </c>
      <c r="G29" s="34">
        <v>589050</v>
      </c>
      <c r="H29" s="34">
        <v>38</v>
      </c>
      <c r="I29" s="34">
        <v>12152</v>
      </c>
      <c r="J29" s="34">
        <v>350</v>
      </c>
      <c r="K29" s="34">
        <v>208117</v>
      </c>
      <c r="L29" s="34">
        <v>1286</v>
      </c>
      <c r="M29" s="34">
        <v>666986</v>
      </c>
      <c r="N29" s="34">
        <v>47</v>
      </c>
      <c r="O29" s="35">
        <v>49773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3655</v>
      </c>
      <c r="C30" s="37">
        <v>1522351</v>
      </c>
      <c r="D30" s="37">
        <v>3608</v>
      </c>
      <c r="E30" s="37">
        <v>1472578</v>
      </c>
      <c r="F30" s="37">
        <v>1945</v>
      </c>
      <c r="G30" s="37">
        <v>587046</v>
      </c>
      <c r="H30" s="37">
        <v>38</v>
      </c>
      <c r="I30" s="37">
        <v>12152</v>
      </c>
      <c r="J30" s="37">
        <v>350</v>
      </c>
      <c r="K30" s="37">
        <v>208117</v>
      </c>
      <c r="L30" s="37">
        <v>1275</v>
      </c>
      <c r="M30" s="37">
        <v>665264</v>
      </c>
      <c r="N30" s="37">
        <v>47</v>
      </c>
      <c r="O30" s="38">
        <v>49773</v>
      </c>
    </row>
    <row r="31" spans="1:15" s="8" customFormat="1" ht="12" customHeight="1">
      <c r="A31" s="33" t="s">
        <v>82</v>
      </c>
      <c r="B31" s="37">
        <v>33</v>
      </c>
      <c r="C31" s="37">
        <v>3726</v>
      </c>
      <c r="D31" s="37">
        <v>33</v>
      </c>
      <c r="E31" s="37">
        <v>3726</v>
      </c>
      <c r="F31" s="37">
        <v>22</v>
      </c>
      <c r="G31" s="37">
        <v>2004</v>
      </c>
      <c r="H31" s="37">
        <v>0</v>
      </c>
      <c r="I31" s="37">
        <v>0</v>
      </c>
      <c r="J31" s="37">
        <v>0</v>
      </c>
      <c r="K31" s="37">
        <v>0</v>
      </c>
      <c r="L31" s="37">
        <v>11</v>
      </c>
      <c r="M31" s="37">
        <v>1722</v>
      </c>
      <c r="N31" s="37">
        <v>0</v>
      </c>
      <c r="O31" s="38">
        <v>0</v>
      </c>
    </row>
    <row r="32" spans="1:15" ht="12.75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0.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2</v>
      </c>
      <c r="D34" s="20">
        <f t="shared" si="0"/>
        <v>0</v>
      </c>
      <c r="E34" s="20">
        <f t="shared" si="0"/>
        <v>1</v>
      </c>
      <c r="F34" s="20">
        <f t="shared" si="0"/>
        <v>0</v>
      </c>
      <c r="G34" s="20">
        <f t="shared" si="0"/>
        <v>-1</v>
      </c>
      <c r="H34" s="20">
        <f t="shared" si="0"/>
        <v>0</v>
      </c>
      <c r="I34" s="20">
        <f t="shared" si="0"/>
        <v>-1</v>
      </c>
      <c r="J34" s="20">
        <f t="shared" si="0"/>
        <v>0</v>
      </c>
      <c r="K34" s="20">
        <f t="shared" si="0"/>
        <v>-1</v>
      </c>
      <c r="L34" s="20">
        <f t="shared" si="0"/>
        <v>0</v>
      </c>
      <c r="M34" s="20">
        <f t="shared" si="0"/>
        <v>-1</v>
      </c>
      <c r="N34" s="20">
        <f t="shared" si="0"/>
        <v>0</v>
      </c>
      <c r="O34" s="20">
        <f t="shared" si="0"/>
        <v>-2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-1</v>
      </c>
      <c r="D35" s="20">
        <f t="shared" si="1"/>
        <v>0</v>
      </c>
      <c r="E35" s="20">
        <f t="shared" si="1"/>
        <v>1</v>
      </c>
      <c r="F35" s="20">
        <f t="shared" si="1"/>
        <v>0</v>
      </c>
      <c r="G35" s="20">
        <f t="shared" si="1"/>
        <v>1</v>
      </c>
      <c r="H35" s="20">
        <f t="shared" si="1"/>
        <v>0</v>
      </c>
      <c r="I35" s="20">
        <f t="shared" si="1"/>
        <v>2</v>
      </c>
      <c r="J35" s="20">
        <f t="shared" si="1"/>
        <v>0</v>
      </c>
      <c r="K35" s="20">
        <f t="shared" si="1"/>
        <v>-2</v>
      </c>
      <c r="L35" s="20">
        <f t="shared" si="1"/>
        <v>0</v>
      </c>
      <c r="M35" s="20">
        <f t="shared" si="1"/>
        <v>2</v>
      </c>
      <c r="N35" s="20">
        <f t="shared" si="1"/>
        <v>0</v>
      </c>
      <c r="O35" s="20">
        <f t="shared" si="1"/>
        <v>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-1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B7-'年月Monthly'!B262</f>
        <v>0</v>
      </c>
      <c r="C37" s="24">
        <f>C7-'年月Monthly'!C262</f>
        <v>0</v>
      </c>
      <c r="D37" s="24">
        <f>D7-'年月Monthly'!D262</f>
        <v>0</v>
      </c>
      <c r="E37" s="24">
        <f>E7-'年月Monthly'!E262</f>
        <v>0</v>
      </c>
      <c r="F37" s="24">
        <f>F7-'年月Monthly'!F262</f>
        <v>0</v>
      </c>
      <c r="G37" s="24">
        <f>G7-'年月Monthly'!G262</f>
        <v>0</v>
      </c>
      <c r="H37" s="24">
        <f>H7-'年月Monthly'!H262</f>
        <v>0</v>
      </c>
      <c r="I37" s="24">
        <f>I7-'年月Monthly'!I262</f>
        <v>0</v>
      </c>
      <c r="J37" s="24">
        <f>J7-'年月Monthly'!J262</f>
        <v>0</v>
      </c>
      <c r="K37" s="24">
        <f>K7-'年月Monthly'!K262</f>
        <v>0</v>
      </c>
      <c r="L37" s="24">
        <f>L7-'年月Monthly'!L262</f>
        <v>0</v>
      </c>
      <c r="M37" s="24">
        <f>M7-'年月Monthly'!M262</f>
        <v>0</v>
      </c>
      <c r="N37" s="24">
        <f>N7-'年月Monthly'!N262</f>
        <v>0</v>
      </c>
      <c r="O37" s="24">
        <f>O7-'年月Monthly'!O262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1595616</v>
      </c>
      <c r="C7" s="31">
        <v>648275982</v>
      </c>
      <c r="D7" s="31">
        <v>1558485</v>
      </c>
      <c r="E7" s="31">
        <v>565514614</v>
      </c>
      <c r="F7" s="31">
        <v>800579</v>
      </c>
      <c r="G7" s="31">
        <v>210401890</v>
      </c>
      <c r="H7" s="31">
        <v>58122</v>
      </c>
      <c r="I7" s="31">
        <v>13073613</v>
      </c>
      <c r="J7" s="31">
        <v>115092</v>
      </c>
      <c r="K7" s="31">
        <v>119209588</v>
      </c>
      <c r="L7" s="31">
        <v>584692</v>
      </c>
      <c r="M7" s="31">
        <v>222829523</v>
      </c>
      <c r="N7" s="31">
        <v>37131</v>
      </c>
      <c r="O7" s="32">
        <v>82761368</v>
      </c>
    </row>
    <row r="8" spans="1:15" s="8" customFormat="1" ht="12" customHeight="1">
      <c r="A8" s="33" t="s">
        <v>59</v>
      </c>
      <c r="B8" s="34">
        <v>271079</v>
      </c>
      <c r="C8" s="34">
        <v>37537866</v>
      </c>
      <c r="D8" s="34">
        <v>269532</v>
      </c>
      <c r="E8" s="34">
        <v>36262636</v>
      </c>
      <c r="F8" s="34">
        <v>147801</v>
      </c>
      <c r="G8" s="34">
        <v>11497423</v>
      </c>
      <c r="H8" s="34">
        <v>8762</v>
      </c>
      <c r="I8" s="34">
        <v>1271093</v>
      </c>
      <c r="J8" s="34">
        <v>13372</v>
      </c>
      <c r="K8" s="34">
        <v>7890001</v>
      </c>
      <c r="L8" s="34">
        <v>99597</v>
      </c>
      <c r="M8" s="34">
        <v>15604118</v>
      </c>
      <c r="N8" s="34">
        <v>1547</v>
      </c>
      <c r="O8" s="35">
        <v>1275230</v>
      </c>
    </row>
    <row r="9" spans="1:41" ht="12" customHeight="1">
      <c r="A9" s="36" t="s">
        <v>60</v>
      </c>
      <c r="B9" s="34">
        <v>155359</v>
      </c>
      <c r="C9" s="34">
        <v>7405007</v>
      </c>
      <c r="D9" s="34">
        <v>154736</v>
      </c>
      <c r="E9" s="34">
        <v>7209648</v>
      </c>
      <c r="F9" s="34">
        <v>81020</v>
      </c>
      <c r="G9" s="34">
        <v>2973965</v>
      </c>
      <c r="H9" s="34">
        <v>6468</v>
      </c>
      <c r="I9" s="34">
        <v>294211</v>
      </c>
      <c r="J9" s="34">
        <v>8095</v>
      </c>
      <c r="K9" s="34">
        <v>1239303</v>
      </c>
      <c r="L9" s="34">
        <v>59153</v>
      </c>
      <c r="M9" s="34">
        <v>2702168</v>
      </c>
      <c r="N9" s="34">
        <v>623</v>
      </c>
      <c r="O9" s="35">
        <v>195360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160041</v>
      </c>
      <c r="C10" s="34">
        <v>51441252</v>
      </c>
      <c r="D10" s="34">
        <v>156692</v>
      </c>
      <c r="E10" s="34">
        <v>44716602</v>
      </c>
      <c r="F10" s="34">
        <v>83515</v>
      </c>
      <c r="G10" s="34">
        <v>17462010</v>
      </c>
      <c r="H10" s="34">
        <v>4848</v>
      </c>
      <c r="I10" s="34">
        <v>1052458</v>
      </c>
      <c r="J10" s="34">
        <v>10875</v>
      </c>
      <c r="K10" s="34">
        <v>12212525</v>
      </c>
      <c r="L10" s="34">
        <v>57454</v>
      </c>
      <c r="M10" s="34">
        <v>13989608</v>
      </c>
      <c r="N10" s="34">
        <v>3349</v>
      </c>
      <c r="O10" s="35">
        <v>6724650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209553</v>
      </c>
      <c r="C11" s="34">
        <v>46307190</v>
      </c>
      <c r="D11" s="34">
        <v>204465</v>
      </c>
      <c r="E11" s="34">
        <v>43262286</v>
      </c>
      <c r="F11" s="34">
        <v>107810</v>
      </c>
      <c r="G11" s="34">
        <v>17375011</v>
      </c>
      <c r="H11" s="34">
        <v>6399</v>
      </c>
      <c r="I11" s="34">
        <v>1335118</v>
      </c>
      <c r="J11" s="34">
        <v>15947</v>
      </c>
      <c r="K11" s="34">
        <v>8800114</v>
      </c>
      <c r="L11" s="34">
        <v>74309</v>
      </c>
      <c r="M11" s="34">
        <v>15752043</v>
      </c>
      <c r="N11" s="34">
        <v>5088</v>
      </c>
      <c r="O11" s="35">
        <v>3044904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137064</v>
      </c>
      <c r="C12" s="34">
        <v>51365997</v>
      </c>
      <c r="D12" s="34">
        <v>135201</v>
      </c>
      <c r="E12" s="34">
        <v>49995804</v>
      </c>
      <c r="F12" s="34">
        <v>64885</v>
      </c>
      <c r="G12" s="34">
        <v>18671187</v>
      </c>
      <c r="H12" s="34">
        <v>9269</v>
      </c>
      <c r="I12" s="34">
        <v>1297984</v>
      </c>
      <c r="J12" s="34">
        <v>9737</v>
      </c>
      <c r="K12" s="34">
        <v>7897350</v>
      </c>
      <c r="L12" s="34">
        <v>51310</v>
      </c>
      <c r="M12" s="34">
        <v>22129283</v>
      </c>
      <c r="N12" s="34">
        <v>1863</v>
      </c>
      <c r="O12" s="35">
        <v>1370193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169332</v>
      </c>
      <c r="C13" s="34">
        <v>51564260</v>
      </c>
      <c r="D13" s="34">
        <v>167971</v>
      </c>
      <c r="E13" s="34">
        <v>43057328</v>
      </c>
      <c r="F13" s="34">
        <v>83465</v>
      </c>
      <c r="G13" s="34">
        <v>16205518</v>
      </c>
      <c r="H13" s="34">
        <v>12933</v>
      </c>
      <c r="I13" s="34">
        <v>1648703</v>
      </c>
      <c r="J13" s="34">
        <v>10771</v>
      </c>
      <c r="K13" s="34">
        <v>7448835</v>
      </c>
      <c r="L13" s="34">
        <v>60802</v>
      </c>
      <c r="M13" s="34">
        <v>17754273</v>
      </c>
      <c r="N13" s="34">
        <v>1361</v>
      </c>
      <c r="O13" s="35">
        <v>8506932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489557</v>
      </c>
      <c r="C14" s="34">
        <v>401312068</v>
      </c>
      <c r="D14" s="34">
        <v>466341</v>
      </c>
      <c r="E14" s="34">
        <v>339706559</v>
      </c>
      <c r="F14" s="34">
        <v>229931</v>
      </c>
      <c r="G14" s="34">
        <v>125620003</v>
      </c>
      <c r="H14" s="34">
        <v>9431</v>
      </c>
      <c r="I14" s="34">
        <v>6169716</v>
      </c>
      <c r="J14" s="34">
        <v>46123</v>
      </c>
      <c r="K14" s="34">
        <v>73496600</v>
      </c>
      <c r="L14" s="34">
        <v>180856</v>
      </c>
      <c r="M14" s="34">
        <v>134420240</v>
      </c>
      <c r="N14" s="34">
        <v>23216</v>
      </c>
      <c r="O14" s="35">
        <v>61605509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35212</v>
      </c>
      <c r="C15" s="37">
        <v>17642765</v>
      </c>
      <c r="D15" s="37">
        <v>34326</v>
      </c>
      <c r="E15" s="37">
        <v>15852768</v>
      </c>
      <c r="F15" s="37">
        <v>17010</v>
      </c>
      <c r="G15" s="37">
        <v>6458589</v>
      </c>
      <c r="H15" s="37">
        <v>216</v>
      </c>
      <c r="I15" s="37">
        <v>377297</v>
      </c>
      <c r="J15" s="37">
        <v>4352</v>
      </c>
      <c r="K15" s="37">
        <v>3182841</v>
      </c>
      <c r="L15" s="37">
        <v>12748</v>
      </c>
      <c r="M15" s="37">
        <v>5834041</v>
      </c>
      <c r="N15" s="37">
        <v>886</v>
      </c>
      <c r="O15" s="38">
        <v>1789997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59943</v>
      </c>
      <c r="C16" s="37">
        <v>37675462</v>
      </c>
      <c r="D16" s="37">
        <v>57208</v>
      </c>
      <c r="E16" s="37">
        <v>32313437</v>
      </c>
      <c r="F16" s="37">
        <v>30514</v>
      </c>
      <c r="G16" s="37">
        <v>12042692</v>
      </c>
      <c r="H16" s="37">
        <v>1848</v>
      </c>
      <c r="I16" s="37">
        <v>1732294</v>
      </c>
      <c r="J16" s="37">
        <v>4300</v>
      </c>
      <c r="K16" s="37">
        <v>3705792</v>
      </c>
      <c r="L16" s="37">
        <v>20546</v>
      </c>
      <c r="M16" s="37">
        <v>14832659</v>
      </c>
      <c r="N16" s="37">
        <v>2735</v>
      </c>
      <c r="O16" s="38">
        <v>5362025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42324</v>
      </c>
      <c r="C17" s="37">
        <v>60496970</v>
      </c>
      <c r="D17" s="37">
        <v>40884</v>
      </c>
      <c r="E17" s="37">
        <v>58237507</v>
      </c>
      <c r="F17" s="37">
        <v>19671</v>
      </c>
      <c r="G17" s="37">
        <v>10495924</v>
      </c>
      <c r="H17" s="37">
        <v>348</v>
      </c>
      <c r="I17" s="37">
        <v>376891</v>
      </c>
      <c r="J17" s="37">
        <v>6633</v>
      </c>
      <c r="K17" s="37">
        <v>35908047</v>
      </c>
      <c r="L17" s="37">
        <v>14232</v>
      </c>
      <c r="M17" s="37">
        <v>11456645</v>
      </c>
      <c r="N17" s="37">
        <v>1440</v>
      </c>
      <c r="O17" s="38">
        <v>2259463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79044</v>
      </c>
      <c r="C18" s="37">
        <v>45738809</v>
      </c>
      <c r="D18" s="37">
        <v>73187</v>
      </c>
      <c r="E18" s="37">
        <v>42737725</v>
      </c>
      <c r="F18" s="37">
        <v>35817</v>
      </c>
      <c r="G18" s="37">
        <v>16546122</v>
      </c>
      <c r="H18" s="37">
        <v>716</v>
      </c>
      <c r="I18" s="37">
        <v>592806</v>
      </c>
      <c r="J18" s="37">
        <v>8738</v>
      </c>
      <c r="K18" s="37">
        <v>8659588</v>
      </c>
      <c r="L18" s="37">
        <v>27916</v>
      </c>
      <c r="M18" s="37">
        <v>16939209</v>
      </c>
      <c r="N18" s="37">
        <v>5857</v>
      </c>
      <c r="O18" s="38">
        <v>3001083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30779</v>
      </c>
      <c r="C19" s="37">
        <v>38132493</v>
      </c>
      <c r="D19" s="37">
        <v>28287</v>
      </c>
      <c r="E19" s="37">
        <v>31081789</v>
      </c>
      <c r="F19" s="37">
        <v>12994</v>
      </c>
      <c r="G19" s="37">
        <v>13469071</v>
      </c>
      <c r="H19" s="37">
        <v>291</v>
      </c>
      <c r="I19" s="37">
        <v>394681</v>
      </c>
      <c r="J19" s="37">
        <v>3499</v>
      </c>
      <c r="K19" s="37">
        <v>3706938</v>
      </c>
      <c r="L19" s="37">
        <v>11503</v>
      </c>
      <c r="M19" s="37">
        <v>13511099</v>
      </c>
      <c r="N19" s="37">
        <v>2492</v>
      </c>
      <c r="O19" s="38">
        <v>7050704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36760</v>
      </c>
      <c r="C20" s="37">
        <v>32940427</v>
      </c>
      <c r="D20" s="37">
        <v>35712</v>
      </c>
      <c r="E20" s="37">
        <v>32448571</v>
      </c>
      <c r="F20" s="37">
        <v>16217</v>
      </c>
      <c r="G20" s="37">
        <v>12865465</v>
      </c>
      <c r="H20" s="37">
        <v>391</v>
      </c>
      <c r="I20" s="37">
        <v>333143</v>
      </c>
      <c r="J20" s="37">
        <v>4035</v>
      </c>
      <c r="K20" s="37">
        <v>4122804</v>
      </c>
      <c r="L20" s="37">
        <v>15069</v>
      </c>
      <c r="M20" s="37">
        <v>15127158</v>
      </c>
      <c r="N20" s="37">
        <v>1048</v>
      </c>
      <c r="O20" s="38">
        <v>491856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27479</v>
      </c>
      <c r="C21" s="37">
        <v>32628423</v>
      </c>
      <c r="D21" s="37">
        <v>26794</v>
      </c>
      <c r="E21" s="37">
        <v>28038868</v>
      </c>
      <c r="F21" s="37">
        <v>12651</v>
      </c>
      <c r="G21" s="37">
        <v>11308752</v>
      </c>
      <c r="H21" s="37">
        <v>556</v>
      </c>
      <c r="I21" s="37">
        <v>355457</v>
      </c>
      <c r="J21" s="37">
        <v>2084</v>
      </c>
      <c r="K21" s="37">
        <v>3046742</v>
      </c>
      <c r="L21" s="37">
        <v>11503</v>
      </c>
      <c r="M21" s="37">
        <v>13327916</v>
      </c>
      <c r="N21" s="37">
        <v>685</v>
      </c>
      <c r="O21" s="38">
        <v>4589555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50795</v>
      </c>
      <c r="C22" s="37">
        <v>70679504</v>
      </c>
      <c r="D22" s="37">
        <v>47526</v>
      </c>
      <c r="E22" s="37">
        <v>53811799</v>
      </c>
      <c r="F22" s="37">
        <v>22539</v>
      </c>
      <c r="G22" s="37">
        <v>23446183</v>
      </c>
      <c r="H22" s="37">
        <v>2241</v>
      </c>
      <c r="I22" s="37">
        <v>884583</v>
      </c>
      <c r="J22" s="37">
        <v>4426</v>
      </c>
      <c r="K22" s="37">
        <v>4886220</v>
      </c>
      <c r="L22" s="37">
        <v>18320</v>
      </c>
      <c r="M22" s="37">
        <v>24594813</v>
      </c>
      <c r="N22" s="37">
        <v>3269</v>
      </c>
      <c r="O22" s="38">
        <v>16867705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14428</v>
      </c>
      <c r="C23" s="37">
        <v>24080725</v>
      </c>
      <c r="D23" s="37">
        <v>12400</v>
      </c>
      <c r="E23" s="37">
        <v>16368603</v>
      </c>
      <c r="F23" s="37">
        <v>5845</v>
      </c>
      <c r="G23" s="37">
        <v>7069870</v>
      </c>
      <c r="H23" s="37">
        <v>277</v>
      </c>
      <c r="I23" s="37">
        <v>260659</v>
      </c>
      <c r="J23" s="37">
        <v>1253</v>
      </c>
      <c r="K23" s="37">
        <v>2349447</v>
      </c>
      <c r="L23" s="37">
        <v>5025</v>
      </c>
      <c r="M23" s="37">
        <v>6688628</v>
      </c>
      <c r="N23" s="37">
        <v>2028</v>
      </c>
      <c r="O23" s="38">
        <v>7712122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22748</v>
      </c>
      <c r="C24" s="37">
        <v>31130777</v>
      </c>
      <c r="D24" s="37">
        <v>20776</v>
      </c>
      <c r="E24" s="37">
        <v>18909704</v>
      </c>
      <c r="F24" s="37">
        <v>9508</v>
      </c>
      <c r="G24" s="37">
        <v>8050404</v>
      </c>
      <c r="H24" s="37">
        <v>127</v>
      </c>
      <c r="I24" s="37">
        <v>232977</v>
      </c>
      <c r="J24" s="37">
        <v>2095</v>
      </c>
      <c r="K24" s="37">
        <v>2114442</v>
      </c>
      <c r="L24" s="37">
        <v>9046</v>
      </c>
      <c r="M24" s="37">
        <v>8511881</v>
      </c>
      <c r="N24" s="39">
        <v>1972</v>
      </c>
      <c r="O24" s="40">
        <v>12221072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5112</v>
      </c>
      <c r="C25" s="37">
        <v>1308080</v>
      </c>
      <c r="D25" s="37">
        <v>5088</v>
      </c>
      <c r="E25" s="37">
        <v>1291765</v>
      </c>
      <c r="F25" s="37">
        <v>2766</v>
      </c>
      <c r="G25" s="37">
        <v>523675</v>
      </c>
      <c r="H25" s="37">
        <v>315</v>
      </c>
      <c r="I25" s="37">
        <v>87907</v>
      </c>
      <c r="J25" s="37">
        <v>304</v>
      </c>
      <c r="K25" s="37">
        <v>102834</v>
      </c>
      <c r="L25" s="37">
        <v>1703</v>
      </c>
      <c r="M25" s="37">
        <v>577348</v>
      </c>
      <c r="N25" s="37">
        <v>24</v>
      </c>
      <c r="O25" s="38">
        <v>16315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37033</v>
      </c>
      <c r="C26" s="37">
        <v>2840474</v>
      </c>
      <c r="D26" s="37">
        <v>36871</v>
      </c>
      <c r="E26" s="37">
        <v>2800039</v>
      </c>
      <c r="F26" s="37">
        <v>19455</v>
      </c>
      <c r="G26" s="37">
        <v>795839</v>
      </c>
      <c r="H26" s="37">
        <v>339</v>
      </c>
      <c r="I26" s="37">
        <v>394207</v>
      </c>
      <c r="J26" s="37">
        <v>1663</v>
      </c>
      <c r="K26" s="37">
        <v>865558</v>
      </c>
      <c r="L26" s="37">
        <v>15414</v>
      </c>
      <c r="M26" s="37">
        <v>744435</v>
      </c>
      <c r="N26" s="37">
        <v>162</v>
      </c>
      <c r="O26" s="38">
        <v>40436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31987</v>
      </c>
      <c r="C27" s="37">
        <v>3399950</v>
      </c>
      <c r="D27" s="37">
        <v>31539</v>
      </c>
      <c r="E27" s="37">
        <v>3275396</v>
      </c>
      <c r="F27" s="37">
        <v>17462</v>
      </c>
      <c r="G27" s="37">
        <v>1476772</v>
      </c>
      <c r="H27" s="37">
        <v>916</v>
      </c>
      <c r="I27" s="37">
        <v>63525</v>
      </c>
      <c r="J27" s="37">
        <v>1600</v>
      </c>
      <c r="K27" s="37">
        <v>490936</v>
      </c>
      <c r="L27" s="37">
        <v>11561</v>
      </c>
      <c r="M27" s="37">
        <v>1244164</v>
      </c>
      <c r="N27" s="37">
        <v>448</v>
      </c>
      <c r="O27" s="38">
        <v>124553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15913</v>
      </c>
      <c r="C28" s="37">
        <v>2617209</v>
      </c>
      <c r="D28" s="37">
        <v>15743</v>
      </c>
      <c r="E28" s="37">
        <v>2538588</v>
      </c>
      <c r="F28" s="37">
        <v>7482</v>
      </c>
      <c r="G28" s="37">
        <v>1070645</v>
      </c>
      <c r="H28" s="37">
        <v>850</v>
      </c>
      <c r="I28" s="37">
        <v>83289</v>
      </c>
      <c r="J28" s="37">
        <v>1141</v>
      </c>
      <c r="K28" s="37">
        <v>354411</v>
      </c>
      <c r="L28" s="37">
        <v>6270</v>
      </c>
      <c r="M28" s="37">
        <v>1030243</v>
      </c>
      <c r="N28" s="37">
        <v>170</v>
      </c>
      <c r="O28" s="38">
        <v>78621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3631</v>
      </c>
      <c r="C29" s="34">
        <v>1342342</v>
      </c>
      <c r="D29" s="34">
        <v>3547</v>
      </c>
      <c r="E29" s="34">
        <v>1303753</v>
      </c>
      <c r="F29" s="34">
        <v>2152</v>
      </c>
      <c r="G29" s="34">
        <v>596773</v>
      </c>
      <c r="H29" s="34">
        <v>12</v>
      </c>
      <c r="I29" s="34">
        <v>4331</v>
      </c>
      <c r="J29" s="34">
        <v>172</v>
      </c>
      <c r="K29" s="34">
        <v>224859</v>
      </c>
      <c r="L29" s="34">
        <v>1211</v>
      </c>
      <c r="M29" s="34">
        <v>477790</v>
      </c>
      <c r="N29" s="34">
        <v>84</v>
      </c>
      <c r="O29" s="35">
        <v>38589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3584</v>
      </c>
      <c r="C30" s="37">
        <v>1328274</v>
      </c>
      <c r="D30" s="37">
        <v>3500</v>
      </c>
      <c r="E30" s="37">
        <v>1289685</v>
      </c>
      <c r="F30" s="37">
        <v>2108</v>
      </c>
      <c r="G30" s="37">
        <v>583265</v>
      </c>
      <c r="H30" s="37">
        <v>12</v>
      </c>
      <c r="I30" s="37">
        <v>4331</v>
      </c>
      <c r="J30" s="37">
        <v>172</v>
      </c>
      <c r="K30" s="37">
        <v>224859</v>
      </c>
      <c r="L30" s="37">
        <v>1208</v>
      </c>
      <c r="M30" s="37">
        <v>477229</v>
      </c>
      <c r="N30" s="37">
        <v>84</v>
      </c>
      <c r="O30" s="38">
        <v>38589</v>
      </c>
    </row>
    <row r="31" spans="1:15" s="8" customFormat="1" ht="12" customHeight="1">
      <c r="A31" s="33" t="s">
        <v>82</v>
      </c>
      <c r="B31" s="37">
        <v>47</v>
      </c>
      <c r="C31" s="37">
        <v>14068</v>
      </c>
      <c r="D31" s="37">
        <v>47</v>
      </c>
      <c r="E31" s="37">
        <v>14068</v>
      </c>
      <c r="F31" s="37">
        <v>44</v>
      </c>
      <c r="G31" s="37">
        <v>13508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560</v>
      </c>
      <c r="N31" s="37">
        <v>0</v>
      </c>
      <c r="O31" s="38">
        <v>0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1.25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0</v>
      </c>
      <c r="D34" s="20">
        <f t="shared" si="0"/>
        <v>0</v>
      </c>
      <c r="E34" s="20">
        <f t="shared" si="0"/>
        <v>-2</v>
      </c>
      <c r="F34" s="20">
        <f t="shared" si="0"/>
        <v>0</v>
      </c>
      <c r="G34" s="20">
        <f t="shared" si="0"/>
        <v>0</v>
      </c>
      <c r="H34" s="20">
        <f t="shared" si="0"/>
        <v>0</v>
      </c>
      <c r="I34" s="20">
        <f t="shared" si="0"/>
        <v>-1</v>
      </c>
      <c r="J34" s="20">
        <f t="shared" si="0"/>
        <v>0</v>
      </c>
      <c r="K34" s="20">
        <f t="shared" si="0"/>
        <v>1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0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1</v>
      </c>
      <c r="N35" s="20">
        <f t="shared" si="1"/>
        <v>0</v>
      </c>
      <c r="O35" s="20">
        <f t="shared" si="1"/>
        <v>2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1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B7-'年月Monthly'!B249</f>
        <v>0</v>
      </c>
      <c r="C37" s="24">
        <f>C7-'年月Monthly'!C249</f>
        <v>0</v>
      </c>
      <c r="D37" s="24">
        <f>D7-'年月Monthly'!D249</f>
        <v>0</v>
      </c>
      <c r="E37" s="24">
        <f>E7-'年月Monthly'!E249</f>
        <v>0</v>
      </c>
      <c r="F37" s="24">
        <f>F7-'年月Monthly'!F249</f>
        <v>0</v>
      </c>
      <c r="G37" s="24">
        <f>G7-'年月Monthly'!G249</f>
        <v>0</v>
      </c>
      <c r="H37" s="24">
        <f>H7-'年月Monthly'!H249</f>
        <v>0</v>
      </c>
      <c r="I37" s="24">
        <f>I7-'年月Monthly'!I249</f>
        <v>0</v>
      </c>
      <c r="J37" s="24">
        <f>J7-'年月Monthly'!J249</f>
        <v>0</v>
      </c>
      <c r="K37" s="24">
        <f>K7-'年月Monthly'!K249</f>
        <v>0</v>
      </c>
      <c r="L37" s="24">
        <f>L7-'年月Monthly'!L249</f>
        <v>0</v>
      </c>
      <c r="M37" s="24">
        <f>M7-'年月Monthly'!M249</f>
        <v>0</v>
      </c>
      <c r="N37" s="24">
        <f>N7-'年月Monthly'!N249</f>
        <v>0</v>
      </c>
      <c r="O37" s="24">
        <f>O7-'年月Monthly'!O249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22.83203125" style="27" customWidth="1"/>
    <col min="2" max="2" width="9.16015625" style="0" customWidth="1"/>
    <col min="3" max="3" width="15.5" style="0" customWidth="1"/>
    <col min="4" max="4" width="9.66015625" style="0" customWidth="1"/>
    <col min="5" max="5" width="13.16015625" style="0" customWidth="1"/>
    <col min="6" max="6" width="9.16015625" style="0" customWidth="1"/>
    <col min="7" max="7" width="13.16015625" style="0" customWidth="1"/>
    <col min="8" max="8" width="7.16015625" style="0" customWidth="1"/>
    <col min="9" max="9" width="13.16015625" style="0" customWidth="1"/>
    <col min="10" max="10" width="7.83203125" style="0" customWidth="1"/>
    <col min="11" max="11" width="13.16015625" style="0" customWidth="1"/>
    <col min="12" max="12" width="9.16015625" style="0" customWidth="1"/>
    <col min="13" max="13" width="13.16015625" style="0" customWidth="1"/>
    <col min="14" max="14" width="12" style="0" customWidth="1"/>
    <col min="15" max="15" width="15.16015625" style="0" customWidth="1"/>
    <col min="16" max="16" width="9.16015625" style="0" customWidth="1"/>
  </cols>
  <sheetData>
    <row r="1" spans="1:15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2" s="30" customFormat="1" ht="11.25" customHeight="1">
      <c r="A2" s="28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12" customHeight="1">
      <c r="A3" s="67" t="s">
        <v>57</v>
      </c>
      <c r="B3" s="61" t="s">
        <v>2</v>
      </c>
      <c r="C3" s="61"/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5" t="s">
        <v>4</v>
      </c>
      <c r="O3" s="65"/>
    </row>
    <row r="4" spans="1:15" ht="12" customHeight="1">
      <c r="A4" s="67"/>
      <c r="B4" s="61"/>
      <c r="C4" s="61"/>
      <c r="D4" s="61" t="s">
        <v>5</v>
      </c>
      <c r="E4" s="61"/>
      <c r="F4" s="61" t="s">
        <v>6</v>
      </c>
      <c r="G4" s="61"/>
      <c r="H4" s="61" t="s">
        <v>7</v>
      </c>
      <c r="I4" s="61"/>
      <c r="J4" s="61" t="s">
        <v>8</v>
      </c>
      <c r="K4" s="61"/>
      <c r="L4" s="61" t="s">
        <v>9</v>
      </c>
      <c r="M4" s="61"/>
      <c r="N4" s="65"/>
      <c r="O4" s="65"/>
    </row>
    <row r="5" spans="1:15" ht="12" customHeight="1">
      <c r="A5" s="67"/>
      <c r="B5" s="1" t="s">
        <v>10</v>
      </c>
      <c r="C5" s="1" t="s">
        <v>11</v>
      </c>
      <c r="D5" s="1" t="s">
        <v>10</v>
      </c>
      <c r="E5" s="1" t="s">
        <v>11</v>
      </c>
      <c r="F5" s="1" t="s">
        <v>10</v>
      </c>
      <c r="G5" s="1" t="s">
        <v>11</v>
      </c>
      <c r="H5" s="1" t="s">
        <v>10</v>
      </c>
      <c r="I5" s="1" t="s">
        <v>11</v>
      </c>
      <c r="J5" s="1" t="s">
        <v>10</v>
      </c>
      <c r="K5" s="1" t="s">
        <v>11</v>
      </c>
      <c r="L5" s="1" t="s">
        <v>10</v>
      </c>
      <c r="M5" s="1" t="s">
        <v>11</v>
      </c>
      <c r="N5" s="1" t="s">
        <v>10</v>
      </c>
      <c r="O5" s="2" t="s">
        <v>11</v>
      </c>
    </row>
    <row r="6" spans="1:15" ht="12" customHeight="1">
      <c r="A6" s="67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  <c r="N6" s="3" t="s">
        <v>12</v>
      </c>
      <c r="O6" s="4" t="s">
        <v>13</v>
      </c>
    </row>
    <row r="7" spans="1:15" s="8" customFormat="1" ht="12" customHeight="1">
      <c r="A7" s="5" t="s">
        <v>58</v>
      </c>
      <c r="B7" s="31">
        <v>1503661</v>
      </c>
      <c r="C7" s="31">
        <v>651982970</v>
      </c>
      <c r="D7" s="31">
        <v>1469061</v>
      </c>
      <c r="E7" s="31">
        <v>565652449</v>
      </c>
      <c r="F7" s="31">
        <v>769413</v>
      </c>
      <c r="G7" s="31">
        <v>205537539</v>
      </c>
      <c r="H7" s="31">
        <v>8306</v>
      </c>
      <c r="I7" s="31">
        <v>9038115</v>
      </c>
      <c r="J7" s="31">
        <v>113280</v>
      </c>
      <c r="K7" s="31">
        <v>134699492</v>
      </c>
      <c r="L7" s="31">
        <v>578062</v>
      </c>
      <c r="M7" s="31">
        <v>216377303</v>
      </c>
      <c r="N7" s="31">
        <v>34600</v>
      </c>
      <c r="O7" s="32">
        <v>86330521</v>
      </c>
    </row>
    <row r="8" spans="1:15" s="8" customFormat="1" ht="12" customHeight="1">
      <c r="A8" s="33" t="s">
        <v>59</v>
      </c>
      <c r="B8" s="34">
        <v>255146</v>
      </c>
      <c r="C8" s="34">
        <v>34799613</v>
      </c>
      <c r="D8" s="34">
        <v>253651</v>
      </c>
      <c r="E8" s="34">
        <v>32994967</v>
      </c>
      <c r="F8" s="34">
        <v>142027</v>
      </c>
      <c r="G8" s="34">
        <v>12471922</v>
      </c>
      <c r="H8" s="34">
        <v>1590</v>
      </c>
      <c r="I8" s="34">
        <v>959234</v>
      </c>
      <c r="J8" s="34">
        <v>13114</v>
      </c>
      <c r="K8" s="34">
        <v>7314970</v>
      </c>
      <c r="L8" s="34">
        <v>96920</v>
      </c>
      <c r="M8" s="34">
        <v>12248841</v>
      </c>
      <c r="N8" s="34">
        <v>1495</v>
      </c>
      <c r="O8" s="35">
        <v>1804646</v>
      </c>
    </row>
    <row r="9" spans="1:41" ht="12" customHeight="1">
      <c r="A9" s="36" t="s">
        <v>60</v>
      </c>
      <c r="B9" s="34">
        <v>144083</v>
      </c>
      <c r="C9" s="34">
        <v>7530109</v>
      </c>
      <c r="D9" s="34">
        <v>143483</v>
      </c>
      <c r="E9" s="34">
        <v>7326235</v>
      </c>
      <c r="F9" s="34">
        <v>76225</v>
      </c>
      <c r="G9" s="34">
        <v>2870900</v>
      </c>
      <c r="H9" s="34">
        <v>259</v>
      </c>
      <c r="I9" s="34">
        <v>45077</v>
      </c>
      <c r="J9" s="34">
        <v>9092</v>
      </c>
      <c r="K9" s="34">
        <v>1274535</v>
      </c>
      <c r="L9" s="34">
        <v>57907</v>
      </c>
      <c r="M9" s="34">
        <v>3135723</v>
      </c>
      <c r="N9" s="34">
        <v>600</v>
      </c>
      <c r="O9" s="35">
        <v>203874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2" customHeight="1">
      <c r="A10" s="36" t="s">
        <v>61</v>
      </c>
      <c r="B10" s="34">
        <v>154884</v>
      </c>
      <c r="C10" s="34">
        <v>52440196</v>
      </c>
      <c r="D10" s="34">
        <v>151497</v>
      </c>
      <c r="E10" s="34">
        <v>47705207</v>
      </c>
      <c r="F10" s="34">
        <v>82649</v>
      </c>
      <c r="G10" s="34">
        <v>16804126</v>
      </c>
      <c r="H10" s="34">
        <v>773</v>
      </c>
      <c r="I10" s="34">
        <v>529256</v>
      </c>
      <c r="J10" s="34">
        <v>10798</v>
      </c>
      <c r="K10" s="34">
        <v>10915275</v>
      </c>
      <c r="L10" s="34">
        <v>57277</v>
      </c>
      <c r="M10" s="34">
        <v>19456550</v>
      </c>
      <c r="N10" s="34">
        <v>3387</v>
      </c>
      <c r="O10" s="35">
        <v>4734989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" customHeight="1">
      <c r="A11" s="36" t="s">
        <v>62</v>
      </c>
      <c r="B11" s="34">
        <v>199263</v>
      </c>
      <c r="C11" s="34">
        <v>46098902</v>
      </c>
      <c r="D11" s="34">
        <v>194468</v>
      </c>
      <c r="E11" s="34">
        <v>43074668</v>
      </c>
      <c r="F11" s="34">
        <v>104750</v>
      </c>
      <c r="G11" s="34">
        <v>16769666</v>
      </c>
      <c r="H11" s="34">
        <v>1073</v>
      </c>
      <c r="I11" s="34">
        <v>338423</v>
      </c>
      <c r="J11" s="34">
        <v>16431</v>
      </c>
      <c r="K11" s="34">
        <v>10106414</v>
      </c>
      <c r="L11" s="34">
        <v>72214</v>
      </c>
      <c r="M11" s="34">
        <v>15860164</v>
      </c>
      <c r="N11" s="34">
        <v>4795</v>
      </c>
      <c r="O11" s="35">
        <v>3024234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2" customHeight="1">
      <c r="A12" s="36" t="s">
        <v>63</v>
      </c>
      <c r="B12" s="34">
        <v>119415</v>
      </c>
      <c r="C12" s="34">
        <v>51521395</v>
      </c>
      <c r="D12" s="34">
        <v>117538</v>
      </c>
      <c r="E12" s="34">
        <v>50356059</v>
      </c>
      <c r="F12" s="34">
        <v>60122</v>
      </c>
      <c r="G12" s="34">
        <v>18094261</v>
      </c>
      <c r="H12" s="34">
        <v>772</v>
      </c>
      <c r="I12" s="34">
        <v>1200051</v>
      </c>
      <c r="J12" s="34">
        <v>8730</v>
      </c>
      <c r="K12" s="34">
        <v>7770443</v>
      </c>
      <c r="L12" s="34">
        <v>47914</v>
      </c>
      <c r="M12" s="34">
        <v>23291304</v>
      </c>
      <c r="N12" s="34">
        <v>1877</v>
      </c>
      <c r="O12" s="35">
        <v>1165337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12" customHeight="1">
      <c r="A13" s="36" t="s">
        <v>64</v>
      </c>
      <c r="B13" s="34">
        <v>155471</v>
      </c>
      <c r="C13" s="34">
        <v>53462709</v>
      </c>
      <c r="D13" s="34">
        <v>154037</v>
      </c>
      <c r="E13" s="34">
        <v>41070805</v>
      </c>
      <c r="F13" s="34">
        <v>80967</v>
      </c>
      <c r="G13" s="34">
        <v>16346897</v>
      </c>
      <c r="H13" s="34">
        <v>708</v>
      </c>
      <c r="I13" s="34">
        <v>434012</v>
      </c>
      <c r="J13" s="34">
        <v>11039</v>
      </c>
      <c r="K13" s="34">
        <v>7695348</v>
      </c>
      <c r="L13" s="34">
        <v>61323</v>
      </c>
      <c r="M13" s="34">
        <v>16594549</v>
      </c>
      <c r="N13" s="34">
        <v>1434</v>
      </c>
      <c r="O13" s="35">
        <v>12391904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12" customHeight="1">
      <c r="A14" s="33" t="s">
        <v>65</v>
      </c>
      <c r="B14" s="34">
        <v>471377</v>
      </c>
      <c r="C14" s="34">
        <v>404506333</v>
      </c>
      <c r="D14" s="34">
        <v>450432</v>
      </c>
      <c r="E14" s="34">
        <v>341604057</v>
      </c>
      <c r="F14" s="34">
        <v>220298</v>
      </c>
      <c r="G14" s="34">
        <v>121313998</v>
      </c>
      <c r="H14" s="34">
        <v>3126</v>
      </c>
      <c r="I14" s="34">
        <v>5531456</v>
      </c>
      <c r="J14" s="34">
        <v>43776</v>
      </c>
      <c r="K14" s="34">
        <v>89447926</v>
      </c>
      <c r="L14" s="34">
        <v>183232</v>
      </c>
      <c r="M14" s="34">
        <v>125310678</v>
      </c>
      <c r="N14" s="34">
        <v>20945</v>
      </c>
      <c r="O14" s="35">
        <v>62902276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12" customHeight="1">
      <c r="A15" s="12" t="s">
        <v>66</v>
      </c>
      <c r="B15" s="37">
        <v>36995</v>
      </c>
      <c r="C15" s="37">
        <v>19769398</v>
      </c>
      <c r="D15" s="37">
        <v>36208</v>
      </c>
      <c r="E15" s="37">
        <v>17582569</v>
      </c>
      <c r="F15" s="37">
        <v>16909</v>
      </c>
      <c r="G15" s="37">
        <v>7100790</v>
      </c>
      <c r="H15" s="37">
        <v>259</v>
      </c>
      <c r="I15" s="37">
        <v>573850</v>
      </c>
      <c r="J15" s="37">
        <v>4919</v>
      </c>
      <c r="K15" s="37">
        <v>3017988</v>
      </c>
      <c r="L15" s="37">
        <v>14121</v>
      </c>
      <c r="M15" s="37">
        <v>6889941</v>
      </c>
      <c r="N15" s="37">
        <v>787</v>
      </c>
      <c r="O15" s="38">
        <v>2186829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" customHeight="1">
      <c r="A16" s="12" t="s">
        <v>67</v>
      </c>
      <c r="B16" s="37">
        <v>49029</v>
      </c>
      <c r="C16" s="37">
        <v>33142091</v>
      </c>
      <c r="D16" s="37">
        <v>47058</v>
      </c>
      <c r="E16" s="37">
        <v>25872114</v>
      </c>
      <c r="F16" s="37">
        <v>26496</v>
      </c>
      <c r="G16" s="37">
        <v>10640694</v>
      </c>
      <c r="H16" s="37">
        <v>258</v>
      </c>
      <c r="I16" s="37">
        <v>485683</v>
      </c>
      <c r="J16" s="37">
        <v>3126</v>
      </c>
      <c r="K16" s="37">
        <v>5054754</v>
      </c>
      <c r="L16" s="37">
        <v>17178</v>
      </c>
      <c r="M16" s="37">
        <v>9690983</v>
      </c>
      <c r="N16" s="37">
        <v>1971</v>
      </c>
      <c r="O16" s="38">
        <v>7269977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2" customHeight="1">
      <c r="A17" s="12" t="s">
        <v>68</v>
      </c>
      <c r="B17" s="37">
        <v>43947</v>
      </c>
      <c r="C17" s="37">
        <v>76509976</v>
      </c>
      <c r="D17" s="37">
        <v>42401</v>
      </c>
      <c r="E17" s="37">
        <v>74210890</v>
      </c>
      <c r="F17" s="37">
        <v>19876</v>
      </c>
      <c r="G17" s="37">
        <v>11115671</v>
      </c>
      <c r="H17" s="37">
        <v>236</v>
      </c>
      <c r="I17" s="37">
        <v>699616</v>
      </c>
      <c r="J17" s="37">
        <v>8150</v>
      </c>
      <c r="K17" s="37">
        <v>50157753</v>
      </c>
      <c r="L17" s="37">
        <v>14139</v>
      </c>
      <c r="M17" s="37">
        <v>12237851</v>
      </c>
      <c r="N17" s="37">
        <v>1546</v>
      </c>
      <c r="O17" s="38">
        <v>2299086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12" customHeight="1">
      <c r="A18" s="12" t="s">
        <v>69</v>
      </c>
      <c r="B18" s="37">
        <v>73924</v>
      </c>
      <c r="C18" s="37">
        <v>46748446</v>
      </c>
      <c r="D18" s="37">
        <v>69208</v>
      </c>
      <c r="E18" s="37">
        <v>44290555</v>
      </c>
      <c r="F18" s="37">
        <v>33330</v>
      </c>
      <c r="G18" s="37">
        <v>18895594</v>
      </c>
      <c r="H18" s="37">
        <v>588</v>
      </c>
      <c r="I18" s="37">
        <v>558958</v>
      </c>
      <c r="J18" s="37">
        <v>7036</v>
      </c>
      <c r="K18" s="37">
        <v>8242453</v>
      </c>
      <c r="L18" s="37">
        <v>28254</v>
      </c>
      <c r="M18" s="37">
        <v>16593551</v>
      </c>
      <c r="N18" s="37">
        <v>4716</v>
      </c>
      <c r="O18" s="38">
        <v>2457891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ht="12" customHeight="1">
      <c r="A19" s="12" t="s">
        <v>70</v>
      </c>
      <c r="B19" s="37">
        <v>29474</v>
      </c>
      <c r="C19" s="37">
        <v>38789115</v>
      </c>
      <c r="D19" s="37">
        <v>27492</v>
      </c>
      <c r="E19" s="37">
        <v>31666499</v>
      </c>
      <c r="F19" s="37">
        <v>12549</v>
      </c>
      <c r="G19" s="37">
        <v>13473232</v>
      </c>
      <c r="H19" s="37">
        <v>160</v>
      </c>
      <c r="I19" s="37">
        <v>418127</v>
      </c>
      <c r="J19" s="37">
        <v>4142</v>
      </c>
      <c r="K19" s="37">
        <v>5131549</v>
      </c>
      <c r="L19" s="37">
        <v>10641</v>
      </c>
      <c r="M19" s="37">
        <v>12643592</v>
      </c>
      <c r="N19" s="37">
        <v>1982</v>
      </c>
      <c r="O19" s="38">
        <v>7122616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ht="12" customHeight="1">
      <c r="A20" s="12" t="s">
        <v>71</v>
      </c>
      <c r="B20" s="37">
        <v>39247</v>
      </c>
      <c r="C20" s="37">
        <v>36533408</v>
      </c>
      <c r="D20" s="37">
        <v>38119</v>
      </c>
      <c r="E20" s="37">
        <v>35673481</v>
      </c>
      <c r="F20" s="37">
        <v>17413</v>
      </c>
      <c r="G20" s="37">
        <v>13399104</v>
      </c>
      <c r="H20" s="37">
        <v>396</v>
      </c>
      <c r="I20" s="37">
        <v>598893</v>
      </c>
      <c r="J20" s="37">
        <v>2990</v>
      </c>
      <c r="K20" s="37">
        <v>3422785</v>
      </c>
      <c r="L20" s="37">
        <v>17320</v>
      </c>
      <c r="M20" s="37">
        <v>18252699</v>
      </c>
      <c r="N20" s="37">
        <v>1128</v>
      </c>
      <c r="O20" s="38">
        <v>859927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12" customHeight="1">
      <c r="A21" s="12" t="s">
        <v>72</v>
      </c>
      <c r="B21" s="37">
        <v>26451</v>
      </c>
      <c r="C21" s="37">
        <v>31066792</v>
      </c>
      <c r="D21" s="37">
        <v>25848</v>
      </c>
      <c r="E21" s="37">
        <v>27642332</v>
      </c>
      <c r="F21" s="37">
        <v>12080</v>
      </c>
      <c r="G21" s="37">
        <v>11425829</v>
      </c>
      <c r="H21" s="37">
        <v>156</v>
      </c>
      <c r="I21" s="37">
        <v>289596</v>
      </c>
      <c r="J21" s="37">
        <v>1595</v>
      </c>
      <c r="K21" s="37">
        <v>2675724</v>
      </c>
      <c r="L21" s="37">
        <v>12017</v>
      </c>
      <c r="M21" s="37">
        <v>13251184</v>
      </c>
      <c r="N21" s="37">
        <v>603</v>
      </c>
      <c r="O21" s="38">
        <v>3424461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2" customHeight="1">
      <c r="A22" s="12" t="s">
        <v>73</v>
      </c>
      <c r="B22" s="37">
        <v>46598</v>
      </c>
      <c r="C22" s="37">
        <v>58474171</v>
      </c>
      <c r="D22" s="37">
        <v>43192</v>
      </c>
      <c r="E22" s="37">
        <v>40413024</v>
      </c>
      <c r="F22" s="37">
        <v>20591</v>
      </c>
      <c r="G22" s="37">
        <v>16572104</v>
      </c>
      <c r="H22" s="37">
        <v>361</v>
      </c>
      <c r="I22" s="37">
        <v>718515</v>
      </c>
      <c r="J22" s="37">
        <v>3838</v>
      </c>
      <c r="K22" s="37">
        <v>6237261</v>
      </c>
      <c r="L22" s="37">
        <v>18402</v>
      </c>
      <c r="M22" s="37">
        <v>16885144</v>
      </c>
      <c r="N22" s="37">
        <v>3406</v>
      </c>
      <c r="O22" s="38">
        <v>18061147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12" customHeight="1">
      <c r="A23" s="12" t="s">
        <v>74</v>
      </c>
      <c r="B23" s="37">
        <v>14440</v>
      </c>
      <c r="C23" s="37">
        <v>22597631</v>
      </c>
      <c r="D23" s="37">
        <v>12621</v>
      </c>
      <c r="E23" s="37">
        <v>15086592</v>
      </c>
      <c r="F23" s="37">
        <v>5706</v>
      </c>
      <c r="G23" s="37">
        <v>6515745</v>
      </c>
      <c r="H23" s="37">
        <v>108</v>
      </c>
      <c r="I23" s="37">
        <v>389285</v>
      </c>
      <c r="J23" s="37">
        <v>1343</v>
      </c>
      <c r="K23" s="37">
        <v>1937350</v>
      </c>
      <c r="L23" s="37">
        <v>5464</v>
      </c>
      <c r="M23" s="37">
        <v>6244212</v>
      </c>
      <c r="N23" s="37">
        <v>1819</v>
      </c>
      <c r="O23" s="38">
        <v>7511039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2" customHeight="1">
      <c r="A24" s="12" t="s">
        <v>75</v>
      </c>
      <c r="B24" s="37">
        <v>23130</v>
      </c>
      <c r="C24" s="37">
        <v>30814649</v>
      </c>
      <c r="D24" s="37">
        <v>21151</v>
      </c>
      <c r="E24" s="37">
        <v>19435937</v>
      </c>
      <c r="F24" s="37">
        <v>9506</v>
      </c>
      <c r="G24" s="37">
        <v>8020641</v>
      </c>
      <c r="H24" s="37">
        <v>241</v>
      </c>
      <c r="I24" s="37">
        <v>599547</v>
      </c>
      <c r="J24" s="37">
        <v>2078</v>
      </c>
      <c r="K24" s="37">
        <v>2120094</v>
      </c>
      <c r="L24" s="37">
        <v>9326</v>
      </c>
      <c r="M24" s="37">
        <v>8695655</v>
      </c>
      <c r="N24" s="39">
        <v>1979</v>
      </c>
      <c r="O24" s="40">
        <v>11378712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2" customHeight="1">
      <c r="A25" s="12" t="s">
        <v>76</v>
      </c>
      <c r="B25" s="37">
        <v>4042</v>
      </c>
      <c r="C25" s="37">
        <v>1155060</v>
      </c>
      <c r="D25" s="37">
        <v>4032</v>
      </c>
      <c r="E25" s="37">
        <v>1150884</v>
      </c>
      <c r="F25" s="37">
        <v>2148</v>
      </c>
      <c r="G25" s="37">
        <v>465814</v>
      </c>
      <c r="H25" s="37">
        <v>189</v>
      </c>
      <c r="I25" s="37">
        <v>54407</v>
      </c>
      <c r="J25" s="37">
        <v>285</v>
      </c>
      <c r="K25" s="37">
        <v>127363</v>
      </c>
      <c r="L25" s="37">
        <v>1410</v>
      </c>
      <c r="M25" s="37">
        <v>503300</v>
      </c>
      <c r="N25" s="37">
        <v>10</v>
      </c>
      <c r="O25" s="38">
        <v>4176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2" customHeight="1">
      <c r="A26" s="12" t="s">
        <v>77</v>
      </c>
      <c r="B26" s="37">
        <v>35631</v>
      </c>
      <c r="C26" s="37">
        <v>2410754</v>
      </c>
      <c r="D26" s="37">
        <v>35458</v>
      </c>
      <c r="E26" s="37">
        <v>2340593</v>
      </c>
      <c r="F26" s="37">
        <v>17966</v>
      </c>
      <c r="G26" s="37">
        <v>1069284</v>
      </c>
      <c r="H26" s="37">
        <v>51</v>
      </c>
      <c r="I26" s="37">
        <v>16104</v>
      </c>
      <c r="J26" s="37">
        <v>1389</v>
      </c>
      <c r="K26" s="37">
        <v>276427</v>
      </c>
      <c r="L26" s="37">
        <v>16052</v>
      </c>
      <c r="M26" s="37">
        <v>978778</v>
      </c>
      <c r="N26" s="37">
        <v>173</v>
      </c>
      <c r="O26" s="38">
        <v>70161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2" customHeight="1">
      <c r="A27" s="12" t="s">
        <v>78</v>
      </c>
      <c r="B27" s="37">
        <v>32087</v>
      </c>
      <c r="C27" s="37">
        <v>3728100</v>
      </c>
      <c r="D27" s="37">
        <v>31449</v>
      </c>
      <c r="E27" s="37">
        <v>3522333</v>
      </c>
      <c r="F27" s="37">
        <v>17353</v>
      </c>
      <c r="G27" s="37">
        <v>1387481</v>
      </c>
      <c r="H27" s="37">
        <v>73</v>
      </c>
      <c r="I27" s="37">
        <v>96144</v>
      </c>
      <c r="J27" s="37">
        <v>1723</v>
      </c>
      <c r="K27" s="37">
        <v>657540</v>
      </c>
      <c r="L27" s="37">
        <v>12300</v>
      </c>
      <c r="M27" s="37">
        <v>1381167</v>
      </c>
      <c r="N27" s="37">
        <v>638</v>
      </c>
      <c r="O27" s="38">
        <v>205767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2" customHeight="1">
      <c r="A28" s="12" t="s">
        <v>79</v>
      </c>
      <c r="B28" s="37">
        <v>16382</v>
      </c>
      <c r="C28" s="37">
        <v>2766744</v>
      </c>
      <c r="D28" s="37">
        <v>16195</v>
      </c>
      <c r="E28" s="37">
        <v>2716254</v>
      </c>
      <c r="F28" s="37">
        <v>8375</v>
      </c>
      <c r="G28" s="37">
        <v>1232015</v>
      </c>
      <c r="H28" s="37">
        <v>50</v>
      </c>
      <c r="I28" s="37">
        <v>32731</v>
      </c>
      <c r="J28" s="37">
        <v>1162</v>
      </c>
      <c r="K28" s="37">
        <v>388886</v>
      </c>
      <c r="L28" s="37">
        <v>6608</v>
      </c>
      <c r="M28" s="37">
        <v>1062622</v>
      </c>
      <c r="N28" s="37">
        <v>187</v>
      </c>
      <c r="O28" s="38">
        <v>50490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2" customHeight="1">
      <c r="A29" s="33" t="s">
        <v>80</v>
      </c>
      <c r="B29" s="34">
        <v>4022</v>
      </c>
      <c r="C29" s="34">
        <v>1623713</v>
      </c>
      <c r="D29" s="34">
        <v>3955</v>
      </c>
      <c r="E29" s="34">
        <v>1520452</v>
      </c>
      <c r="F29" s="34">
        <v>2375</v>
      </c>
      <c r="G29" s="34">
        <v>865770</v>
      </c>
      <c r="H29" s="34">
        <v>5</v>
      </c>
      <c r="I29" s="34">
        <v>606</v>
      </c>
      <c r="J29" s="34">
        <v>300</v>
      </c>
      <c r="K29" s="34">
        <v>174582</v>
      </c>
      <c r="L29" s="34">
        <v>1275</v>
      </c>
      <c r="M29" s="34">
        <v>479494</v>
      </c>
      <c r="N29" s="34">
        <v>67</v>
      </c>
      <c r="O29" s="35">
        <v>103261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15" s="8" customFormat="1" ht="12" customHeight="1">
      <c r="A30" s="33" t="s">
        <v>81</v>
      </c>
      <c r="B30" s="37">
        <v>3998</v>
      </c>
      <c r="C30" s="37">
        <v>1616190</v>
      </c>
      <c r="D30" s="37">
        <v>3934</v>
      </c>
      <c r="E30" s="37">
        <v>1514510</v>
      </c>
      <c r="F30" s="37">
        <v>2358</v>
      </c>
      <c r="G30" s="37">
        <v>862420</v>
      </c>
      <c r="H30" s="37">
        <v>5</v>
      </c>
      <c r="I30" s="37">
        <v>606</v>
      </c>
      <c r="J30" s="37">
        <v>300</v>
      </c>
      <c r="K30" s="37">
        <v>174582</v>
      </c>
      <c r="L30" s="37">
        <v>1271</v>
      </c>
      <c r="M30" s="37">
        <v>476903</v>
      </c>
      <c r="N30" s="37">
        <v>64</v>
      </c>
      <c r="O30" s="38">
        <v>101680</v>
      </c>
    </row>
    <row r="31" spans="1:15" s="8" customFormat="1" ht="12" customHeight="1">
      <c r="A31" s="33" t="s">
        <v>82</v>
      </c>
      <c r="B31" s="37">
        <v>24</v>
      </c>
      <c r="C31" s="37">
        <v>7523</v>
      </c>
      <c r="D31" s="37">
        <v>21</v>
      </c>
      <c r="E31" s="37">
        <v>5942</v>
      </c>
      <c r="F31" s="37">
        <v>17</v>
      </c>
      <c r="G31" s="37">
        <v>3351</v>
      </c>
      <c r="H31" s="37">
        <v>0</v>
      </c>
      <c r="I31" s="37">
        <v>0</v>
      </c>
      <c r="J31" s="37">
        <v>0</v>
      </c>
      <c r="K31" s="37">
        <v>0</v>
      </c>
      <c r="L31" s="37">
        <v>4</v>
      </c>
      <c r="M31" s="37">
        <v>2591</v>
      </c>
      <c r="N31" s="37">
        <v>3</v>
      </c>
      <c r="O31" s="38">
        <v>1581</v>
      </c>
    </row>
    <row r="32" spans="1:15" ht="12" customHeight="1">
      <c r="A32" s="62" t="s">
        <v>53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2" customHeight="1">
      <c r="A33" s="21" t="s">
        <v>54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64" ht="12" hidden="1">
      <c r="A34" s="17" t="s">
        <v>83</v>
      </c>
      <c r="B34" s="20">
        <f aca="true" t="shared" si="0" ref="B34:O34">B7-SUM(B8:B14)-B29</f>
        <v>0</v>
      </c>
      <c r="C34" s="20">
        <f t="shared" si="0"/>
        <v>0</v>
      </c>
      <c r="D34" s="20">
        <f t="shared" si="0"/>
        <v>0</v>
      </c>
      <c r="E34" s="20">
        <f t="shared" si="0"/>
        <v>-1</v>
      </c>
      <c r="F34" s="20">
        <f t="shared" si="0"/>
        <v>0</v>
      </c>
      <c r="G34" s="20">
        <f t="shared" si="0"/>
        <v>-1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-1</v>
      </c>
      <c r="L34" s="20">
        <f t="shared" si="0"/>
        <v>0</v>
      </c>
      <c r="M34" s="20">
        <f t="shared" si="0"/>
        <v>0</v>
      </c>
      <c r="N34" s="20">
        <f t="shared" si="0"/>
        <v>0</v>
      </c>
      <c r="O34" s="20">
        <f t="shared" si="0"/>
        <v>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2" hidden="1">
      <c r="A35" s="41" t="s">
        <v>84</v>
      </c>
      <c r="B35" s="20">
        <f aca="true" t="shared" si="1" ref="B35:O35">B14-SUM(B15:B28)</f>
        <v>0</v>
      </c>
      <c r="C35" s="20">
        <f t="shared" si="1"/>
        <v>-2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-1</v>
      </c>
      <c r="L35" s="20">
        <f t="shared" si="1"/>
        <v>0</v>
      </c>
      <c r="M35" s="20">
        <f t="shared" si="1"/>
        <v>-1</v>
      </c>
      <c r="N35" s="20">
        <f t="shared" si="1"/>
        <v>0</v>
      </c>
      <c r="O35" s="20">
        <f t="shared" si="1"/>
        <v>-3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ht="12" hidden="1">
      <c r="A36" s="41" t="s">
        <v>85</v>
      </c>
      <c r="B36" s="20">
        <f aca="true" t="shared" si="2" ref="B36:O36">B29-B30-B31</f>
        <v>0</v>
      </c>
      <c r="C36" s="20">
        <f t="shared" si="2"/>
        <v>0</v>
      </c>
      <c r="D36" s="20">
        <f t="shared" si="2"/>
        <v>0</v>
      </c>
      <c r="E36" s="20">
        <f t="shared" si="2"/>
        <v>0</v>
      </c>
      <c r="F36" s="20">
        <f t="shared" si="2"/>
        <v>0</v>
      </c>
      <c r="G36" s="20">
        <f t="shared" si="2"/>
        <v>-1</v>
      </c>
      <c r="H36" s="20">
        <f t="shared" si="2"/>
        <v>0</v>
      </c>
      <c r="I36" s="20">
        <f t="shared" si="2"/>
        <v>0</v>
      </c>
      <c r="J36" s="20">
        <f t="shared" si="2"/>
        <v>0</v>
      </c>
      <c r="K36" s="20">
        <f t="shared" si="2"/>
        <v>0</v>
      </c>
      <c r="L36" s="20">
        <f t="shared" si="2"/>
        <v>0</v>
      </c>
      <c r="M36" s="20">
        <f t="shared" si="2"/>
        <v>0</v>
      </c>
      <c r="N36" s="20">
        <f t="shared" si="2"/>
        <v>0</v>
      </c>
      <c r="O36" s="20">
        <f t="shared" si="2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15" ht="12" hidden="1">
      <c r="A37" s="42" t="s">
        <v>86</v>
      </c>
      <c r="B37" s="24">
        <f>B7-'年月Monthly'!B236</f>
        <v>0</v>
      </c>
      <c r="C37" s="24">
        <f>C7-'年月Monthly'!C236</f>
        <v>0</v>
      </c>
      <c r="D37" s="24">
        <f>D7-'年月Monthly'!D236</f>
        <v>0</v>
      </c>
      <c r="E37" s="24">
        <f>E7-'年月Monthly'!E236</f>
        <v>0</v>
      </c>
      <c r="F37" s="24">
        <f>F7-'年月Monthly'!F236</f>
        <v>0</v>
      </c>
      <c r="G37" s="24">
        <f>G7-'年月Monthly'!G236</f>
        <v>0</v>
      </c>
      <c r="H37" s="24">
        <f>H7-'年月Monthly'!H236</f>
        <v>0</v>
      </c>
      <c r="I37" s="24">
        <f>I7-'年月Monthly'!I236</f>
        <v>0</v>
      </c>
      <c r="J37" s="24">
        <f>J7-'年月Monthly'!J236</f>
        <v>0</v>
      </c>
      <c r="K37" s="24">
        <f>K7-'年月Monthly'!K236</f>
        <v>0</v>
      </c>
      <c r="L37" s="24">
        <f>L7-'年月Monthly'!L236</f>
        <v>0</v>
      </c>
      <c r="M37" s="24">
        <f>M7-'年月Monthly'!M236</f>
        <v>0</v>
      </c>
      <c r="N37" s="24">
        <f>N7-'年月Monthly'!N236</f>
        <v>0</v>
      </c>
      <c r="O37" s="24">
        <f>O7-'年月Monthly'!O236</f>
        <v>0</v>
      </c>
    </row>
    <row r="38" spans="1:15" ht="1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2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2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sheetProtection/>
  <mergeCells count="11">
    <mergeCell ref="A1:O1"/>
    <mergeCell ref="A3:A6"/>
    <mergeCell ref="B3:C4"/>
    <mergeCell ref="D3:M3"/>
    <mergeCell ref="N3:O4"/>
    <mergeCell ref="D4:E4"/>
    <mergeCell ref="F4:G4"/>
    <mergeCell ref="H4:I4"/>
    <mergeCell ref="J4:K4"/>
    <mergeCell ref="L4:M4"/>
    <mergeCell ref="A32:O32"/>
  </mergeCells>
  <conditionalFormatting sqref="B34:O37">
    <cfRule type="cellIs" priority="1" dxfId="17" operator="notEqual" stopIfTrue="1">
      <formula>0</formula>
    </cfRule>
  </conditionalFormatting>
  <printOptions/>
  <pageMargins left="0" right="0" top="0.984251968503937" bottom="0.984251968503937" header="0.511811023622047" footer="0.511811023622047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2007-12-31T04:27:31Z</cp:lastPrinted>
  <dcterms:created xsi:type="dcterms:W3CDTF">2001-12-18T06:13:15Z</dcterms:created>
  <dcterms:modified xsi:type="dcterms:W3CDTF">2024-04-24T07:30:20Z</dcterms:modified>
  <cp:category/>
  <cp:version/>
  <cp:contentType/>
  <cp:contentStatus/>
</cp:coreProperties>
</file>