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S28" authorId="0">
      <text>
        <r>
          <rPr>
            <b/>
            <sz val="9"/>
            <color indexed="8"/>
            <rFont val="新細明體"/>
            <family val="1"/>
          </rPr>
          <t>因部分縣市用地補辦或變更編定登記，數字較大。</t>
        </r>
      </text>
    </comment>
    <comment ref="S33" authorId="0">
      <text>
        <r>
          <rPr>
            <b/>
            <sz val="9"/>
            <color indexed="8"/>
            <rFont val="新細明體"/>
            <family val="1"/>
          </rPr>
          <t>宜蘭縣因北宜高速公路用地變更編定登記，數字較大。</t>
        </r>
      </text>
    </comment>
    <comment ref="S36" authorId="0">
      <text>
        <r>
          <rPr>
            <b/>
            <sz val="9"/>
            <color indexed="8"/>
            <rFont val="新細明體"/>
            <family val="1"/>
          </rPr>
          <t>因南投縣補辦編定登記，數字較大。</t>
        </r>
      </text>
    </comment>
    <comment ref="S38" authorId="0">
      <text>
        <r>
          <rPr>
            <b/>
            <sz val="9"/>
            <color indexed="8"/>
            <rFont val="新細明體"/>
            <family val="1"/>
          </rPr>
          <t>因花蓮縣補辦編定登記，數字較大</t>
        </r>
      </text>
    </comment>
  </commentList>
</comments>
</file>

<file path=xl/sharedStrings.xml><?xml version="1.0" encoding="utf-8"?>
<sst xmlns="http://schemas.openxmlformats.org/spreadsheetml/2006/main" count="2561" uniqueCount="180">
  <si>
    <r>
      <t xml:space="preserve">4.1-辦理土地登記及標示變更登記 </t>
    </r>
    <r>
      <rPr>
        <sz val="12"/>
        <color indexed="8"/>
        <rFont val="Times New Roman"/>
        <family val="1"/>
      </rPr>
      <t xml:space="preserve"> Registration of Land and Registration of Change in Land Descriptions</t>
    </r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</si>
  <si>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新細明體"/>
        <family val="1"/>
      </rPr>
      <t>別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
Year (Month)</t>
    </r>
  </si>
  <si>
    <r>
      <t>土地登記</t>
    </r>
    <r>
      <rPr>
        <sz val="8"/>
        <color indexed="8"/>
        <rFont val="Times New Roman"/>
        <family val="1"/>
      </rPr>
      <t xml:space="preserve"> Registration of Land</t>
    </r>
  </si>
  <si>
    <r>
      <t>土地標示變更登記</t>
    </r>
    <r>
      <rPr>
        <sz val="8"/>
        <color indexed="8"/>
        <rFont val="Times New Roman"/>
        <family val="1"/>
      </rPr>
      <t xml:space="preserve"> Registration of Change in Land Descriptions</t>
    </r>
  </si>
  <si>
    <t>總筆數</t>
  </si>
  <si>
    <r>
      <t>總面積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平方公尺</t>
    </r>
    <r>
      <rPr>
        <sz val="8"/>
        <color indexed="8"/>
        <rFont val="Times New Roman"/>
        <family val="1"/>
      </rPr>
      <t>)</t>
    </r>
  </si>
  <si>
    <r>
      <t>合計</t>
    </r>
    <r>
      <rPr>
        <sz val="8"/>
        <color indexed="8"/>
        <rFont val="Times New Roman"/>
        <family val="1"/>
      </rPr>
      <t xml:space="preserve"> Total</t>
    </r>
  </si>
  <si>
    <r>
      <t xml:space="preserve">   </t>
    </r>
    <r>
      <rPr>
        <sz val="8"/>
        <color indexed="8"/>
        <rFont val="新細明體"/>
        <family val="1"/>
      </rPr>
      <t>分割</t>
    </r>
    <r>
      <rPr>
        <sz val="8"/>
        <color indexed="8"/>
        <rFont val="Times New Roman"/>
        <family val="1"/>
      </rPr>
      <t xml:space="preserve"> Subdivision</t>
    </r>
  </si>
  <si>
    <r>
      <t>合併</t>
    </r>
    <r>
      <rPr>
        <sz val="8"/>
        <color indexed="8"/>
        <rFont val="Times New Roman"/>
        <family val="1"/>
      </rPr>
      <t xml:space="preserve"> Combination</t>
    </r>
  </si>
  <si>
    <r>
      <t>重測重劃</t>
    </r>
    <r>
      <rPr>
        <sz val="8"/>
        <color indexed="8"/>
        <rFont val="Times New Roman"/>
        <family val="1"/>
      </rPr>
      <t>Resurvey/Readjust</t>
    </r>
  </si>
  <si>
    <r>
      <t>滅失</t>
    </r>
    <r>
      <rPr>
        <sz val="8"/>
        <color indexed="8"/>
        <rFont val="Times New Roman"/>
        <family val="1"/>
      </rPr>
      <t xml:space="preserve"> Reduction</t>
    </r>
  </si>
  <si>
    <r>
      <t xml:space="preserve"> </t>
    </r>
    <r>
      <rPr>
        <sz val="8"/>
        <color indexed="8"/>
        <rFont val="新細明體"/>
        <family val="1"/>
      </rPr>
      <t>地目變更</t>
    </r>
    <r>
      <rPr>
        <sz val="8"/>
        <color indexed="8"/>
        <rFont val="Times New Roman"/>
        <family val="1"/>
      </rPr>
      <t xml:space="preserve"> Change in Land Category</t>
    </r>
  </si>
  <si>
    <r>
      <t>使用編定</t>
    </r>
    <r>
      <rPr>
        <sz val="8"/>
        <color indexed="8"/>
        <rFont val="Times New Roman"/>
        <family val="1"/>
      </rPr>
      <t xml:space="preserve"> Designation</t>
    </r>
  </si>
  <si>
    <r>
      <t xml:space="preserve">  </t>
    </r>
    <r>
      <rPr>
        <sz val="8"/>
        <color indexed="8"/>
        <rFont val="新細明體"/>
        <family val="1"/>
      </rPr>
      <t>其他</t>
    </r>
    <r>
      <rPr>
        <sz val="8"/>
        <color indexed="8"/>
        <rFont val="Times New Roman"/>
        <family val="1"/>
      </rPr>
      <t xml:space="preserve">  Others</t>
    </r>
  </si>
  <si>
    <t>筆數</t>
  </si>
  <si>
    <r>
      <t>面積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平方公尺</t>
    </r>
    <r>
      <rPr>
        <sz val="8"/>
        <color indexed="8"/>
        <rFont val="Times New Roman"/>
        <family val="1"/>
      </rPr>
      <t>)</t>
    </r>
  </si>
  <si>
    <t>Total Plots</t>
  </si>
  <si>
    <t>Total Area (m²)</t>
  </si>
  <si>
    <t>Plots</t>
  </si>
  <si>
    <t>Area (m²)</t>
  </si>
  <si>
    <r>
      <t>八　十年</t>
    </r>
    <r>
      <rPr>
        <b/>
        <sz val="9"/>
        <color indexed="8"/>
        <rFont val="Times New Roman"/>
        <family val="1"/>
      </rPr>
      <t xml:space="preserve">1991 </t>
    </r>
  </si>
  <si>
    <t>…</t>
  </si>
  <si>
    <r>
      <t>八十一年</t>
    </r>
    <r>
      <rPr>
        <sz val="9"/>
        <color rgb="FF000000"/>
        <rFont val="Times New Roman"/>
        <family val="1"/>
      </rPr>
      <t xml:space="preserve"> 1992</t>
    </r>
  </si>
  <si>
    <r>
      <t>八十二年</t>
    </r>
    <r>
      <rPr>
        <sz val="9"/>
        <color rgb="FF000000"/>
        <rFont val="Times New Roman"/>
        <family val="1"/>
      </rPr>
      <t xml:space="preserve"> 1993</t>
    </r>
  </si>
  <si>
    <r>
      <t>八十三年</t>
    </r>
    <r>
      <rPr>
        <sz val="9"/>
        <color rgb="FF000000"/>
        <rFont val="Times New Roman"/>
        <family val="1"/>
      </rPr>
      <t xml:space="preserve"> 1994</t>
    </r>
  </si>
  <si>
    <r>
      <t>八十四年</t>
    </r>
    <r>
      <rPr>
        <sz val="9"/>
        <color rgb="FF000000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</si>
  <si>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</si>
  <si>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t>...</t>
  </si>
  <si>
    <r>
      <t>八十六年</t>
    </r>
    <r>
      <rPr>
        <sz val="9"/>
        <color rgb="FF000000"/>
        <rFont val="Times New Roman"/>
        <family val="1"/>
      </rPr>
      <t xml:space="preserve"> 1997</t>
    </r>
  </si>
  <si>
    <r>
      <t>八十七年</t>
    </r>
    <r>
      <rPr>
        <sz val="9"/>
        <color rgb="FF000000"/>
        <rFont val="Times New Roman"/>
        <family val="1"/>
      </rPr>
      <t xml:space="preserve"> 1998</t>
    </r>
  </si>
  <si>
    <r>
      <t>八十八年</t>
    </r>
    <r>
      <rPr>
        <sz val="9"/>
        <color rgb="FF000000"/>
        <rFont val="Times New Roman"/>
        <family val="1"/>
      </rPr>
      <t xml:space="preserve">1999 </t>
    </r>
  </si>
  <si>
    <r>
      <t>八十九年</t>
    </r>
    <r>
      <rPr>
        <sz val="9"/>
        <color rgb="FF000000"/>
        <rFont val="Times New Roman"/>
        <family val="1"/>
      </rPr>
      <t xml:space="preserve"> 2000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</si>
  <si>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rgb="FF000000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</si>
  <si>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rgb="FF000000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</si>
  <si>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rgb="FF000000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</si>
  <si>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rgb="FF000000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</si>
  <si>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rgb="FF000000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</si>
  <si>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rgb="FF000000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</si>
  <si>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rgb="FF000000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</si>
  <si>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rgb="FF000000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</si>
  <si>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rgb="FF000000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</si>
  <si>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rgb="FF000000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</si>
  <si>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rgb="FF000000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</si>
  <si>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rgb="FF000000"/>
        <rFont val="Times New Roman"/>
        <family val="1"/>
      </rPr>
      <t xml:space="preserve">  Dec. 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</si>
  <si>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</si>
  <si>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rgb="FF000000"/>
        <rFont val="Times New Roman"/>
        <family val="1"/>
      </rPr>
      <t xml:space="preserve">2002 </t>
    </r>
  </si>
  <si>
    <r>
      <t>九十二年</t>
    </r>
    <r>
      <rPr>
        <sz val="9"/>
        <color rgb="FF000000"/>
        <rFont val="Times New Roman"/>
        <family val="1"/>
      </rPr>
      <t xml:space="preserve">2003 </t>
    </r>
  </si>
  <si>
    <r>
      <t>九十三年</t>
    </r>
    <r>
      <rPr>
        <sz val="9"/>
        <color rgb="FF000000"/>
        <rFont val="Times New Roman"/>
        <family val="1"/>
      </rPr>
      <t>2004</t>
    </r>
  </si>
  <si>
    <r>
      <t>九十四年</t>
    </r>
    <r>
      <rPr>
        <sz val="9"/>
        <color rgb="FF000000"/>
        <rFont val="Times New Roman"/>
        <family val="1"/>
      </rPr>
      <t xml:space="preserve"> 2005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</si>
  <si>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</si>
  <si>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九十六年</t>
    </r>
    <r>
      <rPr>
        <sz val="9"/>
        <color rgb="FF000000"/>
        <rFont val="Times New Roman"/>
        <family val="1"/>
      </rPr>
      <t xml:space="preserve"> 2007</t>
    </r>
  </si>
  <si>
    <r>
      <t>九十七年</t>
    </r>
    <r>
      <rPr>
        <sz val="9"/>
        <color rgb="FF000000"/>
        <rFont val="Times New Roman"/>
        <family val="1"/>
      </rPr>
      <t xml:space="preserve"> 2008</t>
    </r>
  </si>
  <si>
    <r>
      <t>九十八年</t>
    </r>
    <r>
      <rPr>
        <sz val="9"/>
        <color rgb="FF000000"/>
        <rFont val="Times New Roman"/>
        <family val="1"/>
      </rPr>
      <t xml:space="preserve"> 2009</t>
    </r>
  </si>
  <si>
    <r>
      <t>九十九年</t>
    </r>
    <r>
      <rPr>
        <sz val="9"/>
        <color rgb="FF000000"/>
        <rFont val="Times New Roman"/>
        <family val="1"/>
      </rPr>
      <t xml:space="preserve"> 2010</t>
    </r>
  </si>
  <si>
    <r>
      <t>一〇〇年</t>
    </r>
    <r>
      <rPr>
        <b/>
        <sz val="9"/>
        <color indexed="8"/>
        <rFont val="Times New Roman"/>
        <family val="1"/>
      </rPr>
      <t>2011</t>
    </r>
  </si>
  <si>
    <r>
      <t>一〇一年</t>
    </r>
    <r>
      <rPr>
        <sz val="9"/>
        <color rgb="FF000000"/>
        <rFont val="Times New Roman"/>
        <family val="1"/>
      </rPr>
      <t>2012</t>
    </r>
  </si>
  <si>
    <r>
      <t>一〇二年</t>
    </r>
    <r>
      <rPr>
        <sz val="9"/>
        <color rgb="FF000000"/>
        <rFont val="Times New Roman"/>
        <family val="1"/>
      </rPr>
      <t>2013</t>
    </r>
  </si>
  <si>
    <r>
      <t>一〇三年</t>
    </r>
    <r>
      <rPr>
        <sz val="9"/>
        <color rgb="FF000000"/>
        <rFont val="Times New Roman"/>
        <family val="1"/>
      </rPr>
      <t>2014</t>
    </r>
  </si>
  <si>
    <r>
      <t>一〇四年</t>
    </r>
    <r>
      <rPr>
        <sz val="9"/>
        <color rgb="FF000000"/>
        <rFont val="Times New Roman"/>
        <family val="1"/>
      </rPr>
      <t>2015</t>
    </r>
  </si>
  <si>
    <r>
      <t>一〇五年</t>
    </r>
    <r>
      <rPr>
        <b/>
        <sz val="9"/>
        <color indexed="8"/>
        <rFont val="Times New Roman"/>
        <family val="1"/>
      </rPr>
      <t>2016</t>
    </r>
  </si>
  <si>
    <r>
      <t>一〇六年</t>
    </r>
    <r>
      <rPr>
        <sz val="9"/>
        <color rgb="FF000000"/>
        <rFont val="Times New Roman"/>
        <family val="1"/>
      </rPr>
      <t>2017</t>
    </r>
  </si>
  <si>
    <r>
      <t>資料來源：直轄市、縣﹝市﹞政府。</t>
    </r>
    <r>
      <rPr>
        <sz val="8"/>
        <color indexed="8"/>
        <rFont val="Times New Roman"/>
        <family val="1"/>
      </rPr>
      <t xml:space="preserve"> </t>
    </r>
  </si>
  <si>
    <t>Source : County and City Government.</t>
  </si>
  <si>
    <t>說　　明：1.南投縣因山地鄉國有林班地解班後補辦編定，故93年9月土地標示變更登記面積大幅增加。</t>
  </si>
  <si>
    <t>　　　　　2.土地登記總筆數與總面積係指標示變更、所有權第一次、移轉及他項權利登記之總計。</t>
  </si>
  <si>
    <t>　　　　　3.自106年1月1日起正式廢除地目等則制度，並停止辦理地目變更登記。</t>
  </si>
  <si>
    <r>
      <t>更新日期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︰</t>
    </r>
    <r>
      <rPr>
        <sz val="9"/>
        <color rgb="FF000000"/>
        <rFont val="Times New Roman"/>
        <family val="1"/>
      </rPr>
      <t xml:space="preserve">                                         </t>
    </r>
  </si>
  <si>
    <r>
      <t xml:space="preserve"> </t>
    </r>
    <r>
      <rPr>
        <sz val="8"/>
        <color indexed="8"/>
        <rFont val="新細明體"/>
        <family val="1"/>
      </rPr>
      <t>區域別</t>
    </r>
    <r>
      <rPr>
        <sz val="8"/>
        <color indexed="8"/>
        <rFont val="新細明體"/>
        <family val="1"/>
      </rPr>
      <t xml:space="preserve">
</t>
    </r>
    <r>
      <rPr>
        <sz val="8"/>
        <color indexed="8"/>
        <rFont val="Times New Roman"/>
        <family val="1"/>
      </rPr>
      <t>Locality</t>
    </r>
  </si>
  <si>
    <t>總計  Total</t>
  </si>
  <si>
    <t>新 北 市 New Taipei City</t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</si>
  <si>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北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Taipei City</t>
    </r>
  </si>
  <si>
    <r>
      <t>桃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園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Taoyuan</t>
    </r>
    <r>
      <rPr>
        <sz val="9"/>
        <color rgb="FF000000"/>
        <rFont val="Times New Roman"/>
        <family val="1"/>
      </rPr>
      <t xml:space="preserve"> City</t>
    </r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</si>
  <si>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中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Taichung City</t>
    </r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</si>
  <si>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南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Tainan City</t>
    </r>
  </si>
  <si>
    <r>
      <t>高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雄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Kaohsiung City</t>
    </r>
  </si>
  <si>
    <t xml:space="preserve">臺 灣 省 Taiwan Province </t>
  </si>
  <si>
    <r>
      <t xml:space="preserve"> </t>
    </r>
    <r>
      <rPr>
        <sz val="9"/>
        <color indexed="8"/>
        <rFont val="細明體"/>
        <family val="3"/>
      </rPr>
      <t>宜蘭縣</t>
    </r>
    <r>
      <rPr>
        <sz val="9"/>
        <color rgb="FF000000"/>
        <rFont val="Times New Roman"/>
        <family val="1"/>
      </rPr>
      <t xml:space="preserve">  Yilan County </t>
    </r>
  </si>
  <si>
    <r>
      <t xml:space="preserve"> </t>
    </r>
    <r>
      <rPr>
        <sz val="9"/>
        <color indexed="8"/>
        <rFont val="細明體"/>
        <family val="3"/>
      </rPr>
      <t>新竹縣</t>
    </r>
    <r>
      <rPr>
        <sz val="9"/>
        <color rgb="FF000000"/>
        <rFont val="Times New Roman"/>
        <family val="1"/>
      </rPr>
      <t xml:space="preserve">  Hsinchu County </t>
    </r>
  </si>
  <si>
    <r>
      <t xml:space="preserve"> </t>
    </r>
    <r>
      <rPr>
        <sz val="9"/>
        <color indexed="8"/>
        <rFont val="細明體"/>
        <family val="3"/>
      </rPr>
      <t>苗栗縣</t>
    </r>
    <r>
      <rPr>
        <sz val="9"/>
        <color rgb="FF000000"/>
        <rFont val="Times New Roman"/>
        <family val="1"/>
      </rPr>
      <t xml:space="preserve">  Miaoli County </t>
    </r>
  </si>
  <si>
    <r>
      <t xml:space="preserve"> </t>
    </r>
    <r>
      <rPr>
        <sz val="9"/>
        <color indexed="8"/>
        <rFont val="細明體"/>
        <family val="3"/>
      </rPr>
      <t>彰化縣</t>
    </r>
    <r>
      <rPr>
        <sz val="9"/>
        <color rgb="FF000000"/>
        <rFont val="Times New Roman"/>
        <family val="1"/>
      </rPr>
      <t xml:space="preserve">  Changhua County </t>
    </r>
  </si>
  <si>
    <r>
      <t xml:space="preserve"> </t>
    </r>
    <r>
      <rPr>
        <sz val="9"/>
        <color indexed="8"/>
        <rFont val="細明體"/>
        <family val="3"/>
      </rPr>
      <t>南投縣</t>
    </r>
    <r>
      <rPr>
        <sz val="9"/>
        <color rgb="FF000000"/>
        <rFont val="Times New Roman"/>
        <family val="1"/>
      </rPr>
      <t xml:space="preserve">  Nantou County </t>
    </r>
  </si>
  <si>
    <r>
      <t xml:space="preserve"> </t>
    </r>
    <r>
      <rPr>
        <sz val="9"/>
        <color indexed="8"/>
        <rFont val="細明體"/>
        <family val="3"/>
      </rPr>
      <t>雲林縣</t>
    </r>
    <r>
      <rPr>
        <sz val="9"/>
        <color rgb="FF000000"/>
        <rFont val="Times New Roman"/>
        <family val="1"/>
      </rPr>
      <t xml:space="preserve">  Yunlin County </t>
    </r>
  </si>
  <si>
    <r>
      <t xml:space="preserve"> </t>
    </r>
    <r>
      <rPr>
        <sz val="9"/>
        <color indexed="8"/>
        <rFont val="細明體"/>
        <family val="3"/>
      </rPr>
      <t>嘉義縣</t>
    </r>
    <r>
      <rPr>
        <sz val="9"/>
        <color rgb="FF000000"/>
        <rFont val="Times New Roman"/>
        <family val="1"/>
      </rPr>
      <t xml:space="preserve">  Chiayi County </t>
    </r>
  </si>
  <si>
    <r>
      <t xml:space="preserve"> </t>
    </r>
    <r>
      <rPr>
        <sz val="9"/>
        <color indexed="8"/>
        <rFont val="細明體"/>
        <family val="3"/>
      </rPr>
      <t>屏東縣</t>
    </r>
    <r>
      <rPr>
        <sz val="9"/>
        <color rgb="FF000000"/>
        <rFont val="Times New Roman"/>
        <family val="1"/>
      </rPr>
      <t xml:space="preserve">  Pingtung County </t>
    </r>
  </si>
  <si>
    <r>
      <t xml:space="preserve"> </t>
    </r>
    <r>
      <rPr>
        <sz val="9"/>
        <color indexed="8"/>
        <rFont val="細明體"/>
        <family val="3"/>
      </rPr>
      <t>臺東縣</t>
    </r>
    <r>
      <rPr>
        <sz val="9"/>
        <color rgb="FF000000"/>
        <rFont val="Times New Roman"/>
        <family val="1"/>
      </rPr>
      <t xml:space="preserve">  Taitung County </t>
    </r>
  </si>
  <si>
    <r>
      <t xml:space="preserve"> </t>
    </r>
    <r>
      <rPr>
        <sz val="9"/>
        <color indexed="8"/>
        <rFont val="細明體"/>
        <family val="3"/>
      </rPr>
      <t>花蓮縣</t>
    </r>
    <r>
      <rPr>
        <sz val="9"/>
        <color rgb="FF000000"/>
        <rFont val="Times New Roman"/>
        <family val="1"/>
      </rPr>
      <t xml:space="preserve">  Hualien County </t>
    </r>
  </si>
  <si>
    <r>
      <t xml:space="preserve"> </t>
    </r>
    <r>
      <rPr>
        <sz val="9"/>
        <color indexed="8"/>
        <rFont val="細明體"/>
        <family val="3"/>
      </rPr>
      <t>澎湖縣</t>
    </r>
    <r>
      <rPr>
        <sz val="9"/>
        <color rgb="FF000000"/>
        <rFont val="Times New Roman"/>
        <family val="1"/>
      </rPr>
      <t xml:space="preserve">  Penghu County </t>
    </r>
  </si>
  <si>
    <r>
      <t xml:space="preserve"> </t>
    </r>
    <r>
      <rPr>
        <sz val="9"/>
        <color indexed="8"/>
        <rFont val="細明體"/>
        <family val="3"/>
      </rPr>
      <t>基隆市</t>
    </r>
    <r>
      <rPr>
        <sz val="9"/>
        <color rgb="FF000000"/>
        <rFont val="Times New Roman"/>
        <family val="1"/>
      </rPr>
      <t xml:space="preserve">  Keelung City</t>
    </r>
  </si>
  <si>
    <r>
      <t xml:space="preserve"> </t>
    </r>
    <r>
      <rPr>
        <sz val="9"/>
        <color indexed="8"/>
        <rFont val="細明體"/>
        <family val="3"/>
      </rPr>
      <t>新竹市</t>
    </r>
    <r>
      <rPr>
        <sz val="9"/>
        <color rgb="FF000000"/>
        <rFont val="Times New Roman"/>
        <family val="1"/>
      </rPr>
      <t xml:space="preserve">  Hsinchu City</t>
    </r>
  </si>
  <si>
    <r>
      <t xml:space="preserve"> </t>
    </r>
    <r>
      <rPr>
        <sz val="9"/>
        <color indexed="8"/>
        <rFont val="細明體"/>
        <family val="3"/>
      </rPr>
      <t>嘉義市</t>
    </r>
    <r>
      <rPr>
        <sz val="9"/>
        <color rgb="FF000000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</si>
  <si>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</si>
  <si>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</si>
  <si>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</si>
  <si>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t>核總計</t>
  </si>
  <si>
    <t>核台灣</t>
  </si>
  <si>
    <t>核福建</t>
  </si>
  <si>
    <t>核年月</t>
  </si>
  <si>
    <t>中華民國108年1-12月 Jan.- Dec.   , 2019</t>
  </si>
  <si>
    <t>中華民國107年1-12月 Jan.-  Dec.  , 2018</t>
  </si>
  <si>
    <t>中華民國106年1-12月  Jan.- Dec., 2017</t>
  </si>
  <si>
    <t>中華民國105年1-12月  Jan.- Dec.  , 2016</t>
  </si>
  <si>
    <t>中華民國104年1-12月  Jan.-  Dec.   , 2015</t>
  </si>
  <si>
    <t>中華民國103年1-12月 Jan.-  Dec.   , 2014</t>
  </si>
  <si>
    <r>
      <t xml:space="preserve"> </t>
    </r>
    <r>
      <rPr>
        <sz val="9"/>
        <color indexed="8"/>
        <rFont val="細明體"/>
        <family val="3"/>
      </rPr>
      <t>桃園縣</t>
    </r>
    <r>
      <rPr>
        <sz val="9"/>
        <color rgb="FF000000"/>
        <rFont val="Times New Roman"/>
        <family val="1"/>
      </rPr>
      <t xml:space="preserve">  Taoyuan County </t>
    </r>
  </si>
  <si>
    <t>中華民國102年1-12月 Jan.- Dec., 2013</t>
  </si>
  <si>
    <t>中華民國101年1-12月 Jan.-Dec., 2012</t>
  </si>
  <si>
    <t>中華民國100年1-12月 Jan.-Dec., 2011</t>
  </si>
  <si>
    <t>中華民國99年1-12月 Jan.-Dec., 2010</t>
  </si>
  <si>
    <r>
      <t xml:space="preserve"> </t>
    </r>
    <r>
      <rPr>
        <sz val="9"/>
        <color indexed="8"/>
        <rFont val="細明體"/>
        <family val="3"/>
      </rPr>
      <t>臺北縣</t>
    </r>
    <r>
      <rPr>
        <sz val="9"/>
        <color rgb="FF000000"/>
        <rFont val="Times New Roman"/>
        <family val="1"/>
      </rPr>
      <t xml:space="preserve"> Taipei County </t>
    </r>
  </si>
  <si>
    <r>
      <t xml:space="preserve"> </t>
    </r>
    <r>
      <rPr>
        <sz val="9"/>
        <color indexed="8"/>
        <rFont val="細明體"/>
        <family val="3"/>
      </rPr>
      <t>宜蘭縣</t>
    </r>
    <r>
      <rPr>
        <sz val="9"/>
        <color rgb="FF000000"/>
        <rFont val="Times New Roman"/>
        <family val="1"/>
      </rPr>
      <t xml:space="preserve"> Yilan County  </t>
    </r>
  </si>
  <si>
    <r>
      <t xml:space="preserve"> </t>
    </r>
    <r>
      <rPr>
        <sz val="9"/>
        <color indexed="8"/>
        <rFont val="細明體"/>
        <family val="3"/>
      </rPr>
      <t>桃園縣</t>
    </r>
    <r>
      <rPr>
        <sz val="9"/>
        <color rgb="FF000000"/>
        <rFont val="Times New Roman"/>
        <family val="1"/>
      </rPr>
      <t xml:space="preserve"> Taoyuan County  </t>
    </r>
  </si>
  <si>
    <r>
      <t xml:space="preserve"> </t>
    </r>
    <r>
      <rPr>
        <sz val="9"/>
        <color indexed="8"/>
        <rFont val="細明體"/>
        <family val="3"/>
      </rPr>
      <t>新竹縣</t>
    </r>
    <r>
      <rPr>
        <sz val="9"/>
        <color rgb="FF000000"/>
        <rFont val="Times New Roman"/>
        <family val="1"/>
      </rPr>
      <t xml:space="preserve"> Hsinchu County  </t>
    </r>
  </si>
  <si>
    <r>
      <t xml:space="preserve"> </t>
    </r>
    <r>
      <rPr>
        <sz val="9"/>
        <color indexed="8"/>
        <rFont val="細明體"/>
        <family val="3"/>
      </rPr>
      <t>苗栗縣</t>
    </r>
    <r>
      <rPr>
        <sz val="9"/>
        <color rgb="FF000000"/>
        <rFont val="Times New Roman"/>
        <family val="1"/>
      </rPr>
      <t xml:space="preserve"> Miaoli County  </t>
    </r>
  </si>
  <si>
    <r>
      <t xml:space="preserve"> </t>
    </r>
    <r>
      <rPr>
        <sz val="9"/>
        <color indexed="8"/>
        <rFont val="細明體"/>
        <family val="3"/>
      </rPr>
      <t>臺中縣</t>
    </r>
    <r>
      <rPr>
        <sz val="9"/>
        <color rgb="FF000000"/>
        <rFont val="Times New Roman"/>
        <family val="1"/>
      </rPr>
      <t xml:space="preserve"> Taichung County </t>
    </r>
  </si>
  <si>
    <r>
      <t xml:space="preserve"> </t>
    </r>
    <r>
      <rPr>
        <sz val="9"/>
        <color indexed="8"/>
        <rFont val="細明體"/>
        <family val="3"/>
      </rPr>
      <t>彰化縣</t>
    </r>
    <r>
      <rPr>
        <sz val="9"/>
        <color rgb="FF000000"/>
        <rFont val="Times New Roman"/>
        <family val="1"/>
      </rPr>
      <t xml:space="preserve"> Changhua County  </t>
    </r>
  </si>
  <si>
    <r>
      <t xml:space="preserve"> </t>
    </r>
    <r>
      <rPr>
        <sz val="9"/>
        <color indexed="8"/>
        <rFont val="細明體"/>
        <family val="3"/>
      </rPr>
      <t>南投縣</t>
    </r>
    <r>
      <rPr>
        <sz val="9"/>
        <color rgb="FF000000"/>
        <rFont val="Times New Roman"/>
        <family val="1"/>
      </rPr>
      <t xml:space="preserve"> Nantou County  </t>
    </r>
  </si>
  <si>
    <r>
      <t xml:space="preserve"> </t>
    </r>
    <r>
      <rPr>
        <sz val="9"/>
        <color indexed="8"/>
        <rFont val="細明體"/>
        <family val="3"/>
      </rPr>
      <t>雲林縣</t>
    </r>
    <r>
      <rPr>
        <sz val="9"/>
        <color rgb="FF000000"/>
        <rFont val="Times New Roman"/>
        <family val="1"/>
      </rPr>
      <t xml:space="preserve"> Yunlin County  </t>
    </r>
  </si>
  <si>
    <r>
      <t xml:space="preserve"> </t>
    </r>
    <r>
      <rPr>
        <sz val="9"/>
        <color indexed="8"/>
        <rFont val="細明體"/>
        <family val="3"/>
      </rPr>
      <t>嘉義縣</t>
    </r>
    <r>
      <rPr>
        <sz val="9"/>
        <color rgb="FF000000"/>
        <rFont val="Times New Roman"/>
        <family val="1"/>
      </rPr>
      <t xml:space="preserve"> Chiayi County  </t>
    </r>
  </si>
  <si>
    <r>
      <t xml:space="preserve"> </t>
    </r>
    <r>
      <rPr>
        <sz val="9"/>
        <color indexed="8"/>
        <rFont val="細明體"/>
        <family val="3"/>
      </rPr>
      <t>臺南縣</t>
    </r>
    <r>
      <rPr>
        <sz val="9"/>
        <color rgb="FF000000"/>
        <rFont val="Times New Roman"/>
        <family val="1"/>
      </rPr>
      <t xml:space="preserve"> Tainan County  </t>
    </r>
  </si>
  <si>
    <r>
      <t xml:space="preserve"> </t>
    </r>
    <r>
      <rPr>
        <sz val="9"/>
        <color indexed="8"/>
        <rFont val="細明體"/>
        <family val="3"/>
      </rPr>
      <t>高雄縣</t>
    </r>
    <r>
      <rPr>
        <sz val="9"/>
        <color rgb="FF000000"/>
        <rFont val="Times New Roman"/>
        <family val="1"/>
      </rPr>
      <t xml:space="preserve"> Kaohsiung County  </t>
    </r>
  </si>
  <si>
    <r>
      <t xml:space="preserve"> </t>
    </r>
    <r>
      <rPr>
        <sz val="9"/>
        <color indexed="8"/>
        <rFont val="細明體"/>
        <family val="3"/>
      </rPr>
      <t>屏東縣</t>
    </r>
    <r>
      <rPr>
        <sz val="9"/>
        <color rgb="FF000000"/>
        <rFont val="Times New Roman"/>
        <family val="1"/>
      </rPr>
      <t xml:space="preserve"> Pingtung County  </t>
    </r>
  </si>
  <si>
    <r>
      <t xml:space="preserve"> </t>
    </r>
    <r>
      <rPr>
        <sz val="9"/>
        <color indexed="8"/>
        <rFont val="細明體"/>
        <family val="3"/>
      </rPr>
      <t>臺東縣</t>
    </r>
    <r>
      <rPr>
        <sz val="9"/>
        <color rgb="FF000000"/>
        <rFont val="Times New Roman"/>
        <family val="1"/>
      </rPr>
      <t xml:space="preserve"> Taitung County  </t>
    </r>
  </si>
  <si>
    <r>
      <t xml:space="preserve"> </t>
    </r>
    <r>
      <rPr>
        <sz val="9"/>
        <color indexed="8"/>
        <rFont val="細明體"/>
        <family val="3"/>
      </rPr>
      <t>花蓮縣</t>
    </r>
    <r>
      <rPr>
        <sz val="9"/>
        <color rgb="FF000000"/>
        <rFont val="Times New Roman"/>
        <family val="1"/>
      </rPr>
      <t xml:space="preserve"> Hualien County  </t>
    </r>
  </si>
  <si>
    <r>
      <t xml:space="preserve"> </t>
    </r>
    <r>
      <rPr>
        <sz val="9"/>
        <color indexed="8"/>
        <rFont val="細明體"/>
        <family val="3"/>
      </rPr>
      <t>澎湖縣</t>
    </r>
    <r>
      <rPr>
        <sz val="9"/>
        <color rgb="FF000000"/>
        <rFont val="Times New Roman"/>
        <family val="1"/>
      </rPr>
      <t xml:space="preserve"> Penghu County  </t>
    </r>
  </si>
  <si>
    <r>
      <t xml:space="preserve"> </t>
    </r>
    <r>
      <rPr>
        <sz val="9"/>
        <color indexed="8"/>
        <rFont val="細明體"/>
        <family val="3"/>
      </rPr>
      <t>基隆市</t>
    </r>
    <r>
      <rPr>
        <sz val="9"/>
        <color rgb="FF000000"/>
        <rFont val="Times New Roman"/>
        <family val="1"/>
      </rPr>
      <t xml:space="preserve"> Keelung City </t>
    </r>
  </si>
  <si>
    <r>
      <t xml:space="preserve"> </t>
    </r>
    <r>
      <rPr>
        <sz val="9"/>
        <color indexed="8"/>
        <rFont val="細明體"/>
        <family val="3"/>
      </rPr>
      <t>新竹市</t>
    </r>
    <r>
      <rPr>
        <sz val="9"/>
        <color rgb="FF000000"/>
        <rFont val="Times New Roman"/>
        <family val="1"/>
      </rPr>
      <t xml:space="preserve"> Hsinchu City </t>
    </r>
  </si>
  <si>
    <r>
      <t xml:space="preserve"> </t>
    </r>
    <r>
      <rPr>
        <sz val="9"/>
        <color indexed="8"/>
        <rFont val="細明體"/>
        <family val="3"/>
      </rPr>
      <t>臺中市</t>
    </r>
    <r>
      <rPr>
        <sz val="9"/>
        <color rgb="FF000000"/>
        <rFont val="Times New Roman"/>
        <family val="1"/>
      </rPr>
      <t xml:space="preserve"> Taichung City </t>
    </r>
  </si>
  <si>
    <r>
      <t xml:space="preserve"> </t>
    </r>
    <r>
      <rPr>
        <sz val="9"/>
        <color indexed="8"/>
        <rFont val="細明體"/>
        <family val="3"/>
      </rPr>
      <t>嘉義市</t>
    </r>
    <r>
      <rPr>
        <sz val="9"/>
        <color rgb="FF000000"/>
        <rFont val="Times New Roman"/>
        <family val="1"/>
      </rPr>
      <t xml:space="preserve"> Chiayi City </t>
    </r>
  </si>
  <si>
    <r>
      <t xml:space="preserve"> </t>
    </r>
    <r>
      <rPr>
        <sz val="9"/>
        <color indexed="8"/>
        <rFont val="細明體"/>
        <family val="3"/>
      </rPr>
      <t>臺南市</t>
    </r>
    <r>
      <rPr>
        <sz val="9"/>
        <color rgb="FF000000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</si>
  <si>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</si>
  <si>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</si>
  <si>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r>
      <t xml:space="preserve"> </t>
    </r>
    <r>
      <rPr>
        <sz val="9"/>
        <color indexed="8"/>
        <rFont val="細明體"/>
        <family val="3"/>
      </rPr>
      <t>金門縣</t>
    </r>
    <r>
      <rPr>
        <sz val="9"/>
        <color rgb="FF000000"/>
        <rFont val="Times New Roman"/>
        <family val="1"/>
      </rPr>
      <t xml:space="preserve"> Kinmen County </t>
    </r>
  </si>
  <si>
    <r>
      <t xml:space="preserve"> </t>
    </r>
    <r>
      <rPr>
        <sz val="9"/>
        <color indexed="8"/>
        <rFont val="細明體"/>
        <family val="3"/>
      </rPr>
      <t>連江縣</t>
    </r>
    <r>
      <rPr>
        <sz val="9"/>
        <color rgb="FF000000"/>
        <rFont val="Times New Roman"/>
        <family val="1"/>
      </rPr>
      <t xml:space="preserve"> Lienchiang County  </t>
    </r>
  </si>
  <si>
    <t>中華民國98年1-12月 Jan.-Dec., 2009</t>
  </si>
  <si>
    <t>中華民國97年1-12月 Jan.-Dec., 2008</t>
  </si>
  <si>
    <t>中華民國96年1-12月 Jan.-Dec., 2007</t>
  </si>
  <si>
    <t>中華民國95年1-12月 Jan.-Dec., 2006</t>
  </si>
  <si>
    <t xml:space="preserve">臺灣地區 Taiwan Area </t>
  </si>
  <si>
    <t>總計</t>
  </si>
  <si>
    <t>臺灣地區</t>
  </si>
  <si>
    <t>臺 灣 省</t>
  </si>
  <si>
    <t>福 建 省</t>
  </si>
  <si>
    <t>中華民國94年, 2005</t>
  </si>
  <si>
    <r>
      <t xml:space="preserve">4.1-辦理土地登記及標示變更登記 </t>
    </r>
    <r>
      <rPr>
        <sz val="12"/>
        <color indexed="8"/>
        <rFont val="Times New Roman"/>
        <family val="1"/>
      </rPr>
      <t xml:space="preserve"> Registration of Land and Registration of Change in Land Particulars</t>
    </r>
  </si>
  <si>
    <t>中華民國93年, 2004</t>
  </si>
  <si>
    <r>
      <t>土地標示變更登記</t>
    </r>
    <r>
      <rPr>
        <sz val="8"/>
        <color indexed="8"/>
        <rFont val="Times New Roman"/>
        <family val="1"/>
      </rPr>
      <t xml:space="preserve"> Registration of Change in Land Particulars</t>
    </r>
  </si>
  <si>
    <r>
      <t xml:space="preserve">   </t>
    </r>
    <r>
      <rPr>
        <sz val="8"/>
        <color indexed="8"/>
        <rFont val="新細明體"/>
        <family val="1"/>
      </rPr>
      <t>分割</t>
    </r>
    <r>
      <rPr>
        <sz val="8"/>
        <color indexed="8"/>
        <rFont val="Times New Roman"/>
        <family val="1"/>
      </rPr>
      <t xml:space="preserve"> Division</t>
    </r>
  </si>
  <si>
    <r>
      <t xml:space="preserve"> </t>
    </r>
    <r>
      <rPr>
        <sz val="8"/>
        <color indexed="8"/>
        <rFont val="新細明體"/>
        <family val="1"/>
      </rPr>
      <t>地目變更</t>
    </r>
    <r>
      <rPr>
        <sz val="8"/>
        <color indexed="8"/>
        <rFont val="Times New Roman"/>
        <family val="1"/>
      </rPr>
      <t xml:space="preserve"> Change in Category</t>
    </r>
  </si>
  <si>
    <r>
      <t xml:space="preserve"> </t>
    </r>
    <r>
      <rPr>
        <sz val="8"/>
        <color indexed="8"/>
        <rFont val="新細明體"/>
        <family val="1"/>
      </rPr>
      <t>使用編定</t>
    </r>
    <r>
      <rPr>
        <sz val="8"/>
        <color indexed="8"/>
        <rFont val="Times New Roman"/>
        <family val="1"/>
      </rPr>
      <t xml:space="preserve"> Designation</t>
    </r>
  </si>
  <si>
    <t>中華民國92年, 2003</t>
  </si>
  <si>
    <t>中華民國九十一年  2002</t>
  </si>
  <si>
    <t>中華民國九十年  2001</t>
  </si>
  <si>
    <t>中華民國八十九年  2000</t>
  </si>
  <si>
    <t>核臺省</t>
  </si>
  <si>
    <t>核臺灣</t>
  </si>
  <si>
    <t>核臺閩</t>
  </si>
  <si>
    <t>中華民國八十八年  1999</t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</si>
  <si>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rgb="FF000000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</si>
  <si>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rgb="FF000000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</si>
  <si>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rgb="FF000000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</si>
  <si>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rgb="FF000000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</si>
  <si>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rgb="FF000000"/>
        <rFont val="Times New Roman"/>
        <family val="1"/>
      </rPr>
      <t xml:space="preserve">  Dec. </t>
    </r>
  </si>
  <si>
    <t>中華民國109年1-12月 Jan-  Dec. , 2020</t>
  </si>
  <si>
    <r>
      <t>一〇七年</t>
    </r>
    <r>
      <rPr>
        <sz val="9"/>
        <color indexed="8"/>
        <rFont val="Times New Roman"/>
        <family val="1"/>
      </rPr>
      <t>2018</t>
    </r>
  </si>
  <si>
    <t>一一〇年2021</t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</si>
  <si>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rgb="FF000000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</si>
  <si>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rgb="FF000000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</si>
  <si>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rgb="FF000000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</si>
  <si>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rgb="FF000000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</si>
  <si>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rgb="FF000000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</si>
  <si>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rgb="FF000000"/>
        <rFont val="Times New Roman"/>
        <family val="1"/>
      </rPr>
      <t xml:space="preserve">  Sept. </t>
    </r>
  </si>
  <si>
    <t>中華民國110年1-12月 Jan.-  Dec.  , 2021</t>
  </si>
  <si>
    <r>
      <t>一〇八年</t>
    </r>
    <r>
      <rPr>
        <sz val="9"/>
        <color indexed="8"/>
        <rFont val="Times New Roman"/>
        <family val="1"/>
      </rPr>
      <t>2019</t>
    </r>
  </si>
  <si>
    <t>一一一年2022</t>
  </si>
  <si>
    <t>中華民國111年1-12月 Jan.- Dec. , 2022</t>
  </si>
  <si>
    <r>
      <t>一〇九年</t>
    </r>
    <r>
      <rPr>
        <sz val="9"/>
        <color indexed="8"/>
        <rFont val="Times New Roman"/>
        <family val="1"/>
      </rPr>
      <t>2020</t>
    </r>
  </si>
  <si>
    <t>一一二年2023</t>
  </si>
  <si>
    <t>中華民國112年1-12月 Jan.-Dec. , 2023</t>
  </si>
  <si>
    <t>一一三年2024</t>
  </si>
  <si>
    <t>中華民國113年1-3月 Jan.- Mar. ,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</si>
</sst>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-&quot;#,##0&quot; &quot;;&quot; - &quot;;&quot; &quot;@&quot; &quot;"/>
    <numFmt numFmtId="177" formatCode="#,##0;&quot;-&quot;#,##0;&quot;－&quot;"/>
    <numFmt numFmtId="178" formatCode="&quot; &quot;#,##0&quot; &quot;;&quot;-&quot;#,##0&quot; &quot;;&quot; －&quot;;&quot; &quot;@&quot; &quot;"/>
    <numFmt numFmtId="179" formatCode="0&quot; &quot;;[Red]&quot;(&quot;0&quot;)&quot;"/>
  </numFmts>
  <fonts count="91">
    <font>
      <sz val="9"/>
      <color rgb="FF000000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name val="細明體"/>
      <family val="3"/>
    </font>
    <font>
      <sz val="9"/>
      <color indexed="8"/>
      <name val="Times New Roman"/>
      <family val="1"/>
    </font>
    <font>
      <sz val="12"/>
      <color indexed="9"/>
      <name val="新細明體"/>
      <family val="1"/>
    </font>
    <font>
      <sz val="9"/>
      <color indexed="10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5"/>
      <color indexed="56"/>
      <name val="新細明體"/>
      <family val="1"/>
    </font>
    <font>
      <b/>
      <sz val="13"/>
      <color indexed="54"/>
      <name val="新細明體"/>
      <family val="1"/>
    </font>
    <font>
      <b/>
      <sz val="13"/>
      <color indexed="56"/>
      <name val="新細明體"/>
      <family val="1"/>
    </font>
    <font>
      <b/>
      <sz val="11"/>
      <color indexed="54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Times New Roman"/>
      <family val="1"/>
    </font>
    <font>
      <sz val="8"/>
      <color indexed="12"/>
      <name val="Times New Roman"/>
      <family val="1"/>
    </font>
    <font>
      <sz val="9"/>
      <color indexed="8"/>
      <name val="新細明體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8"/>
      <color indexed="8"/>
      <name val="細明體"/>
      <family val="3"/>
    </font>
    <font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rgb="FFFFFFFF"/>
      <name val="新細明體"/>
      <family val="1"/>
    </font>
    <font>
      <sz val="9"/>
      <color rgb="FFFF0000"/>
      <name val="Times New Roman"/>
      <family val="1"/>
    </font>
    <font>
      <sz val="12"/>
      <color rgb="FF9C57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b/>
      <sz val="12"/>
      <color rgb="FF000000"/>
      <name val="新細明體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5"/>
      <color rgb="FF1F497D"/>
      <name val="新細明體"/>
      <family val="1"/>
    </font>
    <font>
      <b/>
      <sz val="13"/>
      <color theme="3"/>
      <name val="Calibri"/>
      <family val="1"/>
    </font>
    <font>
      <b/>
      <sz val="13"/>
      <color rgb="FF1F497D"/>
      <name val="新細明體"/>
      <family val="1"/>
    </font>
    <font>
      <b/>
      <sz val="11"/>
      <color theme="3"/>
      <name val="Calibri"/>
      <family val="1"/>
    </font>
    <font>
      <b/>
      <sz val="11"/>
      <color rgb="FF1F497D"/>
      <name val="新細明體"/>
      <family val="1"/>
    </font>
    <font>
      <sz val="18"/>
      <color rgb="FF1F497D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b/>
      <sz val="12"/>
      <color rgb="FFFFFFFF"/>
      <name val="新細明體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8"/>
      <color rgb="FF000000"/>
      <name val="新細明體"/>
      <family val="1"/>
    </font>
    <font>
      <sz val="8"/>
      <color rgb="FF000000"/>
      <name val="Times New Roman"/>
      <family val="1"/>
    </font>
    <font>
      <b/>
      <sz val="9"/>
      <color rgb="FF000000"/>
      <name val="新細明體"/>
      <family val="1"/>
    </font>
    <font>
      <b/>
      <sz val="8"/>
      <color rgb="FF000000"/>
      <name val="Times New Roman"/>
      <family val="1"/>
    </font>
    <font>
      <sz val="8"/>
      <color rgb="FF0000FF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新細明體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sz val="8"/>
      <color rgb="FF000000"/>
      <name val="細明體"/>
      <family val="3"/>
    </font>
    <font>
      <sz val="9"/>
      <color rgb="FF000000"/>
      <name val="細明體"/>
      <family val="3"/>
    </font>
    <font>
      <sz val="12"/>
      <color rgb="FF000000"/>
      <name val="Times New Roman"/>
      <family val="1"/>
    </font>
    <font>
      <sz val="8"/>
      <color rgb="FF800080"/>
      <name val="Times New Roman"/>
      <family val="1"/>
    </font>
    <font>
      <b/>
      <sz val="9"/>
      <color rgb="FF800080"/>
      <name val="Times New Roman"/>
      <family val="1"/>
    </font>
    <font>
      <sz val="12"/>
      <color rgb="FF000000"/>
      <name val="標楷體"/>
      <family val="4"/>
    </font>
    <font>
      <b/>
      <sz val="8"/>
      <name val="Times New Roman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7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0" fillId="26" borderId="0" applyNumberFormat="0" applyBorder="0" applyAlignment="0" applyProtection="0"/>
    <xf numFmtId="0" fontId="4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0" fillId="34" borderId="0" applyNumberFormat="0" applyBorder="0" applyAlignment="0" applyProtection="0"/>
    <xf numFmtId="0" fontId="40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0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4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8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" applyNumberFormat="0" applyFill="0" applyAlignment="0" applyProtection="0"/>
    <xf numFmtId="0" fontId="48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0" borderId="0" applyNumberFormat="0" applyBorder="0" applyAlignment="0" applyProtection="0"/>
    <xf numFmtId="9" fontId="40" fillId="0" borderId="0" applyFont="0" applyFill="0" applyBorder="0" applyAlignment="0" applyProtection="0"/>
    <xf numFmtId="0" fontId="50" fillId="42" borderId="3" applyNumberFormat="0" applyAlignment="0" applyProtection="0"/>
    <xf numFmtId="0" fontId="51" fillId="43" borderId="3" applyNumberFormat="0" applyAlignment="0" applyProtection="0"/>
    <xf numFmtId="0" fontId="51" fillId="43" borderId="3" applyNumberFormat="0" applyAlignment="0" applyProtection="0"/>
    <xf numFmtId="0" fontId="51" fillId="43" borderId="3" applyNumberFormat="0" applyAlignment="0" applyProtection="0"/>
    <xf numFmtId="0" fontId="51" fillId="43" borderId="3" applyNumberFormat="0" applyAlignment="0" applyProtection="0"/>
    <xf numFmtId="0" fontId="50" fillId="42" borderId="3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2" fillId="0" borderId="4" applyNumberFormat="0" applyFill="0" applyAlignment="0" applyProtection="0"/>
    <xf numFmtId="0" fontId="40" fillId="44" borderId="5" applyNumberFormat="0" applyFont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0" fontId="40" fillId="44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56" fillId="48" borderId="0" applyNumberFormat="0" applyBorder="0" applyAlignment="0" applyProtection="0"/>
    <xf numFmtId="0" fontId="56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56" fillId="50" borderId="0" applyNumberFormat="0" applyBorder="0" applyAlignment="0" applyProtection="0"/>
    <xf numFmtId="0" fontId="56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56" fillId="52" borderId="0" applyNumberFormat="0" applyBorder="0" applyAlignment="0" applyProtection="0"/>
    <xf numFmtId="0" fontId="56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56" fillId="54" borderId="0" applyNumberFormat="0" applyBorder="0" applyAlignment="0" applyProtection="0"/>
    <xf numFmtId="0" fontId="56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56" fillId="5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8" fillId="0" borderId="6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8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5" fillId="58" borderId="3" applyNumberFormat="0" applyAlignment="0" applyProtection="0"/>
    <xf numFmtId="0" fontId="66" fillId="59" borderId="3" applyNumberFormat="0" applyAlignment="0" applyProtection="0"/>
    <xf numFmtId="0" fontId="66" fillId="59" borderId="3" applyNumberFormat="0" applyAlignment="0" applyProtection="0"/>
    <xf numFmtId="0" fontId="66" fillId="59" borderId="3" applyNumberFormat="0" applyAlignment="0" applyProtection="0"/>
    <xf numFmtId="0" fontId="66" fillId="59" borderId="3" applyNumberFormat="0" applyAlignment="0" applyProtection="0"/>
    <xf numFmtId="0" fontId="65" fillId="58" borderId="3" applyNumberFormat="0" applyAlignment="0" applyProtection="0"/>
    <xf numFmtId="0" fontId="67" fillId="42" borderId="12" applyNumberFormat="0" applyAlignment="0" applyProtection="0"/>
    <xf numFmtId="0" fontId="68" fillId="43" borderId="12" applyNumberFormat="0" applyAlignment="0" applyProtection="0"/>
    <xf numFmtId="0" fontId="68" fillId="43" borderId="12" applyNumberFormat="0" applyAlignment="0" applyProtection="0"/>
    <xf numFmtId="0" fontId="68" fillId="43" borderId="12" applyNumberFormat="0" applyAlignment="0" applyProtection="0"/>
    <xf numFmtId="0" fontId="68" fillId="43" borderId="12" applyNumberFormat="0" applyAlignment="0" applyProtection="0"/>
    <xf numFmtId="0" fontId="67" fillId="42" borderId="12" applyNumberFormat="0" applyAlignment="0" applyProtection="0"/>
    <xf numFmtId="0" fontId="69" fillId="60" borderId="13" applyNumberFormat="0" applyAlignment="0" applyProtection="0"/>
    <xf numFmtId="0" fontId="70" fillId="61" borderId="13" applyNumberFormat="0" applyAlignment="0" applyProtection="0"/>
    <xf numFmtId="0" fontId="70" fillId="61" borderId="13" applyNumberFormat="0" applyAlignment="0" applyProtection="0"/>
    <xf numFmtId="0" fontId="70" fillId="61" borderId="13" applyNumberFormat="0" applyAlignment="0" applyProtection="0"/>
    <xf numFmtId="0" fontId="70" fillId="61" borderId="13" applyNumberFormat="0" applyAlignment="0" applyProtection="0"/>
    <xf numFmtId="0" fontId="69" fillId="60" borderId="13" applyNumberFormat="0" applyAlignment="0" applyProtection="0"/>
    <xf numFmtId="0" fontId="71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1" fillId="62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/>
    </xf>
    <xf numFmtId="3" fontId="78" fillId="0" borderId="19" xfId="0" applyNumberFormat="1" applyFont="1" applyBorder="1" applyAlignment="1">
      <alignment/>
    </xf>
    <xf numFmtId="3" fontId="76" fillId="0" borderId="19" xfId="0" applyNumberFormat="1" applyFont="1" applyBorder="1" applyAlignment="1">
      <alignment horizontal="right"/>
    </xf>
    <xf numFmtId="3" fontId="79" fillId="0" borderId="19" xfId="0" applyNumberFormat="1" applyFont="1" applyBorder="1" applyAlignment="1">
      <alignment horizontal="right"/>
    </xf>
    <xf numFmtId="3" fontId="78" fillId="0" borderId="20" xfId="0" applyNumberFormat="1" applyFont="1" applyBorder="1" applyAlignment="1">
      <alignment/>
    </xf>
    <xf numFmtId="0" fontId="80" fillId="0" borderId="0" xfId="0" applyFont="1" applyAlignment="1">
      <alignment/>
    </xf>
    <xf numFmtId="0" fontId="81" fillId="0" borderId="18" xfId="0" applyFont="1" applyBorder="1" applyAlignment="1">
      <alignment horizontal="center"/>
    </xf>
    <xf numFmtId="3" fontId="76" fillId="0" borderId="19" xfId="0" applyNumberFormat="1" applyFont="1" applyBorder="1" applyAlignment="1">
      <alignment/>
    </xf>
    <xf numFmtId="3" fontId="76" fillId="0" borderId="20" xfId="0" applyNumberFormat="1" applyFont="1" applyBorder="1" applyAlignment="1">
      <alignment/>
    </xf>
    <xf numFmtId="0" fontId="0" fillId="0" borderId="18" xfId="0" applyBorder="1" applyAlignment="1">
      <alignment horizontal="left"/>
    </xf>
    <xf numFmtId="3" fontId="79" fillId="0" borderId="19" xfId="0" applyNumberFormat="1" applyFont="1" applyBorder="1" applyAlignment="1">
      <alignment/>
    </xf>
    <xf numFmtId="3" fontId="79" fillId="0" borderId="15" xfId="0" applyNumberFormat="1" applyFont="1" applyBorder="1" applyAlignment="1">
      <alignment/>
    </xf>
    <xf numFmtId="177" fontId="79" fillId="0" borderId="15" xfId="133" applyNumberFormat="1" applyFont="1" applyBorder="1" applyAlignment="1">
      <alignment/>
    </xf>
    <xf numFmtId="3" fontId="79" fillId="0" borderId="20" xfId="0" applyNumberFormat="1" applyFont="1" applyBorder="1" applyAlignment="1">
      <alignment/>
    </xf>
    <xf numFmtId="0" fontId="82" fillId="0" borderId="0" xfId="0" applyFont="1" applyAlignment="1">
      <alignment/>
    </xf>
    <xf numFmtId="178" fontId="76" fillId="0" borderId="19" xfId="0" applyNumberFormat="1" applyFont="1" applyBorder="1" applyAlignment="1">
      <alignment horizontal="right"/>
    </xf>
    <xf numFmtId="177" fontId="79" fillId="0" borderId="15" xfId="133" applyNumberFormat="1" applyFont="1" applyBorder="1" applyAlignment="1">
      <alignment horizontal="right"/>
    </xf>
    <xf numFmtId="3" fontId="82" fillId="0" borderId="0" xfId="0" applyNumberFormat="1" applyFont="1" applyAlignment="1">
      <alignment/>
    </xf>
    <xf numFmtId="178" fontId="78" fillId="0" borderId="19" xfId="0" applyNumberFormat="1" applyFont="1" applyBorder="1" applyAlignment="1">
      <alignment horizontal="right"/>
    </xf>
    <xf numFmtId="178" fontId="82" fillId="0" borderId="0" xfId="0" applyNumberFormat="1" applyFont="1" applyAlignment="1">
      <alignment/>
    </xf>
    <xf numFmtId="177" fontId="79" fillId="0" borderId="20" xfId="133" applyNumberFormat="1" applyFont="1" applyBorder="1" applyAlignment="1">
      <alignment horizontal="right"/>
    </xf>
    <xf numFmtId="0" fontId="77" fillId="0" borderId="19" xfId="0" applyFont="1" applyBorder="1" applyAlignment="1">
      <alignment horizontal="center"/>
    </xf>
    <xf numFmtId="178" fontId="83" fillId="0" borderId="0" xfId="0" applyNumberFormat="1" applyFont="1" applyAlignment="1">
      <alignment/>
    </xf>
    <xf numFmtId="0" fontId="81" fillId="0" borderId="19" xfId="0" applyFont="1" applyBorder="1" applyAlignment="1">
      <alignment horizontal="center"/>
    </xf>
    <xf numFmtId="3" fontId="75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3" fontId="85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177" fontId="78" fillId="0" borderId="0" xfId="133" applyNumberFormat="1" applyFont="1" applyAlignment="1">
      <alignment/>
    </xf>
    <xf numFmtId="0" fontId="41" fillId="0" borderId="0" xfId="129" applyFont="1" applyFill="1" applyAlignment="1">
      <alignment vertical="center"/>
    </xf>
    <xf numFmtId="3" fontId="41" fillId="0" borderId="0" xfId="129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85" fillId="0" borderId="0" xfId="0" applyFont="1" applyAlignment="1">
      <alignment horizontal="left" vertical="center"/>
    </xf>
    <xf numFmtId="0" fontId="86" fillId="0" borderId="2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78" fillId="0" borderId="15" xfId="133" applyNumberFormat="1" applyFont="1" applyBorder="1" applyAlignment="1">
      <alignment/>
    </xf>
    <xf numFmtId="177" fontId="78" fillId="0" borderId="20" xfId="133" applyNumberFormat="1" applyFont="1" applyBorder="1" applyAlignment="1">
      <alignment/>
    </xf>
    <xf numFmtId="0" fontId="81" fillId="0" borderId="18" xfId="0" applyFont="1" applyBorder="1" applyAlignment="1">
      <alignment horizontal="left"/>
    </xf>
    <xf numFmtId="177" fontId="76" fillId="0" borderId="15" xfId="133" applyNumberFormat="1" applyFont="1" applyBorder="1" applyAlignment="1">
      <alignment/>
    </xf>
    <xf numFmtId="177" fontId="76" fillId="0" borderId="20" xfId="133" applyNumberFormat="1" applyFont="1" applyBorder="1" applyAlignment="1">
      <alignment/>
    </xf>
    <xf numFmtId="0" fontId="85" fillId="0" borderId="18" xfId="0" applyFont="1" applyBorder="1" applyAlignment="1">
      <alignment horizontal="left"/>
    </xf>
    <xf numFmtId="177" fontId="76" fillId="0" borderId="15" xfId="133" applyNumberFormat="1" applyFont="1" applyBorder="1" applyAlignment="1">
      <alignment horizontal="right"/>
    </xf>
    <xf numFmtId="177" fontId="79" fillId="0" borderId="20" xfId="133" applyNumberFormat="1" applyFont="1" applyBorder="1" applyAlignment="1">
      <alignment/>
    </xf>
    <xf numFmtId="0" fontId="77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77" fillId="0" borderId="0" xfId="0" applyFont="1" applyAlignment="1">
      <alignment/>
    </xf>
    <xf numFmtId="3" fontId="78" fillId="0" borderId="0" xfId="0" applyNumberFormat="1" applyFont="1" applyAlignment="1">
      <alignment/>
    </xf>
    <xf numFmtId="177" fontId="78" fillId="0" borderId="19" xfId="133" applyNumberFormat="1" applyFont="1" applyBorder="1" applyAlignment="1">
      <alignment/>
    </xf>
    <xf numFmtId="0" fontId="81" fillId="0" borderId="19" xfId="0" applyFont="1" applyBorder="1" applyAlignment="1">
      <alignment horizontal="left"/>
    </xf>
    <xf numFmtId="177" fontId="76" fillId="0" borderId="19" xfId="133" applyNumberFormat="1" applyFont="1" applyBorder="1" applyAlignment="1">
      <alignment/>
    </xf>
    <xf numFmtId="0" fontId="0" fillId="0" borderId="19" xfId="0" applyBorder="1" applyAlignment="1">
      <alignment horizontal="left"/>
    </xf>
    <xf numFmtId="177" fontId="79" fillId="0" borderId="19" xfId="133" applyNumberFormat="1" applyFont="1" applyBorder="1" applyAlignment="1">
      <alignment/>
    </xf>
    <xf numFmtId="0" fontId="77" fillId="0" borderId="19" xfId="0" applyFont="1" applyBorder="1" applyAlignment="1">
      <alignment/>
    </xf>
    <xf numFmtId="177" fontId="87" fillId="0" borderId="15" xfId="133" applyNumberFormat="1" applyFont="1" applyBorder="1" applyAlignment="1">
      <alignment/>
    </xf>
    <xf numFmtId="177" fontId="87" fillId="0" borderId="19" xfId="133" applyNumberFormat="1" applyFont="1" applyBorder="1" applyAlignment="1">
      <alignment/>
    </xf>
    <xf numFmtId="0" fontId="88" fillId="0" borderId="0" xfId="0" applyFont="1" applyAlignment="1">
      <alignment/>
    </xf>
    <xf numFmtId="3" fontId="81" fillId="0" borderId="0" xfId="0" applyNumberFormat="1" applyFont="1" applyAlignment="1">
      <alignment horizontal="center"/>
    </xf>
    <xf numFmtId="177" fontId="78" fillId="0" borderId="19" xfId="0" applyNumberFormat="1" applyFont="1" applyBorder="1" applyAlignment="1">
      <alignment/>
    </xf>
    <xf numFmtId="177" fontId="76" fillId="0" borderId="19" xfId="0" applyNumberFormat="1" applyFont="1" applyBorder="1" applyAlignment="1">
      <alignment/>
    </xf>
    <xf numFmtId="177" fontId="79" fillId="0" borderId="19" xfId="0" applyNumberFormat="1" applyFont="1" applyBorder="1" applyAlignment="1">
      <alignment/>
    </xf>
    <xf numFmtId="0" fontId="40" fillId="0" borderId="0" xfId="130">
      <alignment vertical="center"/>
      <protection/>
    </xf>
    <xf numFmtId="0" fontId="0" fillId="0" borderId="0" xfId="0" applyFont="1" applyAlignment="1">
      <alignment/>
    </xf>
    <xf numFmtId="0" fontId="40" fillId="0" borderId="0" xfId="131">
      <alignment vertical="center"/>
      <protection/>
    </xf>
    <xf numFmtId="3" fontId="40" fillId="0" borderId="0" xfId="130" applyNumberFormat="1">
      <alignment vertical="center"/>
      <protection/>
    </xf>
    <xf numFmtId="0" fontId="40" fillId="0" borderId="0" xfId="130" applyFont="1">
      <alignment vertical="center"/>
      <protection/>
    </xf>
    <xf numFmtId="3" fontId="0" fillId="0" borderId="0" xfId="0" applyNumberFormat="1" applyFont="1" applyAlignment="1">
      <alignment/>
    </xf>
    <xf numFmtId="0" fontId="76" fillId="0" borderId="19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3" fontId="75" fillId="0" borderId="22" xfId="0" applyNumberFormat="1" applyFont="1" applyFill="1" applyBorder="1" applyAlignment="1">
      <alignment/>
    </xf>
    <xf numFmtId="0" fontId="89" fillId="0" borderId="21" xfId="0" applyFont="1" applyFill="1" applyBorder="1" applyAlignment="1">
      <alignment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76" fillId="0" borderId="18" xfId="0" applyFont="1" applyFill="1" applyBorder="1" applyAlignment="1">
      <alignment horizontal="center" vertical="center" wrapText="1"/>
    </xf>
  </cellXfs>
  <cellStyles count="261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2" xfId="21"/>
    <cellStyle name="20% - 輔色2 2" xfId="22"/>
    <cellStyle name="20% - 輔色2 3" xfId="23"/>
    <cellStyle name="20% - 輔色2 4" xfId="24"/>
    <cellStyle name="20% - 輔色2 5" xfId="25"/>
    <cellStyle name="20% - 輔色2 6" xfId="26"/>
    <cellStyle name="20% - 輔色3" xfId="27"/>
    <cellStyle name="20% - 輔色3 2" xfId="28"/>
    <cellStyle name="20% - 輔色3 3" xfId="29"/>
    <cellStyle name="20% - 輔色3 4" xfId="30"/>
    <cellStyle name="20% - 輔色3 5" xfId="31"/>
    <cellStyle name="20% - 輔色3 6" xfId="32"/>
    <cellStyle name="20% - 輔色4" xfId="33"/>
    <cellStyle name="20% - 輔色4 2" xfId="34"/>
    <cellStyle name="20% - 輔色4 3" xfId="35"/>
    <cellStyle name="20% - 輔色4 4" xfId="36"/>
    <cellStyle name="20% - 輔色4 5" xfId="37"/>
    <cellStyle name="20% - 輔色4 6" xfId="38"/>
    <cellStyle name="20% - 輔色5" xfId="39"/>
    <cellStyle name="20% - 輔色5 2" xfId="40"/>
    <cellStyle name="20% - 輔色5 3" xfId="41"/>
    <cellStyle name="20% - 輔色5 4" xfId="42"/>
    <cellStyle name="20% - 輔色5 5" xfId="43"/>
    <cellStyle name="20% - 輔色5 6" xfId="44"/>
    <cellStyle name="20% - 輔色6" xfId="45"/>
    <cellStyle name="20% - 輔色6 2" xfId="46"/>
    <cellStyle name="20% - 輔色6 3" xfId="47"/>
    <cellStyle name="20% - 輔色6 4" xfId="48"/>
    <cellStyle name="20% - 輔色6 5" xfId="49"/>
    <cellStyle name="20% - 輔色6 6" xfId="50"/>
    <cellStyle name="40% - 輔色1" xfId="51"/>
    <cellStyle name="40% - 輔色1 2" xfId="52"/>
    <cellStyle name="40% - 輔色1 3" xfId="53"/>
    <cellStyle name="40% - 輔色1 4" xfId="54"/>
    <cellStyle name="40% - 輔色1 5" xfId="55"/>
    <cellStyle name="40% - 輔色1 6" xfId="56"/>
    <cellStyle name="40% - 輔色2" xfId="57"/>
    <cellStyle name="40% - 輔色2 2" xfId="58"/>
    <cellStyle name="40% - 輔色2 3" xfId="59"/>
    <cellStyle name="40% - 輔色2 4" xfId="60"/>
    <cellStyle name="40% - 輔色2 5" xfId="61"/>
    <cellStyle name="40% - 輔色2 6" xfId="62"/>
    <cellStyle name="40% - 輔色3" xfId="63"/>
    <cellStyle name="40% - 輔色3 2" xfId="64"/>
    <cellStyle name="40% - 輔色3 3" xfId="65"/>
    <cellStyle name="40% - 輔色3 4" xfId="66"/>
    <cellStyle name="40% - 輔色3 5" xfId="67"/>
    <cellStyle name="40% - 輔色3 6" xfId="68"/>
    <cellStyle name="40% - 輔色4" xfId="69"/>
    <cellStyle name="40% - 輔色4 2" xfId="70"/>
    <cellStyle name="40% - 輔色4 3" xfId="71"/>
    <cellStyle name="40% - 輔色4 4" xfId="72"/>
    <cellStyle name="40% - 輔色4 5" xfId="73"/>
    <cellStyle name="40% - 輔色4 6" xfId="74"/>
    <cellStyle name="40% - 輔色5" xfId="75"/>
    <cellStyle name="40% - 輔色5 2" xfId="76"/>
    <cellStyle name="40% - 輔色5 3" xfId="77"/>
    <cellStyle name="40% - 輔色5 4" xfId="78"/>
    <cellStyle name="40% - 輔色5 5" xfId="79"/>
    <cellStyle name="40% - 輔色5 6" xfId="80"/>
    <cellStyle name="40% - 輔色6" xfId="81"/>
    <cellStyle name="40% - 輔色6 2" xfId="82"/>
    <cellStyle name="40% - 輔色6 3" xfId="83"/>
    <cellStyle name="40% - 輔色6 4" xfId="84"/>
    <cellStyle name="40% - 輔色6 5" xfId="85"/>
    <cellStyle name="40% - 輔色6 6" xfId="86"/>
    <cellStyle name="60% - 輔色1" xfId="87"/>
    <cellStyle name="60% - 輔色1 2" xfId="88"/>
    <cellStyle name="60% - 輔色1 3" xfId="89"/>
    <cellStyle name="60% - 輔色1 4" xfId="90"/>
    <cellStyle name="60% - 輔色1 5" xfId="91"/>
    <cellStyle name="60% - 輔色1 6" xfId="92"/>
    <cellStyle name="60% - 輔色2" xfId="93"/>
    <cellStyle name="60% - 輔色2 2" xfId="94"/>
    <cellStyle name="60% - 輔色2 3" xfId="95"/>
    <cellStyle name="60% - 輔色2 4" xfId="96"/>
    <cellStyle name="60% - 輔色2 5" xfId="97"/>
    <cellStyle name="60% - 輔色2 6" xfId="98"/>
    <cellStyle name="60% - 輔色3" xfId="99"/>
    <cellStyle name="60% - 輔色3 2" xfId="100"/>
    <cellStyle name="60% - 輔色3 3" xfId="101"/>
    <cellStyle name="60% - 輔色3 4" xfId="102"/>
    <cellStyle name="60% - 輔色3 5" xfId="103"/>
    <cellStyle name="60% - 輔色3 6" xfId="104"/>
    <cellStyle name="60% - 輔色4" xfId="105"/>
    <cellStyle name="60% - 輔色4 2" xfId="106"/>
    <cellStyle name="60% - 輔色4 3" xfId="107"/>
    <cellStyle name="60% - 輔色4 4" xfId="108"/>
    <cellStyle name="60% - 輔色4 5" xfId="109"/>
    <cellStyle name="60% - 輔色4 6" xfId="110"/>
    <cellStyle name="60% - 輔色5" xfId="111"/>
    <cellStyle name="60% - 輔色5 2" xfId="112"/>
    <cellStyle name="60% - 輔色5 3" xfId="113"/>
    <cellStyle name="60% - 輔色5 4" xfId="114"/>
    <cellStyle name="60% - 輔色5 5" xfId="115"/>
    <cellStyle name="60% - 輔色5 6" xfId="116"/>
    <cellStyle name="60% - 輔色6" xfId="117"/>
    <cellStyle name="60% - 輔色6 2" xfId="118"/>
    <cellStyle name="60% - 輔色6 3" xfId="119"/>
    <cellStyle name="60% - 輔色6 4" xfId="120"/>
    <cellStyle name="60% - 輔色6 5" xfId="121"/>
    <cellStyle name="60% - 輔色6 6" xfId="122"/>
    <cellStyle name="cf1" xfId="123"/>
    <cellStyle name="cf2" xfId="124"/>
    <cellStyle name="一般 2" xfId="125"/>
    <cellStyle name="一般 3" xfId="126"/>
    <cellStyle name="一般 4" xfId="127"/>
    <cellStyle name="一般 5" xfId="128"/>
    <cellStyle name="一般 6" xfId="129"/>
    <cellStyle name="一般 7" xfId="130"/>
    <cellStyle name="一般 8" xfId="131"/>
    <cellStyle name="Comma" xfId="132"/>
    <cellStyle name="Comma [0]" xfId="133"/>
    <cellStyle name="中等" xfId="134"/>
    <cellStyle name="中等 2" xfId="135"/>
    <cellStyle name="中等 3" xfId="136"/>
    <cellStyle name="中等 4" xfId="137"/>
    <cellStyle name="中等 5" xfId="138"/>
    <cellStyle name="中等 6" xfId="139"/>
    <cellStyle name="合計" xfId="140"/>
    <cellStyle name="合計 2" xfId="141"/>
    <cellStyle name="合計 3" xfId="142"/>
    <cellStyle name="合計 4" xfId="143"/>
    <cellStyle name="合計 5" xfId="144"/>
    <cellStyle name="合計 6" xfId="145"/>
    <cellStyle name="好" xfId="146"/>
    <cellStyle name="好 2" xfId="147"/>
    <cellStyle name="好 3" xfId="148"/>
    <cellStyle name="好 4" xfId="149"/>
    <cellStyle name="好 5" xfId="150"/>
    <cellStyle name="好 6" xfId="151"/>
    <cellStyle name="Percent" xfId="152"/>
    <cellStyle name="計算方式" xfId="153"/>
    <cellStyle name="計算方式 2" xfId="154"/>
    <cellStyle name="計算方式 3" xfId="155"/>
    <cellStyle name="計算方式 4" xfId="156"/>
    <cellStyle name="計算方式 5" xfId="157"/>
    <cellStyle name="計算方式 6" xfId="158"/>
    <cellStyle name="Currency" xfId="159"/>
    <cellStyle name="Currency [0]" xfId="160"/>
    <cellStyle name="連結的儲存格" xfId="161"/>
    <cellStyle name="連結的儲存格 2" xfId="162"/>
    <cellStyle name="連結的儲存格 3" xfId="163"/>
    <cellStyle name="連結的儲存格 4" xfId="164"/>
    <cellStyle name="連結的儲存格 5" xfId="165"/>
    <cellStyle name="連結的儲存格 6" xfId="166"/>
    <cellStyle name="備註" xfId="167"/>
    <cellStyle name="備註 2" xfId="168"/>
    <cellStyle name="備註 3" xfId="169"/>
    <cellStyle name="備註 4" xfId="170"/>
    <cellStyle name="備註 5" xfId="171"/>
    <cellStyle name="備註 6" xfId="172"/>
    <cellStyle name="說明文字" xfId="173"/>
    <cellStyle name="說明文字 2" xfId="174"/>
    <cellStyle name="說明文字 3" xfId="175"/>
    <cellStyle name="說明文字 4" xfId="176"/>
    <cellStyle name="說明文字 5" xfId="177"/>
    <cellStyle name="說明文字 6" xfId="178"/>
    <cellStyle name="輔色1" xfId="179"/>
    <cellStyle name="輔色1 2" xfId="180"/>
    <cellStyle name="輔色1 3" xfId="181"/>
    <cellStyle name="輔色1 4" xfId="182"/>
    <cellStyle name="輔色1 5" xfId="183"/>
    <cellStyle name="輔色1 6" xfId="184"/>
    <cellStyle name="輔色2" xfId="185"/>
    <cellStyle name="輔色2 2" xfId="186"/>
    <cellStyle name="輔色2 3" xfId="187"/>
    <cellStyle name="輔色2 4" xfId="188"/>
    <cellStyle name="輔色2 5" xfId="189"/>
    <cellStyle name="輔色2 6" xfId="190"/>
    <cellStyle name="輔色3" xfId="191"/>
    <cellStyle name="輔色3 2" xfId="192"/>
    <cellStyle name="輔色3 3" xfId="193"/>
    <cellStyle name="輔色3 4" xfId="194"/>
    <cellStyle name="輔色3 5" xfId="195"/>
    <cellStyle name="輔色3 6" xfId="196"/>
    <cellStyle name="輔色4" xfId="197"/>
    <cellStyle name="輔色4 2" xfId="198"/>
    <cellStyle name="輔色4 3" xfId="199"/>
    <cellStyle name="輔色4 4" xfId="200"/>
    <cellStyle name="輔色4 5" xfId="201"/>
    <cellStyle name="輔色4 6" xfId="202"/>
    <cellStyle name="輔色5" xfId="203"/>
    <cellStyle name="輔色5 2" xfId="204"/>
    <cellStyle name="輔色5 3" xfId="205"/>
    <cellStyle name="輔色5 4" xfId="206"/>
    <cellStyle name="輔色5 5" xfId="207"/>
    <cellStyle name="輔色5 6" xfId="208"/>
    <cellStyle name="輔色6" xfId="209"/>
    <cellStyle name="輔色6 2" xfId="210"/>
    <cellStyle name="輔色6 3" xfId="211"/>
    <cellStyle name="輔色6 4" xfId="212"/>
    <cellStyle name="輔色6 5" xfId="213"/>
    <cellStyle name="輔色6 6" xfId="214"/>
    <cellStyle name="標題" xfId="215"/>
    <cellStyle name="標題 1" xfId="216"/>
    <cellStyle name="標題 1 2" xfId="217"/>
    <cellStyle name="標題 1 3" xfId="218"/>
    <cellStyle name="標題 1 4" xfId="219"/>
    <cellStyle name="標題 1 5" xfId="220"/>
    <cellStyle name="標題 1 6" xfId="221"/>
    <cellStyle name="標題 2" xfId="222"/>
    <cellStyle name="標題 2 2" xfId="223"/>
    <cellStyle name="標題 2 3" xfId="224"/>
    <cellStyle name="標題 2 4" xfId="225"/>
    <cellStyle name="標題 2 5" xfId="226"/>
    <cellStyle name="標題 2 6" xfId="227"/>
    <cellStyle name="標題 3" xfId="228"/>
    <cellStyle name="標題 3 2" xfId="229"/>
    <cellStyle name="標題 3 3" xfId="230"/>
    <cellStyle name="標題 3 4" xfId="231"/>
    <cellStyle name="標題 3 5" xfId="232"/>
    <cellStyle name="標題 3 6" xfId="233"/>
    <cellStyle name="標題 4" xfId="234"/>
    <cellStyle name="標題 4 2" xfId="235"/>
    <cellStyle name="標題 4 3" xfId="236"/>
    <cellStyle name="標題 4 4" xfId="237"/>
    <cellStyle name="標題 4 5" xfId="238"/>
    <cellStyle name="標題 4 6" xfId="239"/>
    <cellStyle name="標題 5" xfId="240"/>
    <cellStyle name="標題 6" xfId="241"/>
    <cellStyle name="標題 7" xfId="242"/>
    <cellStyle name="標題 8" xfId="243"/>
    <cellStyle name="標題 9" xfId="244"/>
    <cellStyle name="輸入" xfId="245"/>
    <cellStyle name="輸入 2" xfId="246"/>
    <cellStyle name="輸入 3" xfId="247"/>
    <cellStyle name="輸入 4" xfId="248"/>
    <cellStyle name="輸入 5" xfId="249"/>
    <cellStyle name="輸入 6" xfId="250"/>
    <cellStyle name="輸出" xfId="251"/>
    <cellStyle name="輸出 2" xfId="252"/>
    <cellStyle name="輸出 3" xfId="253"/>
    <cellStyle name="輸出 4" xfId="254"/>
    <cellStyle name="輸出 5" xfId="255"/>
    <cellStyle name="輸出 6" xfId="256"/>
    <cellStyle name="檢查儲存格" xfId="257"/>
    <cellStyle name="檢查儲存格 2" xfId="258"/>
    <cellStyle name="檢查儲存格 3" xfId="259"/>
    <cellStyle name="檢查儲存格 4" xfId="260"/>
    <cellStyle name="檢查儲存格 5" xfId="261"/>
    <cellStyle name="檢查儲存格 6" xfId="262"/>
    <cellStyle name="壞" xfId="263"/>
    <cellStyle name="壞 2" xfId="264"/>
    <cellStyle name="壞 3" xfId="265"/>
    <cellStyle name="壞 4" xfId="266"/>
    <cellStyle name="壞 5" xfId="267"/>
    <cellStyle name="壞 6" xfId="268"/>
    <cellStyle name="警告文字" xfId="269"/>
    <cellStyle name="警告文字 2" xfId="270"/>
    <cellStyle name="警告文字 3" xfId="271"/>
    <cellStyle name="警告文字 4" xfId="272"/>
    <cellStyle name="警告文字 5" xfId="273"/>
    <cellStyle name="警告文字 6" xfId="274"/>
  </cellStyles>
  <dxfs count="18"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2"/>
  <sheetViews>
    <sheetView tabSelected="1" zoomScalePageLayoutView="0" workbookViewId="0" topLeftCell="A1">
      <pane ySplit="5" topLeftCell="A210" activePane="bottomLeft" state="frozen"/>
      <selection pane="topLeft" activeCell="A1" sqref="A1"/>
      <selection pane="bottomLeft" activeCell="I334" sqref="I334"/>
    </sheetView>
  </sheetViews>
  <sheetFormatPr defaultColWidth="9.33203125" defaultRowHeight="12"/>
  <cols>
    <col min="1" max="1" width="17" style="39" customWidth="1"/>
    <col min="2" max="2" width="12.16015625" style="0" customWidth="1"/>
    <col min="3" max="3" width="21.83203125" style="0" customWidth="1"/>
    <col min="4" max="4" width="9.1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9" style="0" customWidth="1"/>
    <col min="11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7" width="14.5" style="0" customWidth="1"/>
    <col min="18" max="18" width="8" style="0" customWidth="1"/>
    <col min="19" max="19" width="13.16015625" style="0" customWidth="1"/>
    <col min="20" max="20" width="9.83203125" style="0" bestFit="1" customWidth="1"/>
    <col min="21" max="21" width="15.83203125" style="0" customWidth="1"/>
    <col min="22" max="22" width="9.16015625" style="0" customWidth="1"/>
  </cols>
  <sheetData>
    <row r="1" spans="1:19" ht="18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2" customHeight="1">
      <c r="A2" s="79" t="s">
        <v>1</v>
      </c>
      <c r="B2" s="75" t="s">
        <v>2</v>
      </c>
      <c r="C2" s="75"/>
      <c r="D2" s="80" t="s">
        <v>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23.25" customHeight="1">
      <c r="A3" s="79"/>
      <c r="B3" s="81" t="s">
        <v>4</v>
      </c>
      <c r="C3" s="81" t="s">
        <v>5</v>
      </c>
      <c r="D3" s="75" t="s">
        <v>6</v>
      </c>
      <c r="E3" s="75"/>
      <c r="F3" s="74" t="s">
        <v>7</v>
      </c>
      <c r="G3" s="74"/>
      <c r="H3" s="75" t="s">
        <v>8</v>
      </c>
      <c r="I3" s="75"/>
      <c r="J3" s="82" t="s">
        <v>9</v>
      </c>
      <c r="K3" s="82"/>
      <c r="L3" s="75" t="s">
        <v>10</v>
      </c>
      <c r="M3" s="75"/>
      <c r="N3" s="74" t="s">
        <v>11</v>
      </c>
      <c r="O3" s="74"/>
      <c r="P3" s="75" t="s">
        <v>12</v>
      </c>
      <c r="Q3" s="75"/>
      <c r="R3" s="76" t="s">
        <v>13</v>
      </c>
      <c r="S3" s="76"/>
    </row>
    <row r="4" spans="1:19" ht="12" customHeight="1">
      <c r="A4" s="79"/>
      <c r="B4" s="81"/>
      <c r="C4" s="81"/>
      <c r="D4" s="1" t="s">
        <v>14</v>
      </c>
      <c r="E4" s="1" t="s">
        <v>15</v>
      </c>
      <c r="F4" s="1" t="s">
        <v>14</v>
      </c>
      <c r="G4" s="1" t="s">
        <v>15</v>
      </c>
      <c r="H4" s="1" t="s">
        <v>14</v>
      </c>
      <c r="I4" s="1" t="s">
        <v>15</v>
      </c>
      <c r="J4" s="1" t="s">
        <v>14</v>
      </c>
      <c r="K4" s="1" t="s">
        <v>15</v>
      </c>
      <c r="L4" s="1" t="s">
        <v>14</v>
      </c>
      <c r="M4" s="1" t="s">
        <v>15</v>
      </c>
      <c r="N4" s="1" t="s">
        <v>14</v>
      </c>
      <c r="O4" s="1" t="s">
        <v>15</v>
      </c>
      <c r="P4" s="1" t="s">
        <v>14</v>
      </c>
      <c r="Q4" s="1" t="s">
        <v>15</v>
      </c>
      <c r="R4" s="1" t="s">
        <v>14</v>
      </c>
      <c r="S4" s="2" t="s">
        <v>15</v>
      </c>
    </row>
    <row r="5" spans="1:19" ht="14.25" customHeight="1">
      <c r="A5" s="79"/>
      <c r="B5" s="3" t="s">
        <v>16</v>
      </c>
      <c r="C5" s="3" t="s">
        <v>17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4" t="s">
        <v>19</v>
      </c>
    </row>
    <row r="6" spans="1:19" s="10" customFormat="1" ht="12" customHeight="1">
      <c r="A6" s="5" t="s">
        <v>20</v>
      </c>
      <c r="B6" s="6">
        <v>4283257</v>
      </c>
      <c r="C6" s="6">
        <v>3720965737</v>
      </c>
      <c r="D6" s="6">
        <v>664252</v>
      </c>
      <c r="E6" s="6">
        <v>773674311</v>
      </c>
      <c r="F6" s="6">
        <v>290263</v>
      </c>
      <c r="G6" s="6">
        <v>314223749</v>
      </c>
      <c r="H6" s="6">
        <v>48027</v>
      </c>
      <c r="I6" s="6">
        <v>56635183</v>
      </c>
      <c r="J6" s="7" t="s">
        <v>21</v>
      </c>
      <c r="K6" s="7" t="s">
        <v>21</v>
      </c>
      <c r="L6" s="6">
        <v>57</v>
      </c>
      <c r="M6" s="6">
        <v>64439</v>
      </c>
      <c r="N6" s="6">
        <v>49552</v>
      </c>
      <c r="O6" s="6">
        <v>25472520</v>
      </c>
      <c r="P6" s="8" t="s">
        <v>21</v>
      </c>
      <c r="Q6" s="8" t="s">
        <v>21</v>
      </c>
      <c r="R6" s="6">
        <v>276353</v>
      </c>
      <c r="S6" s="9">
        <v>377278420</v>
      </c>
    </row>
    <row r="7" spans="1:19" ht="12" customHeight="1">
      <c r="A7" s="11" t="s">
        <v>22</v>
      </c>
      <c r="B7" s="12">
        <v>4755376</v>
      </c>
      <c r="C7" s="12">
        <v>3982096212</v>
      </c>
      <c r="D7" s="12">
        <v>762565</v>
      </c>
      <c r="E7" s="12">
        <v>753496063</v>
      </c>
      <c r="F7" s="12">
        <v>336472</v>
      </c>
      <c r="G7" s="12">
        <v>281738915</v>
      </c>
      <c r="H7" s="12">
        <v>58124</v>
      </c>
      <c r="I7" s="12">
        <v>45535419</v>
      </c>
      <c r="J7" s="7" t="s">
        <v>21</v>
      </c>
      <c r="K7" s="7" t="s">
        <v>21</v>
      </c>
      <c r="L7" s="12">
        <v>111</v>
      </c>
      <c r="M7" s="12">
        <v>372796</v>
      </c>
      <c r="N7" s="12">
        <v>62225</v>
      </c>
      <c r="O7" s="12">
        <v>31549404</v>
      </c>
      <c r="P7" s="8" t="s">
        <v>21</v>
      </c>
      <c r="Q7" s="8" t="s">
        <v>21</v>
      </c>
      <c r="R7" s="12">
        <v>305633</v>
      </c>
      <c r="S7" s="13">
        <v>394299529</v>
      </c>
    </row>
    <row r="8" spans="1:19" ht="12" customHeight="1">
      <c r="A8" s="11" t="s">
        <v>23</v>
      </c>
      <c r="B8" s="12">
        <v>4434180</v>
      </c>
      <c r="C8" s="12">
        <v>4377480191</v>
      </c>
      <c r="D8" s="12">
        <v>725409</v>
      </c>
      <c r="E8" s="12">
        <v>1277342771</v>
      </c>
      <c r="F8" s="12">
        <v>295864</v>
      </c>
      <c r="G8" s="12">
        <v>900719029</v>
      </c>
      <c r="H8" s="12">
        <v>66243</v>
      </c>
      <c r="I8" s="12">
        <v>51465448</v>
      </c>
      <c r="J8" s="7" t="s">
        <v>21</v>
      </c>
      <c r="K8" s="7" t="s">
        <v>21</v>
      </c>
      <c r="L8" s="12">
        <v>9</v>
      </c>
      <c r="M8" s="12">
        <v>5809</v>
      </c>
      <c r="N8" s="12">
        <v>72529</v>
      </c>
      <c r="O8" s="12">
        <v>27171782</v>
      </c>
      <c r="P8" s="8" t="s">
        <v>21</v>
      </c>
      <c r="Q8" s="8" t="s">
        <v>21</v>
      </c>
      <c r="R8" s="12">
        <v>290764</v>
      </c>
      <c r="S8" s="13">
        <v>297980703</v>
      </c>
    </row>
    <row r="9" spans="1:19" ht="12" customHeight="1">
      <c r="A9" s="11" t="s">
        <v>24</v>
      </c>
      <c r="B9" s="12">
        <v>4588355</v>
      </c>
      <c r="C9" s="12">
        <v>3301146335</v>
      </c>
      <c r="D9" s="12">
        <v>760113</v>
      </c>
      <c r="E9" s="12">
        <v>678132095</v>
      </c>
      <c r="F9" s="12">
        <v>301958</v>
      </c>
      <c r="G9" s="12">
        <v>253790106</v>
      </c>
      <c r="H9" s="12">
        <v>71387</v>
      </c>
      <c r="I9" s="12">
        <v>44824754</v>
      </c>
      <c r="J9" s="7" t="s">
        <v>21</v>
      </c>
      <c r="K9" s="7" t="s">
        <v>21</v>
      </c>
      <c r="L9" s="12">
        <v>3</v>
      </c>
      <c r="M9" s="12">
        <v>3870</v>
      </c>
      <c r="N9" s="12">
        <v>59919</v>
      </c>
      <c r="O9" s="12">
        <v>25852867</v>
      </c>
      <c r="P9" s="8" t="s">
        <v>21</v>
      </c>
      <c r="Q9" s="8" t="s">
        <v>21</v>
      </c>
      <c r="R9" s="12">
        <v>326846</v>
      </c>
      <c r="S9" s="13">
        <v>353660498</v>
      </c>
    </row>
    <row r="10" spans="1:19" ht="12" customHeight="1">
      <c r="A10" s="11" t="s">
        <v>25</v>
      </c>
      <c r="B10" s="12">
        <v>4564808</v>
      </c>
      <c r="C10" s="12">
        <v>3199609522</v>
      </c>
      <c r="D10" s="12">
        <v>732795</v>
      </c>
      <c r="E10" s="12">
        <v>727079677</v>
      </c>
      <c r="F10" s="12">
        <v>253154</v>
      </c>
      <c r="G10" s="12">
        <v>205765793</v>
      </c>
      <c r="H10" s="12">
        <v>63600</v>
      </c>
      <c r="I10" s="12">
        <v>44700775</v>
      </c>
      <c r="J10" s="7" t="s">
        <v>21</v>
      </c>
      <c r="K10" s="7" t="s">
        <v>21</v>
      </c>
      <c r="L10" s="12">
        <v>11</v>
      </c>
      <c r="M10" s="12">
        <v>11344</v>
      </c>
      <c r="N10" s="12">
        <v>55468</v>
      </c>
      <c r="O10" s="12">
        <v>27774265</v>
      </c>
      <c r="P10" s="8" t="s">
        <v>21</v>
      </c>
      <c r="Q10" s="8" t="s">
        <v>21</v>
      </c>
      <c r="R10" s="12">
        <v>360562</v>
      </c>
      <c r="S10" s="13">
        <v>448827500</v>
      </c>
    </row>
    <row r="11" spans="1:19" s="10" customFormat="1" ht="12" customHeight="1">
      <c r="A11" s="5" t="s">
        <v>26</v>
      </c>
      <c r="B11" s="6">
        <v>4592901</v>
      </c>
      <c r="C11" s="6">
        <v>3305658605</v>
      </c>
      <c r="D11" s="6">
        <v>775730</v>
      </c>
      <c r="E11" s="6">
        <v>816754245</v>
      </c>
      <c r="F11" s="6">
        <v>261888</v>
      </c>
      <c r="G11" s="6">
        <v>273211716</v>
      </c>
      <c r="H11" s="6">
        <v>59059</v>
      </c>
      <c r="I11" s="6">
        <v>58740733</v>
      </c>
      <c r="J11" s="6">
        <v>63412</v>
      </c>
      <c r="K11" s="6">
        <v>66209336</v>
      </c>
      <c r="L11" s="6">
        <v>8</v>
      </c>
      <c r="M11" s="6">
        <v>18074</v>
      </c>
      <c r="N11" s="6">
        <v>42918</v>
      </c>
      <c r="O11" s="6">
        <v>17751646</v>
      </c>
      <c r="P11" s="8" t="s">
        <v>27</v>
      </c>
      <c r="Q11" s="8" t="s">
        <v>27</v>
      </c>
      <c r="R11" s="6">
        <v>348445</v>
      </c>
      <c r="S11" s="9">
        <v>400822740</v>
      </c>
    </row>
    <row r="12" spans="1:19" ht="12" customHeight="1">
      <c r="A12" s="11" t="s">
        <v>28</v>
      </c>
      <c r="B12" s="12">
        <v>4902036</v>
      </c>
      <c r="C12" s="12">
        <v>3087625074</v>
      </c>
      <c r="D12" s="12">
        <v>793620</v>
      </c>
      <c r="E12" s="12">
        <v>796757905</v>
      </c>
      <c r="F12" s="12">
        <v>280682</v>
      </c>
      <c r="G12" s="12">
        <v>237876773</v>
      </c>
      <c r="H12" s="12">
        <v>82475</v>
      </c>
      <c r="I12" s="12">
        <v>49069582</v>
      </c>
      <c r="J12" s="12">
        <v>192434</v>
      </c>
      <c r="K12" s="12">
        <v>111853656</v>
      </c>
      <c r="L12" s="12">
        <v>17</v>
      </c>
      <c r="M12" s="12">
        <v>19961</v>
      </c>
      <c r="N12" s="12">
        <v>39057</v>
      </c>
      <c r="O12" s="12">
        <v>19945016</v>
      </c>
      <c r="P12" s="8" t="s">
        <v>27</v>
      </c>
      <c r="Q12" s="8" t="s">
        <v>27</v>
      </c>
      <c r="R12" s="12">
        <v>198955</v>
      </c>
      <c r="S12" s="13">
        <v>377992917</v>
      </c>
    </row>
    <row r="13" spans="1:19" ht="12" customHeight="1">
      <c r="A13" s="11" t="s">
        <v>29</v>
      </c>
      <c r="B13" s="12">
        <v>4250635</v>
      </c>
      <c r="C13" s="12">
        <v>2996554209</v>
      </c>
      <c r="D13" s="12">
        <v>723784</v>
      </c>
      <c r="E13" s="12">
        <v>741590555</v>
      </c>
      <c r="F13" s="12">
        <v>228041</v>
      </c>
      <c r="G13" s="12">
        <v>274762447</v>
      </c>
      <c r="H13" s="12">
        <v>48681</v>
      </c>
      <c r="I13" s="12">
        <v>84912508</v>
      </c>
      <c r="J13" s="12">
        <v>231987</v>
      </c>
      <c r="K13" s="12">
        <v>158587828</v>
      </c>
      <c r="L13" s="12">
        <v>92</v>
      </c>
      <c r="M13" s="12">
        <v>82925</v>
      </c>
      <c r="N13" s="12">
        <v>32547</v>
      </c>
      <c r="O13" s="12">
        <v>20944002</v>
      </c>
      <c r="P13" s="8" t="s">
        <v>27</v>
      </c>
      <c r="Q13" s="8" t="s">
        <v>27</v>
      </c>
      <c r="R13" s="12">
        <v>182436</v>
      </c>
      <c r="S13" s="13">
        <v>202300845</v>
      </c>
    </row>
    <row r="14" spans="1:19" ht="12" customHeight="1">
      <c r="A14" s="11" t="s">
        <v>30</v>
      </c>
      <c r="B14" s="12">
        <v>5303039</v>
      </c>
      <c r="C14" s="12">
        <v>5804281428</v>
      </c>
      <c r="D14" s="12">
        <v>996625</v>
      </c>
      <c r="E14" s="12">
        <v>1565297965</v>
      </c>
      <c r="F14" s="12">
        <v>237428</v>
      </c>
      <c r="G14" s="12">
        <v>266264178</v>
      </c>
      <c r="H14" s="12">
        <v>46944</v>
      </c>
      <c r="I14" s="12">
        <v>58259579</v>
      </c>
      <c r="J14" s="12">
        <v>270188</v>
      </c>
      <c r="K14" s="12">
        <v>192954021</v>
      </c>
      <c r="L14" s="12">
        <v>47</v>
      </c>
      <c r="M14" s="12">
        <v>12100</v>
      </c>
      <c r="N14" s="12">
        <v>26495</v>
      </c>
      <c r="O14" s="12">
        <v>16115038</v>
      </c>
      <c r="P14" s="8" t="s">
        <v>27</v>
      </c>
      <c r="Q14" s="8" t="s">
        <v>27</v>
      </c>
      <c r="R14" s="12">
        <v>415523</v>
      </c>
      <c r="S14" s="13">
        <v>1031693049</v>
      </c>
    </row>
    <row r="15" spans="1:19" ht="12" customHeight="1">
      <c r="A15" s="11" t="s">
        <v>31</v>
      </c>
      <c r="B15" s="12">
        <v>5155040</v>
      </c>
      <c r="C15" s="12">
        <v>9547712291</v>
      </c>
      <c r="D15" s="12">
        <v>1236983</v>
      </c>
      <c r="E15" s="12">
        <v>2323885199</v>
      </c>
      <c r="F15" s="12">
        <v>213848</v>
      </c>
      <c r="G15" s="12">
        <v>449301633</v>
      </c>
      <c r="H15" s="12">
        <v>48988</v>
      </c>
      <c r="I15" s="12">
        <v>63767389</v>
      </c>
      <c r="J15" s="12">
        <v>359626</v>
      </c>
      <c r="K15" s="12">
        <v>364737319</v>
      </c>
      <c r="L15" s="12">
        <v>136</v>
      </c>
      <c r="M15" s="12">
        <v>23358</v>
      </c>
      <c r="N15" s="12">
        <v>23588</v>
      </c>
      <c r="O15" s="12">
        <v>17283141</v>
      </c>
      <c r="P15" s="8" t="s">
        <v>27</v>
      </c>
      <c r="Q15" s="8" t="s">
        <v>27</v>
      </c>
      <c r="R15" s="12">
        <v>590797</v>
      </c>
      <c r="S15" s="13">
        <v>1428772359</v>
      </c>
    </row>
    <row r="16" spans="1:24" ht="12" customHeight="1" hidden="1">
      <c r="A16" s="14" t="s">
        <v>32</v>
      </c>
      <c r="B16" s="15">
        <v>428597</v>
      </c>
      <c r="C16" s="15">
        <v>1044166793</v>
      </c>
      <c r="D16" s="15">
        <v>51657</v>
      </c>
      <c r="E16" s="15">
        <v>55079961</v>
      </c>
      <c r="F16" s="15">
        <v>14797</v>
      </c>
      <c r="G16" s="15">
        <v>23389205</v>
      </c>
      <c r="H16" s="15">
        <v>2662</v>
      </c>
      <c r="I16" s="15">
        <v>3103101</v>
      </c>
      <c r="J16" s="16">
        <v>4292</v>
      </c>
      <c r="K16" s="16">
        <v>6647309</v>
      </c>
      <c r="L16" s="17">
        <v>0</v>
      </c>
      <c r="M16" s="17">
        <v>0</v>
      </c>
      <c r="N16" s="15">
        <v>1893</v>
      </c>
      <c r="O16" s="15">
        <v>814178</v>
      </c>
      <c r="P16" s="8" t="s">
        <v>21</v>
      </c>
      <c r="Q16" s="8" t="s">
        <v>21</v>
      </c>
      <c r="R16" s="15">
        <v>28013</v>
      </c>
      <c r="S16" s="18">
        <v>21126168</v>
      </c>
      <c r="T16" s="19"/>
      <c r="U16" s="19"/>
      <c r="V16" s="19"/>
      <c r="W16" s="19"/>
      <c r="X16" s="19"/>
    </row>
    <row r="17" spans="1:24" ht="12" customHeight="1" hidden="1">
      <c r="A17" s="14" t="s">
        <v>33</v>
      </c>
      <c r="B17" s="15">
        <v>295774</v>
      </c>
      <c r="C17" s="15">
        <v>649716827</v>
      </c>
      <c r="D17" s="15">
        <v>28072</v>
      </c>
      <c r="E17" s="15">
        <v>60576223</v>
      </c>
      <c r="F17" s="15">
        <v>8927</v>
      </c>
      <c r="G17" s="15">
        <v>15212059</v>
      </c>
      <c r="H17" s="15">
        <v>1723</v>
      </c>
      <c r="I17" s="15">
        <v>1707312</v>
      </c>
      <c r="J17" s="16">
        <v>2885</v>
      </c>
      <c r="K17" s="16">
        <v>7715827</v>
      </c>
      <c r="L17" s="17">
        <v>0</v>
      </c>
      <c r="M17" s="17">
        <v>0</v>
      </c>
      <c r="N17" s="15">
        <v>1541</v>
      </c>
      <c r="O17" s="15">
        <v>648980</v>
      </c>
      <c r="P17" s="8" t="s">
        <v>21</v>
      </c>
      <c r="Q17" s="8" t="s">
        <v>21</v>
      </c>
      <c r="R17" s="15">
        <v>12996</v>
      </c>
      <c r="S17" s="18">
        <v>35292045</v>
      </c>
      <c r="T17" s="19"/>
      <c r="U17" s="19"/>
      <c r="V17" s="19"/>
      <c r="W17" s="19"/>
      <c r="X17" s="19"/>
    </row>
    <row r="18" spans="1:24" ht="12" customHeight="1" hidden="1">
      <c r="A18" s="14" t="s">
        <v>34</v>
      </c>
      <c r="B18" s="15">
        <v>436008</v>
      </c>
      <c r="C18" s="15">
        <v>285667006</v>
      </c>
      <c r="D18" s="15">
        <v>61535</v>
      </c>
      <c r="E18" s="15">
        <v>54600009</v>
      </c>
      <c r="F18" s="15">
        <v>17847</v>
      </c>
      <c r="G18" s="15">
        <v>27463178</v>
      </c>
      <c r="H18" s="15">
        <v>3023</v>
      </c>
      <c r="I18" s="15">
        <v>4341828</v>
      </c>
      <c r="J18" s="16">
        <v>2588</v>
      </c>
      <c r="K18" s="16">
        <v>3134550</v>
      </c>
      <c r="L18" s="17">
        <v>0</v>
      </c>
      <c r="M18" s="17">
        <v>0</v>
      </c>
      <c r="N18" s="15">
        <v>2470</v>
      </c>
      <c r="O18" s="15">
        <v>966526</v>
      </c>
      <c r="P18" s="8" t="s">
        <v>21</v>
      </c>
      <c r="Q18" s="8" t="s">
        <v>21</v>
      </c>
      <c r="R18" s="15">
        <v>35607</v>
      </c>
      <c r="S18" s="18">
        <v>18693927</v>
      </c>
      <c r="T18" s="19"/>
      <c r="U18" s="19"/>
      <c r="V18" s="19"/>
      <c r="W18" s="19"/>
      <c r="X18" s="19"/>
    </row>
    <row r="19" spans="1:24" ht="12" customHeight="1" hidden="1">
      <c r="A19" s="14" t="s">
        <v>35</v>
      </c>
      <c r="B19" s="15">
        <v>393449</v>
      </c>
      <c r="C19" s="15">
        <v>1270513405</v>
      </c>
      <c r="D19" s="15">
        <v>53499</v>
      </c>
      <c r="E19" s="15">
        <v>117289891</v>
      </c>
      <c r="F19" s="15">
        <v>16669</v>
      </c>
      <c r="G19" s="15">
        <v>32930164</v>
      </c>
      <c r="H19" s="15">
        <v>3064</v>
      </c>
      <c r="I19" s="15">
        <v>5139981</v>
      </c>
      <c r="J19" s="16">
        <v>3273</v>
      </c>
      <c r="K19" s="16">
        <v>890893</v>
      </c>
      <c r="L19" s="17">
        <v>0</v>
      </c>
      <c r="M19" s="17">
        <v>0</v>
      </c>
      <c r="N19" s="15">
        <v>1629</v>
      </c>
      <c r="O19" s="15">
        <v>880726</v>
      </c>
      <c r="P19" s="8" t="s">
        <v>21</v>
      </c>
      <c r="Q19" s="8" t="s">
        <v>21</v>
      </c>
      <c r="R19" s="15">
        <v>28864</v>
      </c>
      <c r="S19" s="18">
        <v>77448127</v>
      </c>
      <c r="T19" s="19"/>
      <c r="U19" s="19"/>
      <c r="V19" s="19"/>
      <c r="W19" s="19"/>
      <c r="X19" s="19"/>
    </row>
    <row r="20" spans="1:24" ht="12" customHeight="1" hidden="1">
      <c r="A20" s="14" t="s">
        <v>36</v>
      </c>
      <c r="B20" s="15">
        <v>411990</v>
      </c>
      <c r="C20" s="15">
        <v>429838287</v>
      </c>
      <c r="D20" s="15">
        <v>59173</v>
      </c>
      <c r="E20" s="15">
        <v>133649212</v>
      </c>
      <c r="F20" s="15">
        <v>20776</v>
      </c>
      <c r="G20" s="15">
        <v>30914594</v>
      </c>
      <c r="H20" s="15">
        <v>3794</v>
      </c>
      <c r="I20" s="15">
        <v>5564316</v>
      </c>
      <c r="J20" s="16">
        <v>3849</v>
      </c>
      <c r="K20" s="16">
        <v>3021894</v>
      </c>
      <c r="L20" s="17">
        <v>0</v>
      </c>
      <c r="M20" s="17">
        <v>0</v>
      </c>
      <c r="N20" s="15">
        <v>1678</v>
      </c>
      <c r="O20" s="15">
        <v>1179918</v>
      </c>
      <c r="P20" s="8" t="s">
        <v>21</v>
      </c>
      <c r="Q20" s="8" t="s">
        <v>21</v>
      </c>
      <c r="R20" s="15">
        <v>29076</v>
      </c>
      <c r="S20" s="18">
        <v>92968490</v>
      </c>
      <c r="T20" s="19"/>
      <c r="U20" s="19"/>
      <c r="V20" s="19"/>
      <c r="W20" s="19"/>
      <c r="X20" s="19"/>
    </row>
    <row r="21" spans="1:24" ht="12" customHeight="1" hidden="1">
      <c r="A21" s="14" t="s">
        <v>37</v>
      </c>
      <c r="B21" s="15">
        <v>396606</v>
      </c>
      <c r="C21" s="15">
        <v>487680207</v>
      </c>
      <c r="D21" s="15">
        <v>57194</v>
      </c>
      <c r="E21" s="15">
        <v>95030376</v>
      </c>
      <c r="F21" s="15">
        <v>25068</v>
      </c>
      <c r="G21" s="15">
        <v>52682483</v>
      </c>
      <c r="H21" s="15">
        <v>3877</v>
      </c>
      <c r="I21" s="15">
        <v>4578750</v>
      </c>
      <c r="J21" s="16">
        <v>2163</v>
      </c>
      <c r="K21" s="16">
        <v>1359063</v>
      </c>
      <c r="L21" s="17">
        <v>0</v>
      </c>
      <c r="M21" s="17">
        <v>0</v>
      </c>
      <c r="N21" s="15">
        <v>1748</v>
      </c>
      <c r="O21" s="15">
        <v>2090073</v>
      </c>
      <c r="P21" s="8" t="s">
        <v>21</v>
      </c>
      <c r="Q21" s="8" t="s">
        <v>21</v>
      </c>
      <c r="R21" s="15">
        <v>24338</v>
      </c>
      <c r="S21" s="18">
        <v>34320007</v>
      </c>
      <c r="T21" s="19"/>
      <c r="U21" s="19"/>
      <c r="V21" s="19"/>
      <c r="W21" s="19"/>
      <c r="X21" s="19"/>
    </row>
    <row r="22" spans="1:24" ht="12" customHeight="1" hidden="1">
      <c r="A22" s="14" t="s">
        <v>38</v>
      </c>
      <c r="B22" s="15">
        <v>375029</v>
      </c>
      <c r="C22" s="15">
        <v>1145623962</v>
      </c>
      <c r="D22" s="15">
        <v>46688</v>
      </c>
      <c r="E22" s="15">
        <v>366516222</v>
      </c>
      <c r="F22" s="15">
        <v>16513</v>
      </c>
      <c r="G22" s="15">
        <v>29773585</v>
      </c>
      <c r="H22" s="15">
        <v>3311</v>
      </c>
      <c r="I22" s="15">
        <v>5225259</v>
      </c>
      <c r="J22" s="16">
        <v>2768</v>
      </c>
      <c r="K22" s="16">
        <v>2393255</v>
      </c>
      <c r="L22" s="17">
        <v>26</v>
      </c>
      <c r="M22" s="17">
        <v>1551</v>
      </c>
      <c r="N22" s="15">
        <v>1681</v>
      </c>
      <c r="O22" s="15">
        <v>711813</v>
      </c>
      <c r="P22" s="8" t="s">
        <v>21</v>
      </c>
      <c r="Q22" s="8" t="s">
        <v>21</v>
      </c>
      <c r="R22" s="15">
        <v>22389</v>
      </c>
      <c r="S22" s="18">
        <v>328410759</v>
      </c>
      <c r="T22" s="19"/>
      <c r="U22" s="19"/>
      <c r="V22" s="19"/>
      <c r="W22" s="19"/>
      <c r="X22" s="19"/>
    </row>
    <row r="23" spans="1:24" ht="12" customHeight="1" hidden="1">
      <c r="A23" s="14" t="s">
        <v>39</v>
      </c>
      <c r="B23" s="15">
        <v>392361</v>
      </c>
      <c r="C23" s="15">
        <v>496374638</v>
      </c>
      <c r="D23" s="15">
        <v>62093</v>
      </c>
      <c r="E23" s="15">
        <v>72026353</v>
      </c>
      <c r="F23" s="15">
        <v>18132</v>
      </c>
      <c r="G23" s="15">
        <v>35973697</v>
      </c>
      <c r="H23" s="15">
        <v>3177</v>
      </c>
      <c r="I23" s="15">
        <v>4437572</v>
      </c>
      <c r="J23" s="16">
        <v>2911</v>
      </c>
      <c r="K23" s="16">
        <v>3438401</v>
      </c>
      <c r="L23" s="17">
        <v>1</v>
      </c>
      <c r="M23" s="17">
        <v>168</v>
      </c>
      <c r="N23" s="15">
        <v>2446</v>
      </c>
      <c r="O23" s="15">
        <v>3487945</v>
      </c>
      <c r="P23" s="8" t="s">
        <v>21</v>
      </c>
      <c r="Q23" s="8" t="s">
        <v>21</v>
      </c>
      <c r="R23" s="15">
        <v>35426</v>
      </c>
      <c r="S23" s="18">
        <v>24688570</v>
      </c>
      <c r="T23" s="19"/>
      <c r="U23" s="19"/>
      <c r="V23" s="19"/>
      <c r="W23" s="19"/>
      <c r="X23" s="19"/>
    </row>
    <row r="24" spans="1:24" ht="12" customHeight="1" hidden="1">
      <c r="A24" s="14" t="s">
        <v>40</v>
      </c>
      <c r="B24" s="15">
        <v>508985</v>
      </c>
      <c r="C24" s="15">
        <v>1669677287</v>
      </c>
      <c r="D24" s="15">
        <v>192216</v>
      </c>
      <c r="E24" s="15">
        <v>373141051</v>
      </c>
      <c r="F24" s="15">
        <v>18316</v>
      </c>
      <c r="G24" s="15">
        <v>91409234</v>
      </c>
      <c r="H24" s="15">
        <v>6800</v>
      </c>
      <c r="I24" s="15">
        <v>5238545</v>
      </c>
      <c r="J24" s="16">
        <v>1881</v>
      </c>
      <c r="K24" s="16">
        <v>1447013</v>
      </c>
      <c r="L24" s="17">
        <v>51</v>
      </c>
      <c r="M24" s="17">
        <v>0</v>
      </c>
      <c r="N24" s="15">
        <v>1758</v>
      </c>
      <c r="O24" s="15">
        <v>1493284</v>
      </c>
      <c r="P24" s="8" t="s">
        <v>21</v>
      </c>
      <c r="Q24" s="8" t="s">
        <v>21</v>
      </c>
      <c r="R24" s="15">
        <v>163410</v>
      </c>
      <c r="S24" s="18">
        <v>273552975</v>
      </c>
      <c r="T24" s="19"/>
      <c r="U24" s="19"/>
      <c r="V24" s="19"/>
      <c r="W24" s="19"/>
      <c r="X24" s="19"/>
    </row>
    <row r="25" spans="1:24" ht="12" customHeight="1" hidden="1">
      <c r="A25" s="14" t="s">
        <v>41</v>
      </c>
      <c r="B25" s="15">
        <v>698533</v>
      </c>
      <c r="C25" s="15">
        <v>911094258</v>
      </c>
      <c r="D25" s="15">
        <v>385730</v>
      </c>
      <c r="E25" s="15">
        <v>610351146</v>
      </c>
      <c r="F25" s="15">
        <v>20065</v>
      </c>
      <c r="G25" s="15">
        <v>32558853</v>
      </c>
      <c r="H25" s="15">
        <v>9960</v>
      </c>
      <c r="I25" s="15">
        <v>12041115</v>
      </c>
      <c r="J25" s="16">
        <v>270781</v>
      </c>
      <c r="K25" s="16">
        <v>297936368</v>
      </c>
      <c r="L25" s="17">
        <v>58</v>
      </c>
      <c r="M25" s="17">
        <v>21639</v>
      </c>
      <c r="N25" s="15">
        <v>2758</v>
      </c>
      <c r="O25" s="15">
        <v>817480</v>
      </c>
      <c r="P25" s="8" t="s">
        <v>21</v>
      </c>
      <c r="Q25" s="8" t="s">
        <v>21</v>
      </c>
      <c r="R25" s="15">
        <v>82108</v>
      </c>
      <c r="S25" s="18">
        <v>266975691</v>
      </c>
      <c r="T25" s="19"/>
      <c r="U25" s="19"/>
      <c r="V25" s="19"/>
      <c r="W25" s="19"/>
      <c r="X25" s="19"/>
    </row>
    <row r="26" spans="1:24" ht="12" customHeight="1" hidden="1">
      <c r="A26" s="14" t="s">
        <v>42</v>
      </c>
      <c r="B26" s="15">
        <v>425313</v>
      </c>
      <c r="C26" s="15">
        <v>676586629</v>
      </c>
      <c r="D26" s="15">
        <v>122794</v>
      </c>
      <c r="E26" s="15">
        <v>221955483</v>
      </c>
      <c r="F26" s="15">
        <v>16456</v>
      </c>
      <c r="G26" s="15">
        <v>32777902</v>
      </c>
      <c r="H26" s="15">
        <v>4519</v>
      </c>
      <c r="I26" s="15">
        <v>7172641</v>
      </c>
      <c r="J26" s="16">
        <v>47004</v>
      </c>
      <c r="K26" s="16">
        <v>27635516</v>
      </c>
      <c r="L26" s="17">
        <v>0</v>
      </c>
      <c r="M26" s="17">
        <v>0</v>
      </c>
      <c r="N26" s="15">
        <v>2165</v>
      </c>
      <c r="O26" s="15">
        <v>2960241</v>
      </c>
      <c r="P26" s="8" t="s">
        <v>21</v>
      </c>
      <c r="Q26" s="8" t="s">
        <v>21</v>
      </c>
      <c r="R26" s="15">
        <v>52650</v>
      </c>
      <c r="S26" s="18">
        <v>151409183</v>
      </c>
      <c r="T26" s="19"/>
      <c r="U26" s="19"/>
      <c r="V26" s="19"/>
      <c r="W26" s="19"/>
      <c r="X26" s="19"/>
    </row>
    <row r="27" spans="1:24" ht="12" customHeight="1" hidden="1">
      <c r="A27" s="14" t="s">
        <v>43</v>
      </c>
      <c r="B27" s="15">
        <v>392395</v>
      </c>
      <c r="C27" s="15">
        <v>480772992</v>
      </c>
      <c r="D27" s="15">
        <v>116332</v>
      </c>
      <c r="E27" s="15">
        <v>163669272</v>
      </c>
      <c r="F27" s="15">
        <v>20282</v>
      </c>
      <c r="G27" s="15">
        <v>44216679</v>
      </c>
      <c r="H27" s="15">
        <v>3078</v>
      </c>
      <c r="I27" s="15">
        <v>5216969</v>
      </c>
      <c r="J27" s="16">
        <v>15231</v>
      </c>
      <c r="K27" s="16">
        <v>9117230</v>
      </c>
      <c r="L27" s="17">
        <v>0</v>
      </c>
      <c r="M27" s="17">
        <v>0</v>
      </c>
      <c r="N27" s="15">
        <v>1821</v>
      </c>
      <c r="O27" s="15">
        <v>1231977</v>
      </c>
      <c r="P27" s="8" t="s">
        <v>21</v>
      </c>
      <c r="Q27" s="8" t="s">
        <v>21</v>
      </c>
      <c r="R27" s="15">
        <v>75920</v>
      </c>
      <c r="S27" s="18">
        <v>103886417</v>
      </c>
      <c r="T27" s="19"/>
      <c r="U27" s="19"/>
      <c r="V27" s="19"/>
      <c r="W27" s="19"/>
      <c r="X27" s="19"/>
    </row>
    <row r="28" spans="1:19" s="10" customFormat="1" ht="12" customHeight="1">
      <c r="A28" s="5" t="s">
        <v>44</v>
      </c>
      <c r="B28" s="6">
        <v>4193159</v>
      </c>
      <c r="C28" s="6">
        <v>10234991381</v>
      </c>
      <c r="D28" s="6">
        <v>962334</v>
      </c>
      <c r="E28" s="6">
        <v>3765787568</v>
      </c>
      <c r="F28" s="6">
        <v>198542</v>
      </c>
      <c r="G28" s="6">
        <v>396573890</v>
      </c>
      <c r="H28" s="6">
        <v>51461</v>
      </c>
      <c r="I28" s="6">
        <v>69357088</v>
      </c>
      <c r="J28" s="6">
        <v>296772</v>
      </c>
      <c r="K28" s="6">
        <v>251471984</v>
      </c>
      <c r="L28" s="6">
        <v>135</v>
      </c>
      <c r="M28" s="6">
        <v>62644</v>
      </c>
      <c r="N28" s="6">
        <v>18252</v>
      </c>
      <c r="O28" s="6">
        <v>8536716</v>
      </c>
      <c r="P28" s="8" t="s">
        <v>27</v>
      </c>
      <c r="Q28" s="8" t="s">
        <v>27</v>
      </c>
      <c r="R28" s="6">
        <v>397172</v>
      </c>
      <c r="S28" s="9">
        <v>3039785246</v>
      </c>
    </row>
    <row r="29" spans="1:22" ht="12" customHeight="1" hidden="1">
      <c r="A29" s="14" t="s">
        <v>32</v>
      </c>
      <c r="B29" s="15">
        <v>293272</v>
      </c>
      <c r="C29" s="15">
        <v>714184969</v>
      </c>
      <c r="D29" s="15">
        <v>66696</v>
      </c>
      <c r="E29" s="15">
        <v>67803434</v>
      </c>
      <c r="F29" s="15">
        <v>15718</v>
      </c>
      <c r="G29" s="15">
        <v>28079244</v>
      </c>
      <c r="H29" s="15">
        <v>5716</v>
      </c>
      <c r="I29" s="15">
        <v>9005306</v>
      </c>
      <c r="J29" s="16">
        <v>17278</v>
      </c>
      <c r="K29" s="16">
        <v>1127533</v>
      </c>
      <c r="L29" s="17">
        <v>1</v>
      </c>
      <c r="M29" s="17">
        <v>1813</v>
      </c>
      <c r="N29" s="15">
        <v>1530</v>
      </c>
      <c r="O29" s="15">
        <v>960202</v>
      </c>
      <c r="P29" s="8" t="s">
        <v>21</v>
      </c>
      <c r="Q29" s="8" t="s">
        <v>21</v>
      </c>
      <c r="R29" s="15">
        <v>26453</v>
      </c>
      <c r="S29" s="18">
        <v>28629336</v>
      </c>
      <c r="T29" s="19"/>
      <c r="U29" s="19"/>
      <c r="V29" s="19"/>
    </row>
    <row r="30" spans="1:22" ht="12" customHeight="1" hidden="1">
      <c r="A30" s="14" t="s">
        <v>33</v>
      </c>
      <c r="B30" s="15">
        <v>285446</v>
      </c>
      <c r="C30" s="15">
        <v>948468516</v>
      </c>
      <c r="D30" s="15">
        <v>59743</v>
      </c>
      <c r="E30" s="15">
        <v>93131202</v>
      </c>
      <c r="F30" s="15">
        <v>16408</v>
      </c>
      <c r="G30" s="15">
        <v>42329034</v>
      </c>
      <c r="H30" s="15">
        <v>5126</v>
      </c>
      <c r="I30" s="15">
        <v>5494928</v>
      </c>
      <c r="J30" s="16">
        <v>5039</v>
      </c>
      <c r="K30" s="16">
        <v>18552469</v>
      </c>
      <c r="L30" s="17">
        <v>3</v>
      </c>
      <c r="M30" s="17">
        <v>3135</v>
      </c>
      <c r="N30" s="15">
        <v>1398</v>
      </c>
      <c r="O30" s="15">
        <v>590427</v>
      </c>
      <c r="P30" s="8" t="s">
        <v>21</v>
      </c>
      <c r="Q30" s="8" t="s">
        <v>21</v>
      </c>
      <c r="R30" s="15">
        <v>31769</v>
      </c>
      <c r="S30" s="18">
        <v>26161209</v>
      </c>
      <c r="T30" s="19"/>
      <c r="U30" s="19"/>
      <c r="V30" s="19"/>
    </row>
    <row r="31" spans="1:22" ht="12" customHeight="1" hidden="1">
      <c r="A31" s="14" t="s">
        <v>34</v>
      </c>
      <c r="B31" s="15">
        <v>353530</v>
      </c>
      <c r="C31" s="15">
        <v>583997976</v>
      </c>
      <c r="D31" s="15">
        <v>64091</v>
      </c>
      <c r="E31" s="15">
        <v>84607226</v>
      </c>
      <c r="F31" s="15">
        <v>15229</v>
      </c>
      <c r="G31" s="15">
        <v>32206642</v>
      </c>
      <c r="H31" s="15">
        <v>7187</v>
      </c>
      <c r="I31" s="15">
        <v>9222224</v>
      </c>
      <c r="J31" s="16">
        <v>2413</v>
      </c>
      <c r="K31" s="16">
        <v>1224527</v>
      </c>
      <c r="L31" s="17">
        <v>4</v>
      </c>
      <c r="M31" s="17">
        <v>4263</v>
      </c>
      <c r="N31" s="15">
        <v>1257</v>
      </c>
      <c r="O31" s="15">
        <v>532123</v>
      </c>
      <c r="P31" s="8" t="s">
        <v>21</v>
      </c>
      <c r="Q31" s="8" t="s">
        <v>21</v>
      </c>
      <c r="R31" s="15">
        <v>38001</v>
      </c>
      <c r="S31" s="18">
        <v>41417447</v>
      </c>
      <c r="T31" s="19"/>
      <c r="U31" s="19"/>
      <c r="V31" s="19"/>
    </row>
    <row r="32" spans="1:22" ht="12" customHeight="1" hidden="1">
      <c r="A32" s="14" t="s">
        <v>35</v>
      </c>
      <c r="B32" s="15">
        <v>337398</v>
      </c>
      <c r="C32" s="15">
        <v>1270576626</v>
      </c>
      <c r="D32" s="15">
        <v>60417</v>
      </c>
      <c r="E32" s="15">
        <v>98739353</v>
      </c>
      <c r="F32" s="15">
        <v>16517</v>
      </c>
      <c r="G32" s="15">
        <v>27524744</v>
      </c>
      <c r="H32" s="15">
        <v>3136</v>
      </c>
      <c r="I32" s="15">
        <v>5539128</v>
      </c>
      <c r="J32" s="16">
        <v>7288</v>
      </c>
      <c r="K32" s="16">
        <v>14092816</v>
      </c>
      <c r="L32" s="17">
        <v>2</v>
      </c>
      <c r="M32" s="17">
        <v>850</v>
      </c>
      <c r="N32" s="15">
        <v>1837</v>
      </c>
      <c r="O32" s="15">
        <v>2214006</v>
      </c>
      <c r="P32" s="8" t="s">
        <v>21</v>
      </c>
      <c r="Q32" s="8" t="s">
        <v>21</v>
      </c>
      <c r="R32" s="15">
        <v>31637</v>
      </c>
      <c r="S32" s="18">
        <v>49367809</v>
      </c>
      <c r="T32" s="19"/>
      <c r="U32" s="19"/>
      <c r="V32" s="19"/>
    </row>
    <row r="33" spans="1:22" ht="12" customHeight="1" hidden="1">
      <c r="A33" s="14" t="s">
        <v>36</v>
      </c>
      <c r="B33" s="15">
        <v>358388</v>
      </c>
      <c r="C33" s="15">
        <v>947457163</v>
      </c>
      <c r="D33" s="15">
        <v>62755</v>
      </c>
      <c r="E33" s="15">
        <v>519070584</v>
      </c>
      <c r="F33" s="15">
        <v>16836</v>
      </c>
      <c r="G33" s="15">
        <v>32736339</v>
      </c>
      <c r="H33" s="15">
        <v>3319</v>
      </c>
      <c r="I33" s="15">
        <v>5156488</v>
      </c>
      <c r="J33" s="16">
        <v>1468</v>
      </c>
      <c r="K33" s="16">
        <v>955025</v>
      </c>
      <c r="L33" s="17">
        <v>106</v>
      </c>
      <c r="M33" s="17">
        <v>27828</v>
      </c>
      <c r="N33" s="15">
        <v>1510</v>
      </c>
      <c r="O33" s="15">
        <v>695008</v>
      </c>
      <c r="P33" s="8" t="s">
        <v>21</v>
      </c>
      <c r="Q33" s="8" t="s">
        <v>21</v>
      </c>
      <c r="R33" s="15">
        <v>39516</v>
      </c>
      <c r="S33" s="18">
        <v>479499896</v>
      </c>
      <c r="T33" s="19"/>
      <c r="U33" s="19"/>
      <c r="V33" s="19"/>
    </row>
    <row r="34" spans="1:22" ht="12" customHeight="1" hidden="1">
      <c r="A34" s="14" t="s">
        <v>37</v>
      </c>
      <c r="B34" s="15">
        <v>298864</v>
      </c>
      <c r="C34" s="15">
        <v>287827695</v>
      </c>
      <c r="D34" s="15">
        <v>44472</v>
      </c>
      <c r="E34" s="15">
        <v>66612502</v>
      </c>
      <c r="F34" s="15">
        <v>18249</v>
      </c>
      <c r="G34" s="15">
        <v>32028057</v>
      </c>
      <c r="H34" s="15">
        <v>3370</v>
      </c>
      <c r="I34" s="15">
        <v>4838318</v>
      </c>
      <c r="J34" s="16">
        <v>1137</v>
      </c>
      <c r="K34" s="16">
        <v>918901</v>
      </c>
      <c r="L34" s="17">
        <v>2</v>
      </c>
      <c r="M34" s="17">
        <v>3</v>
      </c>
      <c r="N34" s="15">
        <v>1810</v>
      </c>
      <c r="O34" s="15">
        <v>775440</v>
      </c>
      <c r="P34" s="8" t="s">
        <v>21</v>
      </c>
      <c r="Q34" s="8" t="s">
        <v>21</v>
      </c>
      <c r="R34" s="15">
        <v>19904</v>
      </c>
      <c r="S34" s="18">
        <v>28051783</v>
      </c>
      <c r="T34" s="19"/>
      <c r="U34" s="19"/>
      <c r="V34" s="19"/>
    </row>
    <row r="35" spans="1:22" ht="12" customHeight="1" hidden="1">
      <c r="A35" s="14" t="s">
        <v>38</v>
      </c>
      <c r="B35" s="15">
        <v>339022</v>
      </c>
      <c r="C35" s="15">
        <v>334820619</v>
      </c>
      <c r="D35" s="15">
        <v>76825</v>
      </c>
      <c r="E35" s="15">
        <v>84121078</v>
      </c>
      <c r="F35" s="15">
        <v>16465</v>
      </c>
      <c r="G35" s="15">
        <v>25200710</v>
      </c>
      <c r="H35" s="15">
        <v>2714</v>
      </c>
      <c r="I35" s="15">
        <v>3842241</v>
      </c>
      <c r="J35" s="16">
        <v>25081</v>
      </c>
      <c r="K35" s="16">
        <v>13706348</v>
      </c>
      <c r="L35" s="17">
        <v>4</v>
      </c>
      <c r="M35" s="17">
        <v>8861</v>
      </c>
      <c r="N35" s="15">
        <v>1576</v>
      </c>
      <c r="O35" s="15">
        <v>583867</v>
      </c>
      <c r="P35" s="8" t="s">
        <v>21</v>
      </c>
      <c r="Q35" s="8" t="s">
        <v>21</v>
      </c>
      <c r="R35" s="15">
        <v>30985</v>
      </c>
      <c r="S35" s="18">
        <v>40779051</v>
      </c>
      <c r="T35" s="19"/>
      <c r="U35" s="19"/>
      <c r="V35" s="19"/>
    </row>
    <row r="36" spans="1:22" ht="12" customHeight="1" hidden="1">
      <c r="A36" s="14" t="s">
        <v>39</v>
      </c>
      <c r="B36" s="15">
        <v>411513</v>
      </c>
      <c r="C36" s="15">
        <v>1287262620</v>
      </c>
      <c r="D36" s="15">
        <v>117974</v>
      </c>
      <c r="E36" s="15">
        <v>888264694</v>
      </c>
      <c r="F36" s="15">
        <v>14493</v>
      </c>
      <c r="G36" s="15">
        <v>31654461</v>
      </c>
      <c r="H36" s="15">
        <v>4292</v>
      </c>
      <c r="I36" s="15">
        <v>4668998</v>
      </c>
      <c r="J36" s="16">
        <v>55865</v>
      </c>
      <c r="K36" s="16">
        <v>44935701</v>
      </c>
      <c r="L36" s="17">
        <v>6</v>
      </c>
      <c r="M36" s="17">
        <v>3752</v>
      </c>
      <c r="N36" s="15">
        <v>1355</v>
      </c>
      <c r="O36" s="15">
        <v>434330</v>
      </c>
      <c r="P36" s="8" t="s">
        <v>21</v>
      </c>
      <c r="Q36" s="8" t="s">
        <v>21</v>
      </c>
      <c r="R36" s="15">
        <v>41963</v>
      </c>
      <c r="S36" s="18">
        <v>806567452</v>
      </c>
      <c r="T36" s="19"/>
      <c r="U36" s="19"/>
      <c r="V36" s="19"/>
    </row>
    <row r="37" spans="1:22" ht="12" customHeight="1" hidden="1">
      <c r="A37" s="14" t="s">
        <v>40</v>
      </c>
      <c r="B37" s="15">
        <v>316461</v>
      </c>
      <c r="C37" s="15">
        <v>303396125</v>
      </c>
      <c r="D37" s="15">
        <v>92393</v>
      </c>
      <c r="E37" s="15">
        <v>85244470</v>
      </c>
      <c r="F37" s="15">
        <v>14216</v>
      </c>
      <c r="G37" s="15">
        <v>25656342</v>
      </c>
      <c r="H37" s="15">
        <v>2560</v>
      </c>
      <c r="I37" s="15">
        <v>5281876</v>
      </c>
      <c r="J37" s="16">
        <v>54887</v>
      </c>
      <c r="K37" s="16">
        <v>37423384</v>
      </c>
      <c r="L37" s="17">
        <v>1</v>
      </c>
      <c r="M37" s="17">
        <v>205</v>
      </c>
      <c r="N37" s="15">
        <v>1320</v>
      </c>
      <c r="O37" s="15">
        <v>494748</v>
      </c>
      <c r="P37" s="8" t="s">
        <v>21</v>
      </c>
      <c r="Q37" s="8" t="s">
        <v>21</v>
      </c>
      <c r="R37" s="15">
        <v>19409</v>
      </c>
      <c r="S37" s="18">
        <v>16387915</v>
      </c>
      <c r="T37" s="19"/>
      <c r="U37" s="19"/>
      <c r="V37" s="19"/>
    </row>
    <row r="38" spans="1:22" ht="12" customHeight="1" hidden="1">
      <c r="A38" s="14" t="s">
        <v>41</v>
      </c>
      <c r="B38" s="15">
        <v>376198</v>
      </c>
      <c r="C38" s="15">
        <v>1107222579</v>
      </c>
      <c r="D38" s="15">
        <v>112477</v>
      </c>
      <c r="E38" s="15">
        <v>918604086</v>
      </c>
      <c r="F38" s="15">
        <v>14802</v>
      </c>
      <c r="G38" s="15">
        <v>31686543</v>
      </c>
      <c r="H38" s="15">
        <v>3514</v>
      </c>
      <c r="I38" s="15">
        <v>4523018</v>
      </c>
      <c r="J38" s="16">
        <v>51732</v>
      </c>
      <c r="K38" s="16">
        <v>16965925</v>
      </c>
      <c r="L38" s="17">
        <v>0</v>
      </c>
      <c r="M38" s="17">
        <v>0</v>
      </c>
      <c r="N38" s="15">
        <v>1731</v>
      </c>
      <c r="O38" s="15">
        <v>592499</v>
      </c>
      <c r="P38" s="8" t="s">
        <v>21</v>
      </c>
      <c r="Q38" s="8" t="s">
        <v>21</v>
      </c>
      <c r="R38" s="15">
        <v>40698</v>
      </c>
      <c r="S38" s="18">
        <v>864836101</v>
      </c>
      <c r="T38" s="19"/>
      <c r="U38" s="19"/>
      <c r="V38" s="19"/>
    </row>
    <row r="39" spans="1:22" ht="12" customHeight="1" hidden="1">
      <c r="A39" s="14" t="s">
        <v>42</v>
      </c>
      <c r="B39" s="15">
        <v>434787</v>
      </c>
      <c r="C39" s="15">
        <v>1679179276</v>
      </c>
      <c r="D39" s="15">
        <v>118642</v>
      </c>
      <c r="E39" s="15">
        <v>378494325</v>
      </c>
      <c r="F39" s="15">
        <v>23281</v>
      </c>
      <c r="G39" s="15">
        <v>55269303</v>
      </c>
      <c r="H39" s="15">
        <v>3726</v>
      </c>
      <c r="I39" s="15">
        <v>4391813</v>
      </c>
      <c r="J39" s="16">
        <v>45227</v>
      </c>
      <c r="K39" s="16">
        <v>82516847</v>
      </c>
      <c r="L39" s="17">
        <v>5</v>
      </c>
      <c r="M39" s="17">
        <v>8649</v>
      </c>
      <c r="N39" s="15">
        <v>1511</v>
      </c>
      <c r="O39" s="15">
        <v>326136</v>
      </c>
      <c r="P39" s="8" t="s">
        <v>21</v>
      </c>
      <c r="Q39" s="8" t="s">
        <v>21</v>
      </c>
      <c r="R39" s="15">
        <v>44892</v>
      </c>
      <c r="S39" s="18">
        <v>235981577</v>
      </c>
      <c r="T39" s="19"/>
      <c r="U39" s="19"/>
      <c r="V39" s="19"/>
    </row>
    <row r="40" spans="1:22" ht="12" customHeight="1" hidden="1">
      <c r="A40" s="14" t="s">
        <v>43</v>
      </c>
      <c r="B40" s="15">
        <v>388280</v>
      </c>
      <c r="C40" s="15">
        <v>770597217</v>
      </c>
      <c r="D40" s="15">
        <v>85849</v>
      </c>
      <c r="E40" s="15">
        <v>481094614</v>
      </c>
      <c r="F40" s="15">
        <v>16328</v>
      </c>
      <c r="G40" s="15">
        <v>32202471</v>
      </c>
      <c r="H40" s="15">
        <v>6801</v>
      </c>
      <c r="I40" s="15">
        <v>7392750</v>
      </c>
      <c r="J40" s="16">
        <v>29357</v>
      </c>
      <c r="K40" s="16">
        <v>19052508</v>
      </c>
      <c r="L40" s="17">
        <v>1</v>
      </c>
      <c r="M40" s="17">
        <v>3285</v>
      </c>
      <c r="N40" s="15">
        <v>1417</v>
      </c>
      <c r="O40" s="15">
        <v>337930</v>
      </c>
      <c r="P40" s="8" t="s">
        <v>21</v>
      </c>
      <c r="Q40" s="8" t="s">
        <v>21</v>
      </c>
      <c r="R40" s="15">
        <v>31945</v>
      </c>
      <c r="S40" s="18">
        <v>422105670</v>
      </c>
      <c r="T40" s="19"/>
      <c r="U40" s="19"/>
      <c r="V40" s="19"/>
    </row>
    <row r="41" spans="1:19" ht="12" customHeight="1">
      <c r="A41" s="11" t="s">
        <v>45</v>
      </c>
      <c r="B41" s="12">
        <v>4782793</v>
      </c>
      <c r="C41" s="12">
        <v>4288191945</v>
      </c>
      <c r="D41" s="12">
        <v>1031426</v>
      </c>
      <c r="E41" s="12">
        <v>1539482688</v>
      </c>
      <c r="F41" s="12">
        <v>210116</v>
      </c>
      <c r="G41" s="12">
        <v>362877097</v>
      </c>
      <c r="H41" s="12">
        <v>51106</v>
      </c>
      <c r="I41" s="12">
        <v>61105249</v>
      </c>
      <c r="J41" s="12">
        <v>303321</v>
      </c>
      <c r="K41" s="12">
        <v>251291499</v>
      </c>
      <c r="L41" s="20">
        <v>115</v>
      </c>
      <c r="M41" s="20">
        <v>58350</v>
      </c>
      <c r="N41" s="12">
        <v>19428</v>
      </c>
      <c r="O41" s="12">
        <v>8463873</v>
      </c>
      <c r="P41" s="8" t="s">
        <v>27</v>
      </c>
      <c r="Q41" s="8" t="s">
        <v>27</v>
      </c>
      <c r="R41" s="12">
        <v>447340</v>
      </c>
      <c r="S41" s="13">
        <v>855686619</v>
      </c>
    </row>
    <row r="42" spans="1:22" ht="12" customHeight="1" hidden="1">
      <c r="A42" s="14" t="s">
        <v>32</v>
      </c>
      <c r="B42" s="15">
        <v>449536</v>
      </c>
      <c r="C42" s="15">
        <v>450605177</v>
      </c>
      <c r="D42" s="15">
        <v>117988</v>
      </c>
      <c r="E42" s="15">
        <v>196391439</v>
      </c>
      <c r="F42" s="15">
        <v>20789</v>
      </c>
      <c r="G42" s="15">
        <v>39535646</v>
      </c>
      <c r="H42" s="15">
        <v>3433</v>
      </c>
      <c r="I42" s="15">
        <v>4360595</v>
      </c>
      <c r="J42" s="16">
        <v>37507</v>
      </c>
      <c r="K42" s="16">
        <v>32457061</v>
      </c>
      <c r="L42" s="21">
        <v>0</v>
      </c>
      <c r="M42" s="21">
        <v>0</v>
      </c>
      <c r="N42" s="15">
        <v>1365</v>
      </c>
      <c r="O42" s="15">
        <v>542083</v>
      </c>
      <c r="P42" s="8" t="s">
        <v>21</v>
      </c>
      <c r="Q42" s="8" t="s">
        <v>21</v>
      </c>
      <c r="R42" s="15">
        <v>54894</v>
      </c>
      <c r="S42" s="18">
        <v>119496055</v>
      </c>
      <c r="T42" s="19"/>
      <c r="U42" s="19"/>
      <c r="V42" s="19"/>
    </row>
    <row r="43" spans="1:22" ht="12" customHeight="1" hidden="1">
      <c r="A43" s="14" t="s">
        <v>33</v>
      </c>
      <c r="B43" s="15">
        <v>229145</v>
      </c>
      <c r="C43" s="15">
        <v>304156210</v>
      </c>
      <c r="D43" s="15">
        <v>39494</v>
      </c>
      <c r="E43" s="15">
        <v>118708785</v>
      </c>
      <c r="F43" s="15">
        <v>10321</v>
      </c>
      <c r="G43" s="15">
        <v>17280137</v>
      </c>
      <c r="H43" s="15">
        <v>1754</v>
      </c>
      <c r="I43" s="15">
        <v>2737504</v>
      </c>
      <c r="J43" s="16">
        <v>11290</v>
      </c>
      <c r="K43" s="16">
        <v>7470561</v>
      </c>
      <c r="L43" s="21">
        <v>0</v>
      </c>
      <c r="M43" s="21">
        <v>0</v>
      </c>
      <c r="N43" s="15">
        <v>861</v>
      </c>
      <c r="O43" s="15">
        <v>238807</v>
      </c>
      <c r="P43" s="8" t="s">
        <v>21</v>
      </c>
      <c r="Q43" s="8" t="s">
        <v>21</v>
      </c>
      <c r="R43" s="15">
        <v>15268</v>
      </c>
      <c r="S43" s="18">
        <v>90981777</v>
      </c>
      <c r="T43" s="19"/>
      <c r="U43" s="19"/>
      <c r="V43" s="19"/>
    </row>
    <row r="44" spans="1:22" ht="12" customHeight="1" hidden="1">
      <c r="A44" s="14" t="s">
        <v>34</v>
      </c>
      <c r="B44" s="15">
        <v>409404</v>
      </c>
      <c r="C44" s="15">
        <v>309313691</v>
      </c>
      <c r="D44" s="15">
        <v>79751</v>
      </c>
      <c r="E44" s="15">
        <v>77693880</v>
      </c>
      <c r="F44" s="15">
        <v>15515</v>
      </c>
      <c r="G44" s="15">
        <v>32200678</v>
      </c>
      <c r="H44" s="15">
        <v>9296</v>
      </c>
      <c r="I44" s="15">
        <v>4788167</v>
      </c>
      <c r="J44" s="16">
        <v>7773</v>
      </c>
      <c r="K44" s="16">
        <v>17796586</v>
      </c>
      <c r="L44" s="21">
        <v>0</v>
      </c>
      <c r="M44" s="21">
        <v>0</v>
      </c>
      <c r="N44" s="15">
        <v>952</v>
      </c>
      <c r="O44" s="15">
        <v>539285</v>
      </c>
      <c r="P44" s="8" t="s">
        <v>21</v>
      </c>
      <c r="Q44" s="8" t="s">
        <v>21</v>
      </c>
      <c r="R44" s="15">
        <v>46215</v>
      </c>
      <c r="S44" s="18">
        <v>22369165</v>
      </c>
      <c r="T44" s="19"/>
      <c r="U44" s="19"/>
      <c r="V44" s="19"/>
    </row>
    <row r="45" spans="1:22" ht="12" customHeight="1" hidden="1">
      <c r="A45" s="14" t="s">
        <v>35</v>
      </c>
      <c r="B45" s="15">
        <v>403508</v>
      </c>
      <c r="C45" s="15">
        <v>290296090</v>
      </c>
      <c r="D45" s="15">
        <v>49271</v>
      </c>
      <c r="E45" s="15">
        <v>69252066</v>
      </c>
      <c r="F45" s="15">
        <v>16634</v>
      </c>
      <c r="G45" s="15">
        <v>28957941</v>
      </c>
      <c r="H45" s="15">
        <v>3759</v>
      </c>
      <c r="I45" s="15">
        <v>4494938</v>
      </c>
      <c r="J45" s="16">
        <v>765</v>
      </c>
      <c r="K45" s="16">
        <v>335794</v>
      </c>
      <c r="L45" s="21">
        <v>70</v>
      </c>
      <c r="M45" s="21">
        <v>0</v>
      </c>
      <c r="N45" s="15">
        <v>1625</v>
      </c>
      <c r="O45" s="15">
        <v>898208</v>
      </c>
      <c r="P45" s="8" t="s">
        <v>21</v>
      </c>
      <c r="Q45" s="8" t="s">
        <v>21</v>
      </c>
      <c r="R45" s="15">
        <v>26418</v>
      </c>
      <c r="S45" s="18">
        <v>34565183</v>
      </c>
      <c r="T45" s="19"/>
      <c r="U45" s="19"/>
      <c r="V45" s="19"/>
    </row>
    <row r="46" spans="1:22" ht="12" customHeight="1" hidden="1">
      <c r="A46" s="14" t="s">
        <v>36</v>
      </c>
      <c r="B46" s="15">
        <v>400490</v>
      </c>
      <c r="C46" s="15">
        <v>292489827</v>
      </c>
      <c r="D46" s="15">
        <v>52853</v>
      </c>
      <c r="E46" s="15">
        <v>63643554</v>
      </c>
      <c r="F46" s="15">
        <v>18821</v>
      </c>
      <c r="G46" s="15">
        <v>32892533</v>
      </c>
      <c r="H46" s="15">
        <v>4746</v>
      </c>
      <c r="I46" s="15">
        <v>5663552</v>
      </c>
      <c r="J46" s="16">
        <v>847</v>
      </c>
      <c r="K46" s="16">
        <v>620563</v>
      </c>
      <c r="L46" s="21">
        <v>0</v>
      </c>
      <c r="M46" s="21">
        <v>0</v>
      </c>
      <c r="N46" s="15">
        <v>2677</v>
      </c>
      <c r="O46" s="15">
        <v>1710867</v>
      </c>
      <c r="P46" s="8" t="s">
        <v>21</v>
      </c>
      <c r="Q46" s="8" t="s">
        <v>21</v>
      </c>
      <c r="R46" s="15">
        <v>25762</v>
      </c>
      <c r="S46" s="18">
        <v>22756039</v>
      </c>
      <c r="T46" s="19"/>
      <c r="U46" s="19"/>
      <c r="V46" s="19"/>
    </row>
    <row r="47" spans="1:22" ht="12" customHeight="1" hidden="1">
      <c r="A47" s="14" t="s">
        <v>37</v>
      </c>
      <c r="B47" s="15">
        <v>329110</v>
      </c>
      <c r="C47" s="15">
        <v>270138293</v>
      </c>
      <c r="D47" s="15">
        <v>44190</v>
      </c>
      <c r="E47" s="15">
        <v>58785440</v>
      </c>
      <c r="F47" s="15">
        <v>13498</v>
      </c>
      <c r="G47" s="15">
        <v>21544731</v>
      </c>
      <c r="H47" s="15">
        <v>2880</v>
      </c>
      <c r="I47" s="15">
        <v>4351614</v>
      </c>
      <c r="J47" s="16">
        <v>4909</v>
      </c>
      <c r="K47" s="16">
        <v>3021987</v>
      </c>
      <c r="L47" s="21">
        <v>2</v>
      </c>
      <c r="M47" s="21">
        <v>3</v>
      </c>
      <c r="N47" s="15">
        <v>1287</v>
      </c>
      <c r="O47" s="15">
        <v>644284</v>
      </c>
      <c r="P47" s="8" t="s">
        <v>21</v>
      </c>
      <c r="Q47" s="8" t="s">
        <v>21</v>
      </c>
      <c r="R47" s="15">
        <v>21614</v>
      </c>
      <c r="S47" s="18">
        <v>29222822</v>
      </c>
      <c r="T47" s="19"/>
      <c r="U47" s="19"/>
      <c r="V47" s="19"/>
    </row>
    <row r="48" spans="1:22" ht="12" customHeight="1" hidden="1">
      <c r="A48" s="14" t="s">
        <v>38</v>
      </c>
      <c r="B48" s="15">
        <v>378764</v>
      </c>
      <c r="C48" s="15">
        <v>286581299</v>
      </c>
      <c r="D48" s="15">
        <v>53088</v>
      </c>
      <c r="E48" s="15">
        <v>49463611</v>
      </c>
      <c r="F48" s="15">
        <v>16232</v>
      </c>
      <c r="G48" s="15">
        <v>23303712</v>
      </c>
      <c r="H48" s="15">
        <v>3547</v>
      </c>
      <c r="I48" s="15">
        <v>4536158</v>
      </c>
      <c r="J48" s="16">
        <v>1250</v>
      </c>
      <c r="K48" s="16">
        <v>1606990</v>
      </c>
      <c r="L48" s="21">
        <v>4</v>
      </c>
      <c r="M48" s="21">
        <v>650</v>
      </c>
      <c r="N48" s="15">
        <v>2294</v>
      </c>
      <c r="O48" s="15">
        <v>646597</v>
      </c>
      <c r="P48" s="8" t="s">
        <v>21</v>
      </c>
      <c r="Q48" s="8" t="s">
        <v>21</v>
      </c>
      <c r="R48" s="15">
        <v>29761</v>
      </c>
      <c r="S48" s="18">
        <v>19369504</v>
      </c>
      <c r="T48" s="19"/>
      <c r="U48" s="19"/>
      <c r="V48" s="19"/>
    </row>
    <row r="49" spans="1:22" ht="12" customHeight="1" hidden="1">
      <c r="A49" s="14" t="s">
        <v>39</v>
      </c>
      <c r="B49" s="15">
        <v>343718</v>
      </c>
      <c r="C49" s="15">
        <v>476190791</v>
      </c>
      <c r="D49" s="15">
        <v>48710</v>
      </c>
      <c r="E49" s="15">
        <v>248541919</v>
      </c>
      <c r="F49" s="15">
        <v>16150</v>
      </c>
      <c r="G49" s="15">
        <v>23462212</v>
      </c>
      <c r="H49" s="15">
        <v>3439</v>
      </c>
      <c r="I49" s="15">
        <v>4897918</v>
      </c>
      <c r="J49" s="16">
        <v>758</v>
      </c>
      <c r="K49" s="16">
        <v>567311</v>
      </c>
      <c r="L49" s="21">
        <v>0</v>
      </c>
      <c r="M49" s="21">
        <v>0</v>
      </c>
      <c r="N49" s="15">
        <v>1514</v>
      </c>
      <c r="O49" s="15">
        <v>820782</v>
      </c>
      <c r="P49" s="8" t="s">
        <v>21</v>
      </c>
      <c r="Q49" s="8" t="s">
        <v>21</v>
      </c>
      <c r="R49" s="15">
        <v>26849</v>
      </c>
      <c r="S49" s="18">
        <v>218793697</v>
      </c>
      <c r="T49" s="19"/>
      <c r="U49" s="19"/>
      <c r="V49" s="19"/>
    </row>
    <row r="50" spans="1:22" ht="12" customHeight="1" hidden="1">
      <c r="A50" s="14" t="s">
        <v>40</v>
      </c>
      <c r="B50" s="15">
        <v>376511</v>
      </c>
      <c r="C50" s="15">
        <v>324027675</v>
      </c>
      <c r="D50" s="15">
        <v>60507</v>
      </c>
      <c r="E50" s="15">
        <v>108086166</v>
      </c>
      <c r="F50" s="15">
        <v>15909</v>
      </c>
      <c r="G50" s="15">
        <v>31828200</v>
      </c>
      <c r="H50" s="15">
        <v>3561</v>
      </c>
      <c r="I50" s="15">
        <v>4331222</v>
      </c>
      <c r="J50" s="16">
        <v>4772</v>
      </c>
      <c r="K50" s="16">
        <v>7960552</v>
      </c>
      <c r="L50" s="21">
        <v>1</v>
      </c>
      <c r="M50" s="21">
        <v>2006</v>
      </c>
      <c r="N50" s="15">
        <v>1413</v>
      </c>
      <c r="O50" s="15">
        <v>638081</v>
      </c>
      <c r="P50" s="8" t="s">
        <v>21</v>
      </c>
      <c r="Q50" s="8" t="s">
        <v>21</v>
      </c>
      <c r="R50" s="15">
        <v>34851</v>
      </c>
      <c r="S50" s="18">
        <v>63326107</v>
      </c>
      <c r="T50" s="19"/>
      <c r="U50" s="19"/>
      <c r="V50" s="19"/>
    </row>
    <row r="51" spans="1:22" ht="12" customHeight="1" hidden="1">
      <c r="A51" s="14" t="s">
        <v>41</v>
      </c>
      <c r="B51" s="15">
        <v>434562</v>
      </c>
      <c r="C51" s="15">
        <v>335587761</v>
      </c>
      <c r="D51" s="15">
        <v>63010</v>
      </c>
      <c r="E51" s="15">
        <v>90595012</v>
      </c>
      <c r="F51" s="15">
        <v>16428</v>
      </c>
      <c r="G51" s="15">
        <v>28200248</v>
      </c>
      <c r="H51" s="15">
        <v>3959</v>
      </c>
      <c r="I51" s="15">
        <v>4629981</v>
      </c>
      <c r="J51" s="16">
        <v>9766</v>
      </c>
      <c r="K51" s="16">
        <v>23795540</v>
      </c>
      <c r="L51" s="21">
        <v>17</v>
      </c>
      <c r="M51" s="21">
        <v>3140</v>
      </c>
      <c r="N51" s="15">
        <v>2002</v>
      </c>
      <c r="O51" s="15">
        <v>638590</v>
      </c>
      <c r="P51" s="8" t="s">
        <v>21</v>
      </c>
      <c r="Q51" s="8" t="s">
        <v>21</v>
      </c>
      <c r="R51" s="15">
        <v>30838</v>
      </c>
      <c r="S51" s="18">
        <v>33327513</v>
      </c>
      <c r="T51" s="19"/>
      <c r="U51" s="19"/>
      <c r="V51" s="19"/>
    </row>
    <row r="52" spans="1:22" ht="12" customHeight="1" hidden="1">
      <c r="A52" s="14" t="s">
        <v>42</v>
      </c>
      <c r="B52" s="15">
        <v>505993</v>
      </c>
      <c r="C52" s="15">
        <v>522168831</v>
      </c>
      <c r="D52" s="15">
        <v>222015</v>
      </c>
      <c r="E52" s="15">
        <v>280096148</v>
      </c>
      <c r="F52" s="15">
        <v>18794</v>
      </c>
      <c r="G52" s="15">
        <v>27507974</v>
      </c>
      <c r="H52" s="15">
        <v>5243</v>
      </c>
      <c r="I52" s="15">
        <v>5447796</v>
      </c>
      <c r="J52" s="16">
        <v>124508</v>
      </c>
      <c r="K52" s="16">
        <v>94463272</v>
      </c>
      <c r="L52" s="21">
        <v>18</v>
      </c>
      <c r="M52" s="21">
        <v>52377</v>
      </c>
      <c r="N52" s="15">
        <v>1628</v>
      </c>
      <c r="O52" s="15">
        <v>490290</v>
      </c>
      <c r="P52" s="8" t="s">
        <v>21</v>
      </c>
      <c r="Q52" s="8" t="s">
        <v>21</v>
      </c>
      <c r="R52" s="15">
        <v>71824</v>
      </c>
      <c r="S52" s="18">
        <v>152134439</v>
      </c>
      <c r="T52" s="19"/>
      <c r="U52" s="19"/>
      <c r="V52" s="19"/>
    </row>
    <row r="53" spans="1:22" ht="12" customHeight="1" hidden="1">
      <c r="A53" s="14" t="s">
        <v>43</v>
      </c>
      <c r="B53" s="15">
        <v>522052</v>
      </c>
      <c r="C53" s="15">
        <v>426636300</v>
      </c>
      <c r="D53" s="15">
        <v>200549</v>
      </c>
      <c r="E53" s="15">
        <v>178224668</v>
      </c>
      <c r="F53" s="15">
        <v>31025</v>
      </c>
      <c r="G53" s="15">
        <v>56163087</v>
      </c>
      <c r="H53" s="15">
        <v>5489</v>
      </c>
      <c r="I53" s="15">
        <v>10865806</v>
      </c>
      <c r="J53" s="16">
        <v>99176</v>
      </c>
      <c r="K53" s="16">
        <v>61195283</v>
      </c>
      <c r="L53" s="21">
        <v>3</v>
      </c>
      <c r="M53" s="21">
        <v>174</v>
      </c>
      <c r="N53" s="15">
        <v>1810</v>
      </c>
      <c r="O53" s="15">
        <v>655999</v>
      </c>
      <c r="P53" s="8" t="s">
        <v>21</v>
      </c>
      <c r="Q53" s="8" t="s">
        <v>21</v>
      </c>
      <c r="R53" s="15">
        <v>63046</v>
      </c>
      <c r="S53" s="18">
        <v>49344320</v>
      </c>
      <c r="T53" s="19"/>
      <c r="U53" s="19"/>
      <c r="V53" s="19"/>
    </row>
    <row r="54" spans="1:19" ht="12" customHeight="1">
      <c r="A54" s="11" t="s">
        <v>46</v>
      </c>
      <c r="B54" s="12">
        <v>3918283</v>
      </c>
      <c r="C54" s="12">
        <v>3183363735</v>
      </c>
      <c r="D54" s="12">
        <v>818577</v>
      </c>
      <c r="E54" s="12">
        <v>1257031996</v>
      </c>
      <c r="F54" s="12">
        <v>260611</v>
      </c>
      <c r="G54" s="12">
        <v>383499555</v>
      </c>
      <c r="H54" s="12">
        <v>54927</v>
      </c>
      <c r="I54" s="12">
        <v>49470817</v>
      </c>
      <c r="J54" s="12">
        <v>323913</v>
      </c>
      <c r="K54" s="12">
        <v>232725400</v>
      </c>
      <c r="L54" s="20">
        <v>122</v>
      </c>
      <c r="M54" s="20">
        <v>39429</v>
      </c>
      <c r="N54" s="12">
        <v>24008</v>
      </c>
      <c r="O54" s="12">
        <v>8404110</v>
      </c>
      <c r="P54" s="12">
        <v>83704</v>
      </c>
      <c r="Q54" s="12">
        <v>429097376</v>
      </c>
      <c r="R54" s="12">
        <v>71292</v>
      </c>
      <c r="S54" s="13">
        <v>153795308</v>
      </c>
    </row>
    <row r="55" spans="1:22" ht="12" customHeight="1" hidden="1">
      <c r="A55" s="14" t="s">
        <v>32</v>
      </c>
      <c r="B55" s="15">
        <v>306973</v>
      </c>
      <c r="C55" s="15">
        <v>242134038</v>
      </c>
      <c r="D55" s="15">
        <v>35376</v>
      </c>
      <c r="E55" s="15">
        <v>50574050</v>
      </c>
      <c r="F55" s="15">
        <v>16668</v>
      </c>
      <c r="G55" s="15">
        <v>21429226</v>
      </c>
      <c r="H55" s="15">
        <v>4099</v>
      </c>
      <c r="I55" s="15">
        <v>4981740</v>
      </c>
      <c r="J55" s="16">
        <v>4309</v>
      </c>
      <c r="K55" s="16">
        <v>7288897</v>
      </c>
      <c r="L55" s="21">
        <v>21</v>
      </c>
      <c r="M55" s="21">
        <v>6189</v>
      </c>
      <c r="N55" s="15">
        <v>2197</v>
      </c>
      <c r="O55" s="15">
        <v>908797</v>
      </c>
      <c r="P55" s="15">
        <v>4338</v>
      </c>
      <c r="Q55" s="15">
        <v>10202650</v>
      </c>
      <c r="R55" s="15">
        <v>3744</v>
      </c>
      <c r="S55" s="18">
        <v>5756550</v>
      </c>
      <c r="T55" s="22"/>
      <c r="U55" s="22"/>
      <c r="V55" s="19"/>
    </row>
    <row r="56" spans="1:22" ht="12" customHeight="1" hidden="1">
      <c r="A56" s="14" t="s">
        <v>33</v>
      </c>
      <c r="B56" s="15">
        <v>195702</v>
      </c>
      <c r="C56" s="15">
        <v>161570575</v>
      </c>
      <c r="D56" s="15">
        <v>31542</v>
      </c>
      <c r="E56" s="15">
        <v>48505143</v>
      </c>
      <c r="F56" s="15">
        <v>14076</v>
      </c>
      <c r="G56" s="15">
        <v>30205386</v>
      </c>
      <c r="H56" s="15">
        <v>2508</v>
      </c>
      <c r="I56" s="15">
        <v>1871751</v>
      </c>
      <c r="J56" s="16">
        <v>8895</v>
      </c>
      <c r="K56" s="16">
        <v>9488462</v>
      </c>
      <c r="L56" s="21">
        <v>7</v>
      </c>
      <c r="M56" s="21">
        <v>684</v>
      </c>
      <c r="N56" s="15">
        <v>1686</v>
      </c>
      <c r="O56" s="15">
        <v>413831</v>
      </c>
      <c r="P56" s="15">
        <v>2770</v>
      </c>
      <c r="Q56" s="15">
        <v>5335355</v>
      </c>
      <c r="R56" s="15">
        <v>1600</v>
      </c>
      <c r="S56" s="18">
        <v>1189674</v>
      </c>
      <c r="T56" s="22"/>
      <c r="U56" s="22"/>
      <c r="V56" s="19"/>
    </row>
    <row r="57" spans="1:22" ht="12" customHeight="1" hidden="1">
      <c r="A57" s="14" t="s">
        <v>34</v>
      </c>
      <c r="B57" s="15">
        <v>280440</v>
      </c>
      <c r="C57" s="15">
        <v>227904000</v>
      </c>
      <c r="D57" s="15">
        <v>36973</v>
      </c>
      <c r="E57" s="15">
        <v>74594151</v>
      </c>
      <c r="F57" s="15">
        <v>19817</v>
      </c>
      <c r="G57" s="15">
        <v>40964428</v>
      </c>
      <c r="H57" s="15">
        <v>4309</v>
      </c>
      <c r="I57" s="15">
        <v>5955818</v>
      </c>
      <c r="J57" s="16">
        <v>1038</v>
      </c>
      <c r="K57" s="16">
        <v>760057</v>
      </c>
      <c r="L57" s="21">
        <v>7</v>
      </c>
      <c r="M57" s="21">
        <v>1000</v>
      </c>
      <c r="N57" s="15">
        <v>1712</v>
      </c>
      <c r="O57" s="15">
        <v>1142704</v>
      </c>
      <c r="P57" s="15">
        <v>7465</v>
      </c>
      <c r="Q57" s="15">
        <v>22627033</v>
      </c>
      <c r="R57" s="15">
        <v>2625</v>
      </c>
      <c r="S57" s="18">
        <v>3143111</v>
      </c>
      <c r="T57" s="22"/>
      <c r="U57" s="22"/>
      <c r="V57" s="19"/>
    </row>
    <row r="58" spans="1:22" ht="12" customHeight="1" hidden="1">
      <c r="A58" s="14" t="s">
        <v>35</v>
      </c>
      <c r="B58" s="15">
        <v>308552</v>
      </c>
      <c r="C58" s="15">
        <v>462371968</v>
      </c>
      <c r="D58" s="15">
        <v>48069</v>
      </c>
      <c r="E58" s="15">
        <v>275369641</v>
      </c>
      <c r="F58" s="15">
        <v>20169</v>
      </c>
      <c r="G58" s="15">
        <v>29429265</v>
      </c>
      <c r="H58" s="15">
        <v>3741</v>
      </c>
      <c r="I58" s="15">
        <v>4037000</v>
      </c>
      <c r="J58" s="16">
        <v>1274</v>
      </c>
      <c r="K58" s="16">
        <v>1139775</v>
      </c>
      <c r="L58" s="21">
        <v>12</v>
      </c>
      <c r="M58" s="21">
        <v>1258</v>
      </c>
      <c r="N58" s="15">
        <v>1520</v>
      </c>
      <c r="O58" s="15">
        <v>516677</v>
      </c>
      <c r="P58" s="15">
        <v>13328</v>
      </c>
      <c r="Q58" s="15">
        <v>229239471</v>
      </c>
      <c r="R58" s="15">
        <v>8025</v>
      </c>
      <c r="S58" s="18">
        <v>11006194</v>
      </c>
      <c r="T58" s="22"/>
      <c r="U58" s="22"/>
      <c r="V58" s="19"/>
    </row>
    <row r="59" spans="1:22" ht="12" customHeight="1" hidden="1">
      <c r="A59" s="14" t="s">
        <v>36</v>
      </c>
      <c r="B59" s="15">
        <v>311453</v>
      </c>
      <c r="C59" s="15">
        <v>242276470</v>
      </c>
      <c r="D59" s="15">
        <v>47837</v>
      </c>
      <c r="E59" s="15">
        <v>79732393</v>
      </c>
      <c r="F59" s="15">
        <v>22408</v>
      </c>
      <c r="G59" s="15">
        <v>32245641</v>
      </c>
      <c r="H59" s="15">
        <v>4244</v>
      </c>
      <c r="I59" s="15">
        <v>3173902</v>
      </c>
      <c r="J59" s="16">
        <v>2266</v>
      </c>
      <c r="K59" s="16">
        <v>2773534</v>
      </c>
      <c r="L59" s="21">
        <v>0</v>
      </c>
      <c r="M59" s="21">
        <v>0</v>
      </c>
      <c r="N59" s="15">
        <v>1553</v>
      </c>
      <c r="O59" s="15">
        <v>754359</v>
      </c>
      <c r="P59" s="15">
        <v>7517</v>
      </c>
      <c r="Q59" s="15">
        <v>32250398</v>
      </c>
      <c r="R59" s="15">
        <v>9849</v>
      </c>
      <c r="S59" s="18">
        <v>8534559</v>
      </c>
      <c r="T59" s="22"/>
      <c r="U59" s="22"/>
      <c r="V59" s="19"/>
    </row>
    <row r="60" spans="1:22" ht="12" customHeight="1" hidden="1">
      <c r="A60" s="14" t="s">
        <v>37</v>
      </c>
      <c r="B60" s="15">
        <v>300367</v>
      </c>
      <c r="C60" s="15">
        <v>332855306</v>
      </c>
      <c r="D60" s="15">
        <v>61365</v>
      </c>
      <c r="E60" s="15">
        <v>170785430</v>
      </c>
      <c r="F60" s="15">
        <v>20408</v>
      </c>
      <c r="G60" s="15">
        <v>37158048</v>
      </c>
      <c r="H60" s="15">
        <v>3748</v>
      </c>
      <c r="I60" s="15">
        <v>7735433</v>
      </c>
      <c r="J60" s="16">
        <v>6815</v>
      </c>
      <c r="K60" s="16">
        <v>7178973</v>
      </c>
      <c r="L60" s="21">
        <v>0</v>
      </c>
      <c r="M60" s="21">
        <v>0</v>
      </c>
      <c r="N60" s="15">
        <v>1608</v>
      </c>
      <c r="O60" s="15">
        <v>447233</v>
      </c>
      <c r="P60" s="15">
        <v>11181</v>
      </c>
      <c r="Q60" s="15">
        <v>23741335</v>
      </c>
      <c r="R60" s="15">
        <v>17605</v>
      </c>
      <c r="S60" s="18">
        <v>94524408</v>
      </c>
      <c r="T60" s="22"/>
      <c r="U60" s="22"/>
      <c r="V60" s="19"/>
    </row>
    <row r="61" spans="1:22" ht="12" customHeight="1" hidden="1">
      <c r="A61" s="14" t="s">
        <v>38</v>
      </c>
      <c r="B61" s="15">
        <v>320151</v>
      </c>
      <c r="C61" s="15">
        <v>226953615</v>
      </c>
      <c r="D61" s="15">
        <v>49320</v>
      </c>
      <c r="E61" s="15">
        <v>70216676</v>
      </c>
      <c r="F61" s="15">
        <v>23638</v>
      </c>
      <c r="G61" s="15">
        <v>28188838</v>
      </c>
      <c r="H61" s="15">
        <v>5160</v>
      </c>
      <c r="I61" s="15">
        <v>3370455</v>
      </c>
      <c r="J61" s="16">
        <v>920</v>
      </c>
      <c r="K61" s="16">
        <v>1176353</v>
      </c>
      <c r="L61" s="21">
        <v>1</v>
      </c>
      <c r="M61" s="21">
        <v>29</v>
      </c>
      <c r="N61" s="15">
        <v>2466</v>
      </c>
      <c r="O61" s="15">
        <v>614282</v>
      </c>
      <c r="P61" s="15">
        <v>8778</v>
      </c>
      <c r="Q61" s="15">
        <v>29395311</v>
      </c>
      <c r="R61" s="15">
        <v>8357</v>
      </c>
      <c r="S61" s="18">
        <v>7471408</v>
      </c>
      <c r="T61" s="22"/>
      <c r="U61" s="22"/>
      <c r="V61" s="19"/>
    </row>
    <row r="62" spans="1:22" ht="12" customHeight="1" hidden="1">
      <c r="A62" s="14" t="s">
        <v>39</v>
      </c>
      <c r="B62" s="15">
        <v>288067</v>
      </c>
      <c r="C62" s="15">
        <v>208552806</v>
      </c>
      <c r="D62" s="15">
        <v>39607</v>
      </c>
      <c r="E62" s="15">
        <v>61057346</v>
      </c>
      <c r="F62" s="15">
        <v>20904</v>
      </c>
      <c r="G62" s="15">
        <v>30418025</v>
      </c>
      <c r="H62" s="15">
        <v>4905</v>
      </c>
      <c r="I62" s="15">
        <v>3243469</v>
      </c>
      <c r="J62" s="16">
        <v>1242</v>
      </c>
      <c r="K62" s="16">
        <v>800356</v>
      </c>
      <c r="L62" s="21">
        <v>4</v>
      </c>
      <c r="M62" s="21">
        <v>694</v>
      </c>
      <c r="N62" s="15">
        <v>1692</v>
      </c>
      <c r="O62" s="15">
        <v>491931</v>
      </c>
      <c r="P62" s="15">
        <v>7978</v>
      </c>
      <c r="Q62" s="15">
        <v>21191677</v>
      </c>
      <c r="R62" s="15">
        <v>2882</v>
      </c>
      <c r="S62" s="18">
        <v>4911195</v>
      </c>
      <c r="T62" s="22"/>
      <c r="U62" s="22"/>
      <c r="V62" s="19"/>
    </row>
    <row r="63" spans="1:22" ht="12" customHeight="1" hidden="1">
      <c r="A63" s="14" t="s">
        <v>40</v>
      </c>
      <c r="B63" s="15">
        <v>304175</v>
      </c>
      <c r="C63" s="15">
        <v>197300362</v>
      </c>
      <c r="D63" s="15">
        <v>42099</v>
      </c>
      <c r="E63" s="15">
        <v>48211983</v>
      </c>
      <c r="F63" s="15">
        <v>21923</v>
      </c>
      <c r="G63" s="15">
        <v>27915004</v>
      </c>
      <c r="H63" s="15">
        <v>5805</v>
      </c>
      <c r="I63" s="15">
        <v>3560452</v>
      </c>
      <c r="J63" s="16">
        <v>5158</v>
      </c>
      <c r="K63" s="16">
        <v>3902403</v>
      </c>
      <c r="L63" s="21">
        <v>52</v>
      </c>
      <c r="M63" s="21">
        <v>7553</v>
      </c>
      <c r="N63" s="15">
        <v>2025</v>
      </c>
      <c r="O63" s="15">
        <v>814619</v>
      </c>
      <c r="P63" s="15">
        <v>3740</v>
      </c>
      <c r="Q63" s="15">
        <v>8616566</v>
      </c>
      <c r="R63" s="15">
        <v>3396</v>
      </c>
      <c r="S63" s="18">
        <v>3395386</v>
      </c>
      <c r="T63" s="22"/>
      <c r="U63" s="22"/>
      <c r="V63" s="19"/>
    </row>
    <row r="64" spans="1:22" ht="12" customHeight="1" hidden="1">
      <c r="A64" s="14" t="s">
        <v>41</v>
      </c>
      <c r="B64" s="15">
        <v>352208</v>
      </c>
      <c r="C64" s="15">
        <v>260899828</v>
      </c>
      <c r="D64" s="15">
        <v>62928</v>
      </c>
      <c r="E64" s="15">
        <v>90134720</v>
      </c>
      <c r="F64" s="15">
        <v>24708</v>
      </c>
      <c r="G64" s="15">
        <v>38191863</v>
      </c>
      <c r="H64" s="15">
        <v>6321</v>
      </c>
      <c r="I64" s="15">
        <v>5277855</v>
      </c>
      <c r="J64" s="16">
        <v>16825</v>
      </c>
      <c r="K64" s="16">
        <v>22831357</v>
      </c>
      <c r="L64" s="21">
        <v>7</v>
      </c>
      <c r="M64" s="21">
        <v>13499</v>
      </c>
      <c r="N64" s="15">
        <v>2105</v>
      </c>
      <c r="O64" s="15">
        <v>456449</v>
      </c>
      <c r="P64" s="15">
        <v>5072</v>
      </c>
      <c r="Q64" s="15">
        <v>14571727</v>
      </c>
      <c r="R64" s="15">
        <v>7890</v>
      </c>
      <c r="S64" s="18">
        <v>8791969</v>
      </c>
      <c r="T64" s="22"/>
      <c r="U64" s="22"/>
      <c r="V64" s="19"/>
    </row>
    <row r="65" spans="1:22" ht="12" customHeight="1" hidden="1">
      <c r="A65" s="14" t="s">
        <v>42</v>
      </c>
      <c r="B65" s="15">
        <v>564024</v>
      </c>
      <c r="C65" s="15">
        <v>352194024</v>
      </c>
      <c r="D65" s="15">
        <v>298000</v>
      </c>
      <c r="E65" s="15">
        <v>209021728</v>
      </c>
      <c r="F65" s="15">
        <v>29566</v>
      </c>
      <c r="G65" s="15">
        <v>34461532</v>
      </c>
      <c r="H65" s="15">
        <v>5241</v>
      </c>
      <c r="I65" s="15">
        <v>2805634</v>
      </c>
      <c r="J65" s="16">
        <v>253464</v>
      </c>
      <c r="K65" s="16">
        <v>155998350</v>
      </c>
      <c r="L65" s="21">
        <v>0</v>
      </c>
      <c r="M65" s="21">
        <v>0</v>
      </c>
      <c r="N65" s="15">
        <v>2223</v>
      </c>
      <c r="O65" s="15">
        <v>993215</v>
      </c>
      <c r="P65" s="15">
        <v>5412</v>
      </c>
      <c r="Q65" s="15">
        <v>12741037</v>
      </c>
      <c r="R65" s="15">
        <v>2094</v>
      </c>
      <c r="S65" s="18">
        <v>2021960</v>
      </c>
      <c r="T65" s="22"/>
      <c r="U65" s="22"/>
      <c r="V65" s="19"/>
    </row>
    <row r="66" spans="1:22" ht="12" customHeight="1" hidden="1">
      <c r="A66" s="14" t="s">
        <v>43</v>
      </c>
      <c r="B66" s="15">
        <v>386171</v>
      </c>
      <c r="C66" s="15">
        <v>268350744</v>
      </c>
      <c r="D66" s="15">
        <v>65461</v>
      </c>
      <c r="E66" s="15">
        <v>78828737</v>
      </c>
      <c r="F66" s="15">
        <v>26326</v>
      </c>
      <c r="G66" s="15">
        <v>32892299</v>
      </c>
      <c r="H66" s="15">
        <v>4846</v>
      </c>
      <c r="I66" s="15">
        <v>3457307</v>
      </c>
      <c r="J66" s="16">
        <v>21707</v>
      </c>
      <c r="K66" s="16">
        <v>19386886</v>
      </c>
      <c r="L66" s="21">
        <v>11</v>
      </c>
      <c r="M66" s="21">
        <v>8523</v>
      </c>
      <c r="N66" s="15">
        <v>3221</v>
      </c>
      <c r="O66" s="15">
        <v>850012</v>
      </c>
      <c r="P66" s="15">
        <v>6125</v>
      </c>
      <c r="Q66" s="15">
        <v>19184817</v>
      </c>
      <c r="R66" s="15">
        <v>3225</v>
      </c>
      <c r="S66" s="18">
        <v>3048893</v>
      </c>
      <c r="T66" s="22"/>
      <c r="U66" s="22"/>
      <c r="V66" s="19"/>
    </row>
    <row r="67" spans="1:19" ht="12" customHeight="1">
      <c r="A67" s="11" t="s">
        <v>47</v>
      </c>
      <c r="B67" s="12">
        <v>4108560</v>
      </c>
      <c r="C67" s="12">
        <v>3559457717</v>
      </c>
      <c r="D67" s="12">
        <v>830377</v>
      </c>
      <c r="E67" s="12">
        <v>1581861173</v>
      </c>
      <c r="F67" s="12">
        <v>292119</v>
      </c>
      <c r="G67" s="12">
        <v>368374810</v>
      </c>
      <c r="H67" s="12">
        <v>73775</v>
      </c>
      <c r="I67" s="12">
        <v>58162752</v>
      </c>
      <c r="J67" s="12">
        <v>289929</v>
      </c>
      <c r="K67" s="12">
        <v>181569305</v>
      </c>
      <c r="L67" s="20">
        <v>226</v>
      </c>
      <c r="M67" s="20">
        <v>151994</v>
      </c>
      <c r="N67" s="12">
        <v>31990</v>
      </c>
      <c r="O67" s="12">
        <v>9541088</v>
      </c>
      <c r="P67" s="12">
        <v>80735</v>
      </c>
      <c r="Q67" s="12">
        <v>835807098</v>
      </c>
      <c r="R67" s="12">
        <v>61603</v>
      </c>
      <c r="S67" s="13">
        <v>128254128</v>
      </c>
    </row>
    <row r="68" spans="1:22" ht="12" customHeight="1" hidden="1">
      <c r="A68" s="14" t="s">
        <v>32</v>
      </c>
      <c r="B68" s="15">
        <v>279232</v>
      </c>
      <c r="C68" s="15">
        <v>210303956</v>
      </c>
      <c r="D68" s="15">
        <v>44884</v>
      </c>
      <c r="E68" s="15">
        <v>76270561</v>
      </c>
      <c r="F68" s="15">
        <v>20691</v>
      </c>
      <c r="G68" s="15">
        <v>31553555</v>
      </c>
      <c r="H68" s="15">
        <v>4037</v>
      </c>
      <c r="I68" s="15">
        <v>2602675</v>
      </c>
      <c r="J68" s="16">
        <v>159</v>
      </c>
      <c r="K68" s="16">
        <v>108007</v>
      </c>
      <c r="L68" s="21">
        <v>152</v>
      </c>
      <c r="M68" s="21">
        <v>4631</v>
      </c>
      <c r="N68" s="15">
        <v>3230</v>
      </c>
      <c r="O68" s="15">
        <v>1193988</v>
      </c>
      <c r="P68" s="15">
        <v>13582</v>
      </c>
      <c r="Q68" s="15">
        <v>35800092</v>
      </c>
      <c r="R68" s="15">
        <v>3033</v>
      </c>
      <c r="S68" s="18">
        <v>5007613</v>
      </c>
      <c r="T68" s="19"/>
      <c r="U68" s="19"/>
      <c r="V68" s="19"/>
    </row>
    <row r="69" spans="1:22" ht="12" customHeight="1" hidden="1">
      <c r="A69" s="14" t="s">
        <v>33</v>
      </c>
      <c r="B69" s="15">
        <v>288645</v>
      </c>
      <c r="C69" s="15">
        <v>215144638</v>
      </c>
      <c r="D69" s="15">
        <v>39435</v>
      </c>
      <c r="E69" s="15">
        <v>68609278</v>
      </c>
      <c r="F69" s="15">
        <v>19574</v>
      </c>
      <c r="G69" s="15">
        <v>26855233</v>
      </c>
      <c r="H69" s="15">
        <v>4784</v>
      </c>
      <c r="I69" s="15">
        <v>5204236</v>
      </c>
      <c r="J69" s="16">
        <v>3293</v>
      </c>
      <c r="K69" s="16">
        <v>473160</v>
      </c>
      <c r="L69" s="21">
        <v>2</v>
      </c>
      <c r="M69" s="21">
        <v>280</v>
      </c>
      <c r="N69" s="15">
        <v>1976</v>
      </c>
      <c r="O69" s="15">
        <v>425622</v>
      </c>
      <c r="P69" s="15">
        <v>6833</v>
      </c>
      <c r="Q69" s="15">
        <v>26670033</v>
      </c>
      <c r="R69" s="15">
        <v>2973</v>
      </c>
      <c r="S69" s="18">
        <v>8980713</v>
      </c>
      <c r="T69" s="19"/>
      <c r="U69" s="19"/>
      <c r="V69" s="19"/>
    </row>
    <row r="70" spans="1:22" ht="12" customHeight="1" hidden="1">
      <c r="A70" s="14" t="s">
        <v>34</v>
      </c>
      <c r="B70" s="15">
        <v>344134</v>
      </c>
      <c r="C70" s="15">
        <v>231076957</v>
      </c>
      <c r="D70" s="15">
        <v>40169</v>
      </c>
      <c r="E70" s="15">
        <v>55592081</v>
      </c>
      <c r="F70" s="15">
        <v>22350</v>
      </c>
      <c r="G70" s="15">
        <v>31555423</v>
      </c>
      <c r="H70" s="15">
        <v>6725</v>
      </c>
      <c r="I70" s="15">
        <v>4911650</v>
      </c>
      <c r="J70" s="16">
        <v>369</v>
      </c>
      <c r="K70" s="16">
        <v>197845</v>
      </c>
      <c r="L70" s="21">
        <v>2</v>
      </c>
      <c r="M70" s="21">
        <v>6838</v>
      </c>
      <c r="N70" s="15">
        <v>2667</v>
      </c>
      <c r="O70" s="15">
        <v>1101803</v>
      </c>
      <c r="P70" s="15">
        <v>3667</v>
      </c>
      <c r="Q70" s="15">
        <v>7847839</v>
      </c>
      <c r="R70" s="15">
        <v>4389</v>
      </c>
      <c r="S70" s="18">
        <v>9970683</v>
      </c>
      <c r="T70" s="19"/>
      <c r="U70" s="19"/>
      <c r="V70" s="19"/>
    </row>
    <row r="71" spans="1:22" ht="12" customHeight="1" hidden="1">
      <c r="A71" s="14" t="s">
        <v>35</v>
      </c>
      <c r="B71" s="15">
        <v>333757</v>
      </c>
      <c r="C71" s="15">
        <v>259659174</v>
      </c>
      <c r="D71" s="15">
        <v>40935</v>
      </c>
      <c r="E71" s="15">
        <v>64708789</v>
      </c>
      <c r="F71" s="15">
        <v>22217</v>
      </c>
      <c r="G71" s="15">
        <v>33586806</v>
      </c>
      <c r="H71" s="15">
        <v>4991</v>
      </c>
      <c r="I71" s="15">
        <v>4376133</v>
      </c>
      <c r="J71" s="16">
        <v>2949</v>
      </c>
      <c r="K71" s="16">
        <v>5117220</v>
      </c>
      <c r="L71" s="21">
        <v>1</v>
      </c>
      <c r="M71" s="21">
        <v>710</v>
      </c>
      <c r="N71" s="15">
        <v>2328</v>
      </c>
      <c r="O71" s="15">
        <v>524273</v>
      </c>
      <c r="P71" s="15">
        <v>6013</v>
      </c>
      <c r="Q71" s="15">
        <v>12603797</v>
      </c>
      <c r="R71" s="15">
        <v>2436</v>
      </c>
      <c r="S71" s="18">
        <v>8499850</v>
      </c>
      <c r="T71" s="19"/>
      <c r="U71" s="19"/>
      <c r="V71" s="19"/>
    </row>
    <row r="72" spans="1:22" ht="12" customHeight="1" hidden="1">
      <c r="A72" s="14" t="s">
        <v>36</v>
      </c>
      <c r="B72" s="15">
        <v>306364</v>
      </c>
      <c r="C72" s="15">
        <v>233349245</v>
      </c>
      <c r="D72" s="15">
        <v>43791</v>
      </c>
      <c r="E72" s="15">
        <v>76740918</v>
      </c>
      <c r="F72" s="15">
        <v>23005</v>
      </c>
      <c r="G72" s="15">
        <v>30446290</v>
      </c>
      <c r="H72" s="15">
        <v>5259</v>
      </c>
      <c r="I72" s="15">
        <v>7679790</v>
      </c>
      <c r="J72" s="16">
        <v>2047</v>
      </c>
      <c r="K72" s="16">
        <v>1212483</v>
      </c>
      <c r="L72" s="21">
        <v>2</v>
      </c>
      <c r="M72" s="21">
        <v>662</v>
      </c>
      <c r="N72" s="15">
        <v>2468</v>
      </c>
      <c r="O72" s="15">
        <v>457918</v>
      </c>
      <c r="P72" s="15">
        <v>5525</v>
      </c>
      <c r="Q72" s="15">
        <v>11808899</v>
      </c>
      <c r="R72" s="15">
        <v>5485</v>
      </c>
      <c r="S72" s="18">
        <v>25134877</v>
      </c>
      <c r="T72" s="19"/>
      <c r="U72" s="19"/>
      <c r="V72" s="19"/>
    </row>
    <row r="73" spans="1:22" ht="12" customHeight="1" hidden="1">
      <c r="A73" s="14" t="s">
        <v>37</v>
      </c>
      <c r="B73" s="15">
        <v>322843</v>
      </c>
      <c r="C73" s="15">
        <v>208724407</v>
      </c>
      <c r="D73" s="15">
        <v>49108</v>
      </c>
      <c r="E73" s="15">
        <v>50441737</v>
      </c>
      <c r="F73" s="15">
        <v>23007</v>
      </c>
      <c r="G73" s="15">
        <v>24431395</v>
      </c>
      <c r="H73" s="15">
        <v>5118</v>
      </c>
      <c r="I73" s="15">
        <v>4954042</v>
      </c>
      <c r="J73" s="16">
        <v>3242</v>
      </c>
      <c r="K73" s="16">
        <v>2102131</v>
      </c>
      <c r="L73" s="21">
        <v>2</v>
      </c>
      <c r="M73" s="21">
        <v>301</v>
      </c>
      <c r="N73" s="15">
        <v>2639</v>
      </c>
      <c r="O73" s="15">
        <v>726466</v>
      </c>
      <c r="P73" s="15">
        <v>5275</v>
      </c>
      <c r="Q73" s="15">
        <v>8790181</v>
      </c>
      <c r="R73" s="15">
        <v>9825</v>
      </c>
      <c r="S73" s="18">
        <v>9437221</v>
      </c>
      <c r="T73" s="19"/>
      <c r="U73" s="19"/>
      <c r="V73" s="19"/>
    </row>
    <row r="74" spans="1:22" ht="12" customHeight="1" hidden="1">
      <c r="A74" s="14" t="s">
        <v>38</v>
      </c>
      <c r="B74" s="15">
        <v>324724</v>
      </c>
      <c r="C74" s="15">
        <v>234639723</v>
      </c>
      <c r="D74" s="15">
        <v>50180</v>
      </c>
      <c r="E74" s="15">
        <v>78010300</v>
      </c>
      <c r="F74" s="15">
        <v>25327</v>
      </c>
      <c r="G74" s="15">
        <v>41932723</v>
      </c>
      <c r="H74" s="15">
        <v>6614</v>
      </c>
      <c r="I74" s="15">
        <v>4585710</v>
      </c>
      <c r="J74" s="16">
        <v>373</v>
      </c>
      <c r="K74" s="16">
        <v>514569</v>
      </c>
      <c r="L74" s="21">
        <v>44</v>
      </c>
      <c r="M74" s="21">
        <v>121393</v>
      </c>
      <c r="N74" s="15">
        <v>2966</v>
      </c>
      <c r="O74" s="15">
        <v>594030</v>
      </c>
      <c r="P74" s="15">
        <v>6814</v>
      </c>
      <c r="Q74" s="15">
        <v>15221090</v>
      </c>
      <c r="R74" s="15">
        <v>8042</v>
      </c>
      <c r="S74" s="18">
        <v>15040784</v>
      </c>
      <c r="T74" s="19"/>
      <c r="U74" s="19"/>
      <c r="V74" s="19"/>
    </row>
    <row r="75" spans="1:22" ht="12" customHeight="1" hidden="1">
      <c r="A75" s="14" t="s">
        <v>39</v>
      </c>
      <c r="B75" s="15">
        <v>313645</v>
      </c>
      <c r="C75" s="15">
        <v>234936361</v>
      </c>
      <c r="D75" s="15">
        <v>58191</v>
      </c>
      <c r="E75" s="15">
        <v>78549931</v>
      </c>
      <c r="F75" s="15">
        <v>28643</v>
      </c>
      <c r="G75" s="15">
        <v>34687939</v>
      </c>
      <c r="H75" s="15">
        <v>6875</v>
      </c>
      <c r="I75" s="15">
        <v>7256933</v>
      </c>
      <c r="J75" s="16">
        <v>1884</v>
      </c>
      <c r="K75" s="16">
        <v>3324555</v>
      </c>
      <c r="L75" s="21">
        <v>11</v>
      </c>
      <c r="M75" s="21">
        <v>16327</v>
      </c>
      <c r="N75" s="15">
        <v>2495</v>
      </c>
      <c r="O75" s="15">
        <v>767181</v>
      </c>
      <c r="P75" s="15">
        <v>5195</v>
      </c>
      <c r="Q75" s="15">
        <v>12207709</v>
      </c>
      <c r="R75" s="15">
        <v>13088</v>
      </c>
      <c r="S75" s="18">
        <v>20289287</v>
      </c>
      <c r="T75" s="19"/>
      <c r="U75" s="19"/>
      <c r="V75" s="19"/>
    </row>
    <row r="76" spans="1:22" ht="12" customHeight="1" hidden="1">
      <c r="A76" s="14" t="s">
        <v>40</v>
      </c>
      <c r="B76" s="15">
        <v>302044</v>
      </c>
      <c r="C76" s="15">
        <v>568920107</v>
      </c>
      <c r="D76" s="15">
        <v>44841</v>
      </c>
      <c r="E76" s="15">
        <v>404982297</v>
      </c>
      <c r="F76" s="15">
        <v>24866</v>
      </c>
      <c r="G76" s="15">
        <v>26449998</v>
      </c>
      <c r="H76" s="15">
        <v>5453</v>
      </c>
      <c r="I76" s="15">
        <v>3663690</v>
      </c>
      <c r="J76" s="16">
        <v>776</v>
      </c>
      <c r="K76" s="16">
        <v>612672</v>
      </c>
      <c r="L76" s="21">
        <v>0</v>
      </c>
      <c r="M76" s="21">
        <v>0</v>
      </c>
      <c r="N76" s="15">
        <v>2476</v>
      </c>
      <c r="O76" s="15">
        <v>990869</v>
      </c>
      <c r="P76" s="15">
        <v>6819</v>
      </c>
      <c r="Q76" s="15">
        <v>364940874</v>
      </c>
      <c r="R76" s="15">
        <v>4451</v>
      </c>
      <c r="S76" s="18">
        <v>8324194</v>
      </c>
      <c r="T76" s="19"/>
      <c r="U76" s="19"/>
      <c r="V76" s="19"/>
    </row>
    <row r="77" spans="1:22" ht="12" customHeight="1" hidden="1">
      <c r="A77" s="14" t="s">
        <v>41</v>
      </c>
      <c r="B77" s="15">
        <v>321039</v>
      </c>
      <c r="C77" s="15">
        <v>188776189</v>
      </c>
      <c r="D77" s="15">
        <v>60075</v>
      </c>
      <c r="E77" s="15">
        <v>43784159</v>
      </c>
      <c r="F77" s="15">
        <v>26801</v>
      </c>
      <c r="G77" s="15">
        <v>26438674</v>
      </c>
      <c r="H77" s="15">
        <v>8048</v>
      </c>
      <c r="I77" s="15">
        <v>3744003</v>
      </c>
      <c r="J77" s="16">
        <v>16943</v>
      </c>
      <c r="K77" s="16">
        <v>4662797</v>
      </c>
      <c r="L77" s="21">
        <v>4</v>
      </c>
      <c r="M77" s="21">
        <v>568</v>
      </c>
      <c r="N77" s="15">
        <v>2774</v>
      </c>
      <c r="O77" s="15">
        <v>1093153</v>
      </c>
      <c r="P77" s="15">
        <v>3663</v>
      </c>
      <c r="Q77" s="15">
        <v>5691032</v>
      </c>
      <c r="R77" s="15">
        <v>1842</v>
      </c>
      <c r="S77" s="18">
        <v>2153932</v>
      </c>
      <c r="T77" s="19"/>
      <c r="U77" s="19"/>
      <c r="V77" s="19"/>
    </row>
    <row r="78" spans="1:22" ht="12" customHeight="1" hidden="1">
      <c r="A78" s="14" t="s">
        <v>42</v>
      </c>
      <c r="B78" s="15">
        <v>496776</v>
      </c>
      <c r="C78" s="15">
        <v>591063013</v>
      </c>
      <c r="D78" s="15">
        <v>206129</v>
      </c>
      <c r="E78" s="15">
        <v>441170329</v>
      </c>
      <c r="F78" s="15">
        <v>29149</v>
      </c>
      <c r="G78" s="15">
        <v>32667221</v>
      </c>
      <c r="H78" s="15">
        <v>9329</v>
      </c>
      <c r="I78" s="15">
        <v>5733429</v>
      </c>
      <c r="J78" s="16">
        <v>157027</v>
      </c>
      <c r="K78" s="16">
        <v>90600091</v>
      </c>
      <c r="L78" s="21">
        <v>5</v>
      </c>
      <c r="M78" s="21">
        <v>118</v>
      </c>
      <c r="N78" s="15">
        <v>2705</v>
      </c>
      <c r="O78" s="15">
        <v>822325</v>
      </c>
      <c r="P78" s="15">
        <v>5868</v>
      </c>
      <c r="Q78" s="15">
        <v>301293200</v>
      </c>
      <c r="R78" s="15">
        <v>2046</v>
      </c>
      <c r="S78" s="18">
        <v>10053944</v>
      </c>
      <c r="T78" s="19"/>
      <c r="U78" s="19"/>
      <c r="V78" s="19"/>
    </row>
    <row r="79" spans="1:22" ht="12" customHeight="1" hidden="1">
      <c r="A79" s="14" t="s">
        <v>43</v>
      </c>
      <c r="B79" s="15">
        <v>475357</v>
      </c>
      <c r="C79" s="15">
        <v>382863947</v>
      </c>
      <c r="D79" s="15">
        <v>152639</v>
      </c>
      <c r="E79" s="15">
        <v>143000792</v>
      </c>
      <c r="F79" s="15">
        <v>26489</v>
      </c>
      <c r="G79" s="15">
        <v>27769554</v>
      </c>
      <c r="H79" s="15">
        <v>6542</v>
      </c>
      <c r="I79" s="15">
        <v>3450459</v>
      </c>
      <c r="J79" s="16">
        <v>100867</v>
      </c>
      <c r="K79" s="16">
        <v>72643773</v>
      </c>
      <c r="L79" s="21">
        <v>1</v>
      </c>
      <c r="M79" s="21">
        <v>165</v>
      </c>
      <c r="N79" s="15">
        <v>3266</v>
      </c>
      <c r="O79" s="15">
        <v>843461</v>
      </c>
      <c r="P79" s="15">
        <v>11481</v>
      </c>
      <c r="Q79" s="15">
        <v>32932351</v>
      </c>
      <c r="R79" s="15">
        <v>3993</v>
      </c>
      <c r="S79" s="18">
        <v>5361030</v>
      </c>
      <c r="T79" s="19"/>
      <c r="U79" s="19"/>
      <c r="V79" s="19"/>
    </row>
    <row r="80" spans="1:19" ht="12" customHeight="1">
      <c r="A80" s="11" t="s">
        <v>48</v>
      </c>
      <c r="B80" s="12">
        <v>4180615</v>
      </c>
      <c r="C80" s="12">
        <v>2727087646</v>
      </c>
      <c r="D80" s="12">
        <v>833471</v>
      </c>
      <c r="E80" s="12">
        <v>812294256</v>
      </c>
      <c r="F80" s="12">
        <v>253653</v>
      </c>
      <c r="G80" s="12">
        <v>326509343</v>
      </c>
      <c r="H80" s="12">
        <v>74451</v>
      </c>
      <c r="I80" s="12">
        <v>51891325</v>
      </c>
      <c r="J80" s="12">
        <v>380745</v>
      </c>
      <c r="K80" s="12">
        <v>205381319</v>
      </c>
      <c r="L80" s="20">
        <v>14</v>
      </c>
      <c r="M80" s="20">
        <v>13908</v>
      </c>
      <c r="N80" s="12">
        <v>34464</v>
      </c>
      <c r="O80" s="12">
        <v>9058336</v>
      </c>
      <c r="P80" s="12">
        <v>50952</v>
      </c>
      <c r="Q80" s="12">
        <v>170265020</v>
      </c>
      <c r="R80" s="12">
        <v>39192</v>
      </c>
      <c r="S80" s="13">
        <v>49175007</v>
      </c>
    </row>
    <row r="81" spans="1:22" ht="12" customHeight="1" hidden="1">
      <c r="A81" s="14" t="s">
        <v>32</v>
      </c>
      <c r="B81" s="15">
        <v>376763</v>
      </c>
      <c r="C81" s="15">
        <v>245803532</v>
      </c>
      <c r="D81" s="15">
        <v>77519</v>
      </c>
      <c r="E81" s="15">
        <v>82303582</v>
      </c>
      <c r="F81" s="15">
        <v>25064</v>
      </c>
      <c r="G81" s="15">
        <v>28987432</v>
      </c>
      <c r="H81" s="15">
        <v>5609</v>
      </c>
      <c r="I81" s="15">
        <v>3455937</v>
      </c>
      <c r="J81" s="16">
        <v>35557</v>
      </c>
      <c r="K81" s="16">
        <v>36035996</v>
      </c>
      <c r="L81" s="21">
        <v>6</v>
      </c>
      <c r="M81" s="21">
        <v>2086</v>
      </c>
      <c r="N81" s="15">
        <v>3359</v>
      </c>
      <c r="O81" s="15">
        <v>605966</v>
      </c>
      <c r="P81" s="15">
        <v>4087</v>
      </c>
      <c r="Q81" s="15">
        <v>7606873</v>
      </c>
      <c r="R81" s="15">
        <v>3837</v>
      </c>
      <c r="S81" s="18">
        <v>5609292</v>
      </c>
      <c r="T81" s="19"/>
      <c r="U81" s="19"/>
      <c r="V81" s="19"/>
    </row>
    <row r="82" spans="1:22" ht="12" customHeight="1" hidden="1">
      <c r="A82" s="14" t="s">
        <v>33</v>
      </c>
      <c r="B82" s="15">
        <v>230380</v>
      </c>
      <c r="C82" s="15">
        <v>160162519</v>
      </c>
      <c r="D82" s="15">
        <v>44999</v>
      </c>
      <c r="E82" s="15">
        <v>62158244</v>
      </c>
      <c r="F82" s="15">
        <v>15041</v>
      </c>
      <c r="G82" s="15">
        <v>24507888</v>
      </c>
      <c r="H82" s="15">
        <v>4278</v>
      </c>
      <c r="I82" s="15">
        <v>2747900</v>
      </c>
      <c r="J82" s="16">
        <v>15565</v>
      </c>
      <c r="K82" s="16">
        <v>9383498</v>
      </c>
      <c r="L82" s="21">
        <v>0</v>
      </c>
      <c r="M82" s="21">
        <v>0</v>
      </c>
      <c r="N82" s="15">
        <v>3014</v>
      </c>
      <c r="O82" s="15">
        <v>982458</v>
      </c>
      <c r="P82" s="15">
        <v>4638</v>
      </c>
      <c r="Q82" s="15">
        <v>17708273</v>
      </c>
      <c r="R82" s="15">
        <v>2463</v>
      </c>
      <c r="S82" s="18">
        <v>6828227</v>
      </c>
      <c r="T82" s="19"/>
      <c r="U82" s="19"/>
      <c r="V82" s="19"/>
    </row>
    <row r="83" spans="1:22" ht="12" customHeight="1" hidden="1">
      <c r="A83" s="14" t="s">
        <v>34</v>
      </c>
      <c r="B83" s="15">
        <v>356232</v>
      </c>
      <c r="C83" s="15">
        <v>204981984</v>
      </c>
      <c r="D83" s="15">
        <v>46046</v>
      </c>
      <c r="E83" s="15">
        <v>48592965</v>
      </c>
      <c r="F83" s="15">
        <v>19812</v>
      </c>
      <c r="G83" s="15">
        <v>23133541</v>
      </c>
      <c r="H83" s="15">
        <v>6655</v>
      </c>
      <c r="I83" s="15">
        <v>4165226</v>
      </c>
      <c r="J83" s="16">
        <v>9321</v>
      </c>
      <c r="K83" s="16">
        <v>9509095</v>
      </c>
      <c r="L83" s="21">
        <v>1</v>
      </c>
      <c r="M83" s="21">
        <v>42</v>
      </c>
      <c r="N83" s="15">
        <v>2514</v>
      </c>
      <c r="O83" s="15">
        <v>599251</v>
      </c>
      <c r="P83" s="15">
        <v>3232</v>
      </c>
      <c r="Q83" s="15">
        <v>6188390</v>
      </c>
      <c r="R83" s="15">
        <v>4511</v>
      </c>
      <c r="S83" s="18">
        <v>4997421</v>
      </c>
      <c r="T83" s="19"/>
      <c r="U83" s="19"/>
      <c r="V83" s="19"/>
    </row>
    <row r="84" spans="1:22" ht="12" customHeight="1" hidden="1">
      <c r="A84" s="14" t="s">
        <v>35</v>
      </c>
      <c r="B84" s="15">
        <v>330554</v>
      </c>
      <c r="C84" s="15">
        <v>194888796</v>
      </c>
      <c r="D84" s="15">
        <v>44066</v>
      </c>
      <c r="E84" s="15">
        <v>57509139</v>
      </c>
      <c r="F84" s="15">
        <v>19307</v>
      </c>
      <c r="G84" s="15">
        <v>22526617</v>
      </c>
      <c r="H84" s="15">
        <v>6140</v>
      </c>
      <c r="I84" s="15">
        <v>4213262</v>
      </c>
      <c r="J84" s="16">
        <v>9201</v>
      </c>
      <c r="K84" s="16">
        <v>4714209</v>
      </c>
      <c r="L84" s="21">
        <v>4</v>
      </c>
      <c r="M84" s="21">
        <v>3023</v>
      </c>
      <c r="N84" s="15">
        <v>2318</v>
      </c>
      <c r="O84" s="15">
        <v>954023</v>
      </c>
      <c r="P84" s="15">
        <v>4245</v>
      </c>
      <c r="Q84" s="15">
        <v>21894320</v>
      </c>
      <c r="R84" s="15">
        <v>2851</v>
      </c>
      <c r="S84" s="18">
        <v>3203685</v>
      </c>
      <c r="T84" s="19"/>
      <c r="U84" s="19"/>
      <c r="V84" s="19"/>
    </row>
    <row r="85" spans="1:22" ht="12" customHeight="1" hidden="1">
      <c r="A85" s="14" t="s">
        <v>36</v>
      </c>
      <c r="B85" s="15">
        <v>341364</v>
      </c>
      <c r="C85" s="15">
        <v>201916268</v>
      </c>
      <c r="D85" s="15">
        <v>43284</v>
      </c>
      <c r="E85" s="15">
        <v>51768418</v>
      </c>
      <c r="F85" s="15">
        <v>23170</v>
      </c>
      <c r="G85" s="15">
        <v>30458837</v>
      </c>
      <c r="H85" s="15">
        <v>5915</v>
      </c>
      <c r="I85" s="15">
        <v>4016546</v>
      </c>
      <c r="J85" s="16">
        <v>2536</v>
      </c>
      <c r="K85" s="16">
        <v>3015818</v>
      </c>
      <c r="L85" s="21">
        <v>2</v>
      </c>
      <c r="M85" s="21">
        <v>8741</v>
      </c>
      <c r="N85" s="15">
        <v>2689</v>
      </c>
      <c r="O85" s="15">
        <v>525057</v>
      </c>
      <c r="P85" s="15">
        <v>5720</v>
      </c>
      <c r="Q85" s="15">
        <v>10275014</v>
      </c>
      <c r="R85" s="15">
        <v>3252</v>
      </c>
      <c r="S85" s="18">
        <v>3468407</v>
      </c>
      <c r="T85" s="19"/>
      <c r="U85" s="19"/>
      <c r="V85" s="19"/>
    </row>
    <row r="86" spans="1:22" ht="12" customHeight="1" hidden="1">
      <c r="A86" s="14" t="s">
        <v>37</v>
      </c>
      <c r="B86" s="15">
        <v>331047</v>
      </c>
      <c r="C86" s="15">
        <v>207088537</v>
      </c>
      <c r="D86" s="15">
        <v>38127</v>
      </c>
      <c r="E86" s="15">
        <v>50125169</v>
      </c>
      <c r="F86" s="15">
        <v>22029</v>
      </c>
      <c r="G86" s="15">
        <v>32027267</v>
      </c>
      <c r="H86" s="15">
        <v>7009</v>
      </c>
      <c r="I86" s="15">
        <v>6097981</v>
      </c>
      <c r="J86" s="16">
        <v>859</v>
      </c>
      <c r="K86" s="16">
        <v>580929</v>
      </c>
      <c r="L86" s="21">
        <v>0</v>
      </c>
      <c r="M86" s="21">
        <v>0</v>
      </c>
      <c r="N86" s="15">
        <v>2906</v>
      </c>
      <c r="O86" s="15">
        <v>778971</v>
      </c>
      <c r="P86" s="15">
        <v>3738</v>
      </c>
      <c r="Q86" s="15">
        <v>9116731</v>
      </c>
      <c r="R86" s="15">
        <v>1586</v>
      </c>
      <c r="S86" s="18">
        <v>1523289</v>
      </c>
      <c r="T86" s="19"/>
      <c r="U86" s="19"/>
      <c r="V86" s="19"/>
    </row>
    <row r="87" spans="1:22" ht="12" customHeight="1" hidden="1">
      <c r="A87" s="14" t="s">
        <v>38</v>
      </c>
      <c r="B87" s="15">
        <v>293044</v>
      </c>
      <c r="C87" s="15">
        <v>177265770</v>
      </c>
      <c r="D87" s="15">
        <v>34422</v>
      </c>
      <c r="E87" s="15">
        <v>37406003</v>
      </c>
      <c r="F87" s="15">
        <v>20117</v>
      </c>
      <c r="G87" s="15">
        <v>21005259</v>
      </c>
      <c r="H87" s="15">
        <v>6003</v>
      </c>
      <c r="I87" s="15">
        <v>4782901</v>
      </c>
      <c r="J87" s="16">
        <v>1029</v>
      </c>
      <c r="K87" s="16">
        <v>658483</v>
      </c>
      <c r="L87" s="21">
        <v>0</v>
      </c>
      <c r="M87" s="21">
        <v>0</v>
      </c>
      <c r="N87" s="15">
        <v>2787</v>
      </c>
      <c r="O87" s="15">
        <v>819998</v>
      </c>
      <c r="P87" s="15">
        <v>3746</v>
      </c>
      <c r="Q87" s="15">
        <v>9457176</v>
      </c>
      <c r="R87" s="15">
        <v>740</v>
      </c>
      <c r="S87" s="18">
        <v>682186</v>
      </c>
      <c r="T87" s="19"/>
      <c r="U87" s="19"/>
      <c r="V87" s="19"/>
    </row>
    <row r="88" spans="1:22" ht="12" customHeight="1" hidden="1">
      <c r="A88" s="14" t="s">
        <v>39</v>
      </c>
      <c r="B88" s="15">
        <v>319291</v>
      </c>
      <c r="C88" s="15">
        <v>216976002</v>
      </c>
      <c r="D88" s="15">
        <v>36005</v>
      </c>
      <c r="E88" s="15">
        <v>62019117</v>
      </c>
      <c r="F88" s="15">
        <v>20989</v>
      </c>
      <c r="G88" s="15">
        <v>37772725</v>
      </c>
      <c r="H88" s="15">
        <v>5634</v>
      </c>
      <c r="I88" s="15">
        <v>5488922</v>
      </c>
      <c r="J88" s="16">
        <v>446</v>
      </c>
      <c r="K88" s="16">
        <v>335628</v>
      </c>
      <c r="L88" s="21">
        <v>0</v>
      </c>
      <c r="M88" s="21">
        <v>0</v>
      </c>
      <c r="N88" s="15">
        <v>2883</v>
      </c>
      <c r="O88" s="15">
        <v>731397</v>
      </c>
      <c r="P88" s="15">
        <v>4728</v>
      </c>
      <c r="Q88" s="15">
        <v>14752861</v>
      </c>
      <c r="R88" s="15">
        <v>1325</v>
      </c>
      <c r="S88" s="18">
        <v>2937585</v>
      </c>
      <c r="T88" s="19"/>
      <c r="U88" s="19"/>
      <c r="V88" s="19"/>
    </row>
    <row r="89" spans="1:22" ht="12" customHeight="1" hidden="1">
      <c r="A89" s="14" t="s">
        <v>40</v>
      </c>
      <c r="B89" s="15">
        <v>318207</v>
      </c>
      <c r="C89" s="15">
        <v>182585410</v>
      </c>
      <c r="D89" s="15">
        <v>41531</v>
      </c>
      <c r="E89" s="15">
        <v>49587796</v>
      </c>
      <c r="F89" s="15">
        <v>22959</v>
      </c>
      <c r="G89" s="15">
        <v>26441017</v>
      </c>
      <c r="H89" s="15">
        <v>5946</v>
      </c>
      <c r="I89" s="15">
        <v>6240128</v>
      </c>
      <c r="J89" s="16">
        <v>4856</v>
      </c>
      <c r="K89" s="16">
        <v>4852736</v>
      </c>
      <c r="L89" s="21">
        <v>1</v>
      </c>
      <c r="M89" s="21">
        <v>16</v>
      </c>
      <c r="N89" s="15">
        <v>2336</v>
      </c>
      <c r="O89" s="15">
        <v>500618</v>
      </c>
      <c r="P89" s="15">
        <v>3834</v>
      </c>
      <c r="Q89" s="15">
        <v>9602056</v>
      </c>
      <c r="R89" s="15">
        <v>1599</v>
      </c>
      <c r="S89" s="18">
        <v>1951225</v>
      </c>
      <c r="T89" s="19"/>
      <c r="U89" s="19"/>
      <c r="V89" s="19"/>
    </row>
    <row r="90" spans="1:22" ht="12" customHeight="1" hidden="1">
      <c r="A90" s="14" t="s">
        <v>41</v>
      </c>
      <c r="B90" s="15">
        <v>323204</v>
      </c>
      <c r="C90" s="15">
        <v>187964814</v>
      </c>
      <c r="D90" s="15">
        <v>56209</v>
      </c>
      <c r="E90" s="15">
        <v>52237264</v>
      </c>
      <c r="F90" s="15">
        <v>20188</v>
      </c>
      <c r="G90" s="15">
        <v>23980907</v>
      </c>
      <c r="H90" s="15">
        <v>7461</v>
      </c>
      <c r="I90" s="15">
        <v>3648905</v>
      </c>
      <c r="J90" s="16">
        <v>18826</v>
      </c>
      <c r="K90" s="16">
        <v>7844553</v>
      </c>
      <c r="L90" s="21">
        <v>0</v>
      </c>
      <c r="M90" s="21">
        <v>0</v>
      </c>
      <c r="N90" s="15">
        <v>2670</v>
      </c>
      <c r="O90" s="15">
        <v>1185085</v>
      </c>
      <c r="P90" s="15">
        <v>4706</v>
      </c>
      <c r="Q90" s="15">
        <v>14136665</v>
      </c>
      <c r="R90" s="15">
        <v>2358</v>
      </c>
      <c r="S90" s="18">
        <v>1441150</v>
      </c>
      <c r="T90" s="19"/>
      <c r="U90" s="19"/>
      <c r="V90" s="19"/>
    </row>
    <row r="91" spans="1:22" ht="12" customHeight="1" hidden="1">
      <c r="A91" s="14" t="s">
        <v>42</v>
      </c>
      <c r="B91" s="15">
        <v>550140</v>
      </c>
      <c r="C91" s="15">
        <v>384335578</v>
      </c>
      <c r="D91" s="15">
        <v>262594</v>
      </c>
      <c r="E91" s="15">
        <v>153370192</v>
      </c>
      <c r="F91" s="15">
        <v>22953</v>
      </c>
      <c r="G91" s="15">
        <v>25633989</v>
      </c>
      <c r="H91" s="15">
        <v>8405</v>
      </c>
      <c r="I91" s="15">
        <v>4013656</v>
      </c>
      <c r="J91" s="16">
        <v>219824</v>
      </c>
      <c r="K91" s="16">
        <v>96384329</v>
      </c>
      <c r="L91" s="21">
        <v>0</v>
      </c>
      <c r="M91" s="21">
        <v>0</v>
      </c>
      <c r="N91" s="15">
        <v>3501</v>
      </c>
      <c r="O91" s="15">
        <v>665323</v>
      </c>
      <c r="P91" s="15">
        <v>4614</v>
      </c>
      <c r="Q91" s="15">
        <v>21805798</v>
      </c>
      <c r="R91" s="15">
        <v>3297</v>
      </c>
      <c r="S91" s="18">
        <v>4867098</v>
      </c>
      <c r="T91" s="19"/>
      <c r="U91" s="19"/>
      <c r="V91" s="19"/>
    </row>
    <row r="92" spans="1:22" ht="12" customHeight="1" hidden="1">
      <c r="A92" s="14" t="s">
        <v>43</v>
      </c>
      <c r="B92" s="15">
        <v>410389</v>
      </c>
      <c r="C92" s="15">
        <v>363118436</v>
      </c>
      <c r="D92" s="15">
        <v>108669</v>
      </c>
      <c r="E92" s="15">
        <v>105216367</v>
      </c>
      <c r="F92" s="15">
        <v>22024</v>
      </c>
      <c r="G92" s="15">
        <v>30033866</v>
      </c>
      <c r="H92" s="15">
        <v>5396</v>
      </c>
      <c r="I92" s="15">
        <v>3019961</v>
      </c>
      <c r="J92" s="16">
        <v>62725</v>
      </c>
      <c r="K92" s="16">
        <v>32066045</v>
      </c>
      <c r="L92" s="21">
        <v>0</v>
      </c>
      <c r="M92" s="21">
        <v>0</v>
      </c>
      <c r="N92" s="15">
        <v>3487</v>
      </c>
      <c r="O92" s="15">
        <v>710191</v>
      </c>
      <c r="P92" s="15">
        <v>3664</v>
      </c>
      <c r="Q92" s="15">
        <v>27720863</v>
      </c>
      <c r="R92" s="15">
        <v>11373</v>
      </c>
      <c r="S92" s="18">
        <v>11665442</v>
      </c>
      <c r="T92" s="19"/>
      <c r="U92" s="19"/>
      <c r="V92" s="19"/>
    </row>
    <row r="93" spans="1:19" s="10" customFormat="1" ht="12" customHeight="1">
      <c r="A93" s="5" t="s">
        <v>49</v>
      </c>
      <c r="B93" s="6">
        <v>4190681</v>
      </c>
      <c r="C93" s="6">
        <v>3196763236</v>
      </c>
      <c r="D93" s="6">
        <v>797468</v>
      </c>
      <c r="E93" s="6">
        <v>797854724</v>
      </c>
      <c r="F93" s="6">
        <v>229697</v>
      </c>
      <c r="G93" s="6">
        <v>305362015</v>
      </c>
      <c r="H93" s="6">
        <v>75812</v>
      </c>
      <c r="I93" s="6">
        <v>47088560</v>
      </c>
      <c r="J93" s="6">
        <v>360762</v>
      </c>
      <c r="K93" s="6">
        <v>189597832</v>
      </c>
      <c r="L93" s="23">
        <v>49</v>
      </c>
      <c r="M93" s="23">
        <v>19767</v>
      </c>
      <c r="N93" s="6">
        <v>33227</v>
      </c>
      <c r="O93" s="6">
        <v>8894498</v>
      </c>
      <c r="P93" s="6">
        <v>57099</v>
      </c>
      <c r="Q93" s="6">
        <v>187661399</v>
      </c>
      <c r="R93" s="6">
        <v>40822</v>
      </c>
      <c r="S93" s="9">
        <v>59230652</v>
      </c>
    </row>
    <row r="94" spans="1:22" ht="12" customHeight="1" hidden="1">
      <c r="A94" s="14" t="s">
        <v>32</v>
      </c>
      <c r="B94" s="15">
        <v>347617</v>
      </c>
      <c r="C94" s="15">
        <v>235027910</v>
      </c>
      <c r="D94" s="15">
        <v>58464</v>
      </c>
      <c r="E94" s="15">
        <v>85661451</v>
      </c>
      <c r="F94" s="15">
        <v>20113</v>
      </c>
      <c r="G94" s="15">
        <v>33010616</v>
      </c>
      <c r="H94" s="15">
        <v>5545</v>
      </c>
      <c r="I94" s="15">
        <v>3459402</v>
      </c>
      <c r="J94" s="16">
        <v>22825</v>
      </c>
      <c r="K94" s="16">
        <v>9647114</v>
      </c>
      <c r="L94" s="21">
        <v>0</v>
      </c>
      <c r="M94" s="21">
        <v>0</v>
      </c>
      <c r="N94" s="15">
        <v>2515</v>
      </c>
      <c r="O94" s="15">
        <v>705340</v>
      </c>
      <c r="P94" s="15">
        <v>4447</v>
      </c>
      <c r="Q94" s="15">
        <v>35680224</v>
      </c>
      <c r="R94" s="15">
        <v>3019</v>
      </c>
      <c r="S94" s="18">
        <v>3158754</v>
      </c>
      <c r="T94" s="19"/>
      <c r="U94" s="19"/>
      <c r="V94" s="19"/>
    </row>
    <row r="95" spans="1:22" ht="12" customHeight="1" hidden="1">
      <c r="A95" s="14" t="s">
        <v>33</v>
      </c>
      <c r="B95" s="15">
        <v>223597</v>
      </c>
      <c r="C95" s="15">
        <v>149300071</v>
      </c>
      <c r="D95" s="15">
        <v>33547</v>
      </c>
      <c r="E95" s="15">
        <v>44367876</v>
      </c>
      <c r="F95" s="15">
        <v>10811</v>
      </c>
      <c r="G95" s="15">
        <v>10959045</v>
      </c>
      <c r="H95" s="15">
        <v>3984</v>
      </c>
      <c r="I95" s="15">
        <v>2662117</v>
      </c>
      <c r="J95" s="16">
        <v>11543</v>
      </c>
      <c r="K95" s="16">
        <v>14810886</v>
      </c>
      <c r="L95" s="21">
        <v>0</v>
      </c>
      <c r="M95" s="21">
        <v>0</v>
      </c>
      <c r="N95" s="15">
        <v>2631</v>
      </c>
      <c r="O95" s="15">
        <v>805949</v>
      </c>
      <c r="P95" s="15">
        <v>3635</v>
      </c>
      <c r="Q95" s="15">
        <v>14224344</v>
      </c>
      <c r="R95" s="15">
        <v>943</v>
      </c>
      <c r="S95" s="18">
        <v>905535</v>
      </c>
      <c r="T95" s="19"/>
      <c r="U95" s="19"/>
      <c r="V95" s="19"/>
    </row>
    <row r="96" spans="1:22" ht="12" customHeight="1" hidden="1">
      <c r="A96" s="14" t="s">
        <v>34</v>
      </c>
      <c r="B96" s="15">
        <v>352653</v>
      </c>
      <c r="C96" s="15">
        <v>223961738</v>
      </c>
      <c r="D96" s="15">
        <v>37803</v>
      </c>
      <c r="E96" s="15">
        <v>53148722</v>
      </c>
      <c r="F96" s="15">
        <v>21428</v>
      </c>
      <c r="G96" s="15">
        <v>26396821</v>
      </c>
      <c r="H96" s="15">
        <v>6671</v>
      </c>
      <c r="I96" s="15">
        <v>4442899</v>
      </c>
      <c r="J96" s="16">
        <v>865</v>
      </c>
      <c r="K96" s="16">
        <v>768214</v>
      </c>
      <c r="L96" s="21">
        <v>0</v>
      </c>
      <c r="M96" s="21">
        <v>0</v>
      </c>
      <c r="N96" s="15">
        <v>2946</v>
      </c>
      <c r="O96" s="15">
        <v>864057</v>
      </c>
      <c r="P96" s="15">
        <v>4079</v>
      </c>
      <c r="Q96" s="15">
        <v>9059237</v>
      </c>
      <c r="R96" s="15">
        <v>1814</v>
      </c>
      <c r="S96" s="18">
        <v>11617493</v>
      </c>
      <c r="T96" s="19"/>
      <c r="U96" s="19"/>
      <c r="V96" s="19"/>
    </row>
    <row r="97" spans="1:22" ht="12" customHeight="1" hidden="1">
      <c r="A97" s="14" t="s">
        <v>35</v>
      </c>
      <c r="B97" s="15">
        <v>303625</v>
      </c>
      <c r="C97" s="15">
        <v>240237719</v>
      </c>
      <c r="D97" s="15">
        <v>38423</v>
      </c>
      <c r="E97" s="15">
        <v>72226401</v>
      </c>
      <c r="F97" s="15">
        <v>17879</v>
      </c>
      <c r="G97" s="15">
        <v>20044007</v>
      </c>
      <c r="H97" s="15">
        <v>5186</v>
      </c>
      <c r="I97" s="15">
        <v>3308835</v>
      </c>
      <c r="J97" s="16">
        <v>578</v>
      </c>
      <c r="K97" s="16">
        <v>1181409</v>
      </c>
      <c r="L97" s="21">
        <v>1</v>
      </c>
      <c r="M97" s="21">
        <v>243</v>
      </c>
      <c r="N97" s="15">
        <v>2934</v>
      </c>
      <c r="O97" s="15">
        <v>667807</v>
      </c>
      <c r="P97" s="15">
        <v>4625</v>
      </c>
      <c r="Q97" s="15">
        <v>34673678</v>
      </c>
      <c r="R97" s="15">
        <v>7220</v>
      </c>
      <c r="S97" s="18">
        <v>12350421</v>
      </c>
      <c r="T97" s="19"/>
      <c r="U97" s="19"/>
      <c r="V97" s="19"/>
    </row>
    <row r="98" spans="1:22" ht="12" customHeight="1" hidden="1">
      <c r="A98" s="14" t="s">
        <v>36</v>
      </c>
      <c r="B98" s="15">
        <v>350479</v>
      </c>
      <c r="C98" s="15">
        <v>220158090</v>
      </c>
      <c r="D98" s="15">
        <v>40608</v>
      </c>
      <c r="E98" s="15">
        <v>44470811</v>
      </c>
      <c r="F98" s="15">
        <v>20587</v>
      </c>
      <c r="G98" s="15">
        <v>22530549</v>
      </c>
      <c r="H98" s="15">
        <v>5791</v>
      </c>
      <c r="I98" s="15">
        <v>3482733</v>
      </c>
      <c r="J98" s="16">
        <v>3181</v>
      </c>
      <c r="K98" s="16">
        <v>5709472</v>
      </c>
      <c r="L98" s="21">
        <v>1</v>
      </c>
      <c r="M98" s="21">
        <v>294</v>
      </c>
      <c r="N98" s="15">
        <v>2701</v>
      </c>
      <c r="O98" s="15">
        <v>606692</v>
      </c>
      <c r="P98" s="15">
        <v>5630</v>
      </c>
      <c r="Q98" s="15">
        <v>7567204</v>
      </c>
      <c r="R98" s="15">
        <v>2717</v>
      </c>
      <c r="S98" s="18">
        <v>4573867</v>
      </c>
      <c r="T98" s="19"/>
      <c r="U98" s="19"/>
      <c r="V98" s="19"/>
    </row>
    <row r="99" spans="1:22" ht="12" customHeight="1" hidden="1">
      <c r="A99" s="14" t="s">
        <v>37</v>
      </c>
      <c r="B99" s="15">
        <v>354015</v>
      </c>
      <c r="C99" s="15">
        <v>227687722</v>
      </c>
      <c r="D99" s="15">
        <v>43614</v>
      </c>
      <c r="E99" s="15">
        <v>65534961</v>
      </c>
      <c r="F99" s="15">
        <v>19452</v>
      </c>
      <c r="G99" s="15">
        <v>37625547</v>
      </c>
      <c r="H99" s="15">
        <v>6310</v>
      </c>
      <c r="I99" s="15">
        <v>4080899</v>
      </c>
      <c r="J99" s="16">
        <v>728</v>
      </c>
      <c r="K99" s="16">
        <v>813397</v>
      </c>
      <c r="L99" s="21">
        <v>4</v>
      </c>
      <c r="M99" s="21">
        <v>13416</v>
      </c>
      <c r="N99" s="15">
        <v>2870</v>
      </c>
      <c r="O99" s="15">
        <v>842068</v>
      </c>
      <c r="P99" s="15">
        <v>7553</v>
      </c>
      <c r="Q99" s="15">
        <v>13017425</v>
      </c>
      <c r="R99" s="15">
        <v>6697</v>
      </c>
      <c r="S99" s="18">
        <v>9142209</v>
      </c>
      <c r="T99" s="19"/>
      <c r="U99" s="19"/>
      <c r="V99" s="19"/>
    </row>
    <row r="100" spans="1:22" ht="12" customHeight="1" hidden="1">
      <c r="A100" s="14" t="s">
        <v>38</v>
      </c>
      <c r="B100" s="15">
        <v>320403</v>
      </c>
      <c r="C100" s="15">
        <v>192935242</v>
      </c>
      <c r="D100" s="15">
        <v>40804</v>
      </c>
      <c r="E100" s="15">
        <v>47821435</v>
      </c>
      <c r="F100" s="15">
        <v>19459</v>
      </c>
      <c r="G100" s="15">
        <v>25596483</v>
      </c>
      <c r="H100" s="15">
        <v>6130</v>
      </c>
      <c r="I100" s="15">
        <v>3893792</v>
      </c>
      <c r="J100" s="16">
        <v>2386</v>
      </c>
      <c r="K100" s="16">
        <v>2471666</v>
      </c>
      <c r="L100" s="21">
        <v>1</v>
      </c>
      <c r="M100" s="21">
        <v>995</v>
      </c>
      <c r="N100" s="15">
        <v>2937</v>
      </c>
      <c r="O100" s="15">
        <v>838812</v>
      </c>
      <c r="P100" s="15">
        <v>5690</v>
      </c>
      <c r="Q100" s="15">
        <v>9788861</v>
      </c>
      <c r="R100" s="15">
        <v>4201</v>
      </c>
      <c r="S100" s="18">
        <v>5230826</v>
      </c>
      <c r="T100" s="19"/>
      <c r="U100" s="19"/>
      <c r="V100" s="19"/>
    </row>
    <row r="101" spans="1:22" ht="12" customHeight="1" hidden="1">
      <c r="A101" s="14" t="s">
        <v>39</v>
      </c>
      <c r="B101" s="15">
        <v>335801</v>
      </c>
      <c r="C101" s="15">
        <v>217779144</v>
      </c>
      <c r="D101" s="15">
        <v>40277</v>
      </c>
      <c r="E101" s="15">
        <v>51183230</v>
      </c>
      <c r="F101" s="15">
        <v>20793</v>
      </c>
      <c r="G101" s="15">
        <v>30939760</v>
      </c>
      <c r="H101" s="15">
        <v>5998</v>
      </c>
      <c r="I101" s="15">
        <v>4426827</v>
      </c>
      <c r="J101" s="16">
        <v>4366</v>
      </c>
      <c r="K101" s="16">
        <v>4816105</v>
      </c>
      <c r="L101" s="21">
        <v>42</v>
      </c>
      <c r="M101" s="21">
        <v>4820</v>
      </c>
      <c r="N101" s="15">
        <v>2516</v>
      </c>
      <c r="O101" s="15">
        <v>769059</v>
      </c>
      <c r="P101" s="15">
        <v>4287</v>
      </c>
      <c r="Q101" s="15">
        <v>8401404</v>
      </c>
      <c r="R101" s="15">
        <v>2275</v>
      </c>
      <c r="S101" s="18">
        <v>1825256</v>
      </c>
      <c r="T101" s="19"/>
      <c r="U101" s="19"/>
      <c r="V101" s="19"/>
    </row>
    <row r="102" spans="1:22" ht="12" customHeight="1" hidden="1">
      <c r="A102" s="14" t="s">
        <v>40</v>
      </c>
      <c r="B102" s="15">
        <v>323331</v>
      </c>
      <c r="C102" s="15">
        <v>189666183</v>
      </c>
      <c r="D102" s="15">
        <v>43687</v>
      </c>
      <c r="E102" s="15">
        <v>40561854</v>
      </c>
      <c r="F102" s="15">
        <v>20135</v>
      </c>
      <c r="G102" s="15">
        <v>21487632</v>
      </c>
      <c r="H102" s="15">
        <v>6122</v>
      </c>
      <c r="I102" s="15">
        <v>3802547</v>
      </c>
      <c r="J102" s="16">
        <v>9151</v>
      </c>
      <c r="K102" s="16">
        <v>6610159</v>
      </c>
      <c r="L102" s="21">
        <v>0</v>
      </c>
      <c r="M102" s="21">
        <v>0</v>
      </c>
      <c r="N102" s="15">
        <v>2478</v>
      </c>
      <c r="O102" s="15">
        <v>537403</v>
      </c>
      <c r="P102" s="15">
        <v>3703</v>
      </c>
      <c r="Q102" s="15">
        <v>6828322</v>
      </c>
      <c r="R102" s="15">
        <v>2098</v>
      </c>
      <c r="S102" s="18">
        <v>1295792</v>
      </c>
      <c r="T102" s="19"/>
      <c r="U102" s="19"/>
      <c r="V102" s="19"/>
    </row>
    <row r="103" spans="1:22" ht="12" customHeight="1" hidden="1">
      <c r="A103" s="14" t="s">
        <v>41</v>
      </c>
      <c r="B103" s="15">
        <v>346921</v>
      </c>
      <c r="C103" s="15">
        <v>185052594</v>
      </c>
      <c r="D103" s="15">
        <v>85989</v>
      </c>
      <c r="E103" s="15">
        <v>53004807</v>
      </c>
      <c r="F103" s="15">
        <v>18876</v>
      </c>
      <c r="G103" s="15">
        <v>22667052</v>
      </c>
      <c r="H103" s="15">
        <v>8760</v>
      </c>
      <c r="I103" s="15">
        <v>5267643</v>
      </c>
      <c r="J103" s="16">
        <v>50021</v>
      </c>
      <c r="K103" s="16">
        <v>17258198</v>
      </c>
      <c r="L103" s="21">
        <v>0</v>
      </c>
      <c r="M103" s="21">
        <v>0</v>
      </c>
      <c r="N103" s="15">
        <v>2773</v>
      </c>
      <c r="O103" s="15">
        <v>711256</v>
      </c>
      <c r="P103" s="15">
        <v>2764</v>
      </c>
      <c r="Q103" s="15">
        <v>4817036</v>
      </c>
      <c r="R103" s="15">
        <v>2795</v>
      </c>
      <c r="S103" s="18">
        <v>2283621</v>
      </c>
      <c r="T103" s="19"/>
      <c r="U103" s="19"/>
      <c r="V103" s="19"/>
    </row>
    <row r="104" spans="1:22" ht="12" customHeight="1" hidden="1">
      <c r="A104" s="14" t="s">
        <v>42</v>
      </c>
      <c r="B104" s="15">
        <v>569634</v>
      </c>
      <c r="C104" s="15">
        <v>474563867</v>
      </c>
      <c r="D104" s="15">
        <v>267024</v>
      </c>
      <c r="E104" s="15">
        <v>170803259</v>
      </c>
      <c r="F104" s="15">
        <v>23125</v>
      </c>
      <c r="G104" s="15">
        <v>29875689</v>
      </c>
      <c r="H104" s="15">
        <v>9364</v>
      </c>
      <c r="I104" s="15">
        <v>4127743</v>
      </c>
      <c r="J104" s="16">
        <v>225560</v>
      </c>
      <c r="K104" s="16">
        <v>104622844</v>
      </c>
      <c r="L104" s="21">
        <v>0</v>
      </c>
      <c r="M104" s="21">
        <v>0</v>
      </c>
      <c r="N104" s="15">
        <v>3019</v>
      </c>
      <c r="O104" s="15">
        <v>696232</v>
      </c>
      <c r="P104" s="15">
        <v>3591</v>
      </c>
      <c r="Q104" s="15">
        <v>28078053</v>
      </c>
      <c r="R104" s="15">
        <v>2365</v>
      </c>
      <c r="S104" s="18">
        <v>3402698</v>
      </c>
      <c r="T104" s="19"/>
      <c r="U104" s="19"/>
      <c r="V104" s="19"/>
    </row>
    <row r="105" spans="1:22" ht="12" customHeight="1" hidden="1">
      <c r="A105" s="14" t="s">
        <v>43</v>
      </c>
      <c r="B105" s="15">
        <v>362605</v>
      </c>
      <c r="C105" s="15">
        <v>640392957</v>
      </c>
      <c r="D105" s="15">
        <v>67228</v>
      </c>
      <c r="E105" s="15">
        <v>69069917</v>
      </c>
      <c r="F105" s="15">
        <v>17039</v>
      </c>
      <c r="G105" s="15">
        <v>24228814</v>
      </c>
      <c r="H105" s="15">
        <v>5951</v>
      </c>
      <c r="I105" s="15">
        <v>4133123</v>
      </c>
      <c r="J105" s="16">
        <v>29558</v>
      </c>
      <c r="K105" s="16">
        <v>20888369</v>
      </c>
      <c r="L105" s="21">
        <v>0</v>
      </c>
      <c r="M105" s="21">
        <v>0</v>
      </c>
      <c r="N105" s="15">
        <v>2907</v>
      </c>
      <c r="O105" s="15">
        <v>849821</v>
      </c>
      <c r="P105" s="15">
        <v>7095</v>
      </c>
      <c r="Q105" s="15">
        <v>15525611</v>
      </c>
      <c r="R105" s="15">
        <v>4678</v>
      </c>
      <c r="S105" s="18">
        <v>3444179</v>
      </c>
      <c r="T105" s="19"/>
      <c r="U105" s="19"/>
      <c r="V105" s="19"/>
    </row>
    <row r="106" spans="1:21" ht="12" customHeight="1">
      <c r="A106" s="11" t="s">
        <v>50</v>
      </c>
      <c r="B106" s="12">
        <v>3908103</v>
      </c>
      <c r="C106" s="12">
        <v>5011215669</v>
      </c>
      <c r="D106" s="12">
        <v>785599</v>
      </c>
      <c r="E106" s="12">
        <v>1937571348</v>
      </c>
      <c r="F106" s="12">
        <v>228161</v>
      </c>
      <c r="G106" s="12">
        <v>306606313</v>
      </c>
      <c r="H106" s="12">
        <v>79983</v>
      </c>
      <c r="I106" s="12">
        <v>58570379</v>
      </c>
      <c r="J106" s="12">
        <v>371206</v>
      </c>
      <c r="K106" s="12">
        <v>242274551</v>
      </c>
      <c r="L106" s="20">
        <v>81</v>
      </c>
      <c r="M106" s="20">
        <v>525992</v>
      </c>
      <c r="N106" s="12">
        <v>28136</v>
      </c>
      <c r="O106" s="12">
        <v>8784117</v>
      </c>
      <c r="P106" s="12">
        <v>47325</v>
      </c>
      <c r="Q106" s="12">
        <v>1288749489</v>
      </c>
      <c r="R106" s="12">
        <v>30707</v>
      </c>
      <c r="S106" s="13">
        <v>32060507</v>
      </c>
      <c r="T106" s="24"/>
      <c r="U106" s="24"/>
    </row>
    <row r="107" spans="1:22" ht="12" customHeight="1" hidden="1">
      <c r="A107" s="14" t="s">
        <v>32</v>
      </c>
      <c r="B107" s="15">
        <v>356242</v>
      </c>
      <c r="C107" s="15">
        <v>573767202</v>
      </c>
      <c r="D107" s="15">
        <v>47533</v>
      </c>
      <c r="E107" s="15">
        <v>109265422</v>
      </c>
      <c r="F107" s="15">
        <v>21390</v>
      </c>
      <c r="G107" s="15">
        <v>30990762</v>
      </c>
      <c r="H107" s="15">
        <v>6563</v>
      </c>
      <c r="I107" s="15">
        <v>4471011</v>
      </c>
      <c r="J107" s="16">
        <v>8688</v>
      </c>
      <c r="K107" s="16">
        <v>4391795</v>
      </c>
      <c r="L107" s="21">
        <v>1</v>
      </c>
      <c r="M107" s="21">
        <v>314</v>
      </c>
      <c r="N107" s="15">
        <v>2933</v>
      </c>
      <c r="O107" s="15">
        <v>790209</v>
      </c>
      <c r="P107" s="15">
        <v>3519</v>
      </c>
      <c r="Q107" s="15">
        <v>62889423</v>
      </c>
      <c r="R107" s="15">
        <v>4439</v>
      </c>
      <c r="S107" s="18">
        <v>5731908</v>
      </c>
      <c r="T107" s="24"/>
      <c r="U107" s="24"/>
      <c r="V107" s="19"/>
    </row>
    <row r="108" spans="1:22" ht="12" customHeight="1" hidden="1">
      <c r="A108" s="14" t="s">
        <v>33</v>
      </c>
      <c r="B108" s="15">
        <v>224958</v>
      </c>
      <c r="C108" s="15">
        <v>179822472</v>
      </c>
      <c r="D108" s="15">
        <v>24037</v>
      </c>
      <c r="E108" s="15">
        <v>29639946</v>
      </c>
      <c r="F108" s="15">
        <v>14264</v>
      </c>
      <c r="G108" s="15">
        <v>20753831</v>
      </c>
      <c r="H108" s="15">
        <v>3814</v>
      </c>
      <c r="I108" s="15">
        <v>2625922</v>
      </c>
      <c r="J108" s="16">
        <v>226</v>
      </c>
      <c r="K108" s="16">
        <v>546661</v>
      </c>
      <c r="L108" s="21">
        <v>0</v>
      </c>
      <c r="M108" s="21">
        <v>0</v>
      </c>
      <c r="N108" s="15">
        <v>2354</v>
      </c>
      <c r="O108" s="15">
        <v>466803</v>
      </c>
      <c r="P108" s="15">
        <v>1374</v>
      </c>
      <c r="Q108" s="15">
        <v>2889701</v>
      </c>
      <c r="R108" s="15">
        <v>2005</v>
      </c>
      <c r="S108" s="18">
        <v>2357027</v>
      </c>
      <c r="T108" s="24"/>
      <c r="U108" s="24"/>
      <c r="V108" s="19"/>
    </row>
    <row r="109" spans="1:22" ht="12" customHeight="1" hidden="1">
      <c r="A109" s="14" t="s">
        <v>34</v>
      </c>
      <c r="B109" s="15">
        <v>324821</v>
      </c>
      <c r="C109" s="15">
        <v>220181233</v>
      </c>
      <c r="D109" s="15">
        <v>45692</v>
      </c>
      <c r="E109" s="15">
        <v>63329616</v>
      </c>
      <c r="F109" s="15">
        <v>20094</v>
      </c>
      <c r="G109" s="15">
        <v>23632263</v>
      </c>
      <c r="H109" s="15">
        <v>6896</v>
      </c>
      <c r="I109" s="15">
        <v>9270610</v>
      </c>
      <c r="J109" s="16">
        <v>10201</v>
      </c>
      <c r="K109" s="16">
        <v>3642057</v>
      </c>
      <c r="L109" s="21">
        <v>0</v>
      </c>
      <c r="M109" s="21">
        <v>0</v>
      </c>
      <c r="N109" s="15">
        <v>2828</v>
      </c>
      <c r="O109" s="15">
        <v>688774</v>
      </c>
      <c r="P109" s="15">
        <v>3677</v>
      </c>
      <c r="Q109" s="15">
        <v>24428653</v>
      </c>
      <c r="R109" s="15">
        <v>1996</v>
      </c>
      <c r="S109" s="18">
        <v>1667260</v>
      </c>
      <c r="T109" s="24"/>
      <c r="U109" s="24"/>
      <c r="V109" s="19"/>
    </row>
    <row r="110" spans="1:22" ht="12" customHeight="1" hidden="1">
      <c r="A110" s="14" t="s">
        <v>35</v>
      </c>
      <c r="B110" s="15">
        <v>296731</v>
      </c>
      <c r="C110" s="15">
        <v>226513675</v>
      </c>
      <c r="D110" s="15">
        <v>30203</v>
      </c>
      <c r="E110" s="15">
        <v>68067105</v>
      </c>
      <c r="F110" s="15">
        <v>16222</v>
      </c>
      <c r="G110" s="15">
        <v>20022978</v>
      </c>
      <c r="H110" s="15">
        <v>6366</v>
      </c>
      <c r="I110" s="15">
        <v>4273238</v>
      </c>
      <c r="J110" s="16">
        <v>514</v>
      </c>
      <c r="K110" s="16">
        <v>632575</v>
      </c>
      <c r="L110" s="21">
        <v>67</v>
      </c>
      <c r="M110" s="21">
        <v>3994</v>
      </c>
      <c r="N110" s="15">
        <v>2353</v>
      </c>
      <c r="O110" s="15">
        <v>667840</v>
      </c>
      <c r="P110" s="15">
        <v>2207</v>
      </c>
      <c r="Q110" s="15">
        <v>38619868</v>
      </c>
      <c r="R110" s="15">
        <v>2474</v>
      </c>
      <c r="S110" s="18">
        <v>3846611</v>
      </c>
      <c r="T110" s="24"/>
      <c r="U110" s="24"/>
      <c r="V110" s="19"/>
    </row>
    <row r="111" spans="1:22" ht="12" customHeight="1" hidden="1">
      <c r="A111" s="14" t="s">
        <v>36</v>
      </c>
      <c r="B111" s="15">
        <v>336224</v>
      </c>
      <c r="C111" s="15">
        <v>540005905</v>
      </c>
      <c r="D111" s="15">
        <v>38405</v>
      </c>
      <c r="E111" s="15">
        <v>380842700</v>
      </c>
      <c r="F111" s="15">
        <v>18010</v>
      </c>
      <c r="G111" s="15">
        <v>26317666</v>
      </c>
      <c r="H111" s="15">
        <v>7140</v>
      </c>
      <c r="I111" s="15">
        <v>4422097</v>
      </c>
      <c r="J111" s="16">
        <v>867</v>
      </c>
      <c r="K111" s="16">
        <v>888920</v>
      </c>
      <c r="L111" s="21">
        <v>1</v>
      </c>
      <c r="M111" s="21">
        <v>1163</v>
      </c>
      <c r="N111" s="15">
        <v>2424</v>
      </c>
      <c r="O111" s="15">
        <v>821989</v>
      </c>
      <c r="P111" s="15">
        <v>5878</v>
      </c>
      <c r="Q111" s="15">
        <v>346375805</v>
      </c>
      <c r="R111" s="15">
        <v>4085</v>
      </c>
      <c r="S111" s="18">
        <v>2015060</v>
      </c>
      <c r="T111" s="24"/>
      <c r="U111" s="24"/>
      <c r="V111" s="19"/>
    </row>
    <row r="112" spans="1:22" ht="12" customHeight="1" hidden="1">
      <c r="A112" s="14" t="s">
        <v>37</v>
      </c>
      <c r="B112" s="15">
        <v>290155</v>
      </c>
      <c r="C112" s="15">
        <v>247208203</v>
      </c>
      <c r="D112" s="15">
        <v>30815</v>
      </c>
      <c r="E112" s="15">
        <v>103526024</v>
      </c>
      <c r="F112" s="15">
        <v>17031</v>
      </c>
      <c r="G112" s="15">
        <v>22034341</v>
      </c>
      <c r="H112" s="15">
        <v>5449</v>
      </c>
      <c r="I112" s="15">
        <v>3967867</v>
      </c>
      <c r="J112" s="16">
        <v>275</v>
      </c>
      <c r="K112" s="16">
        <v>319643</v>
      </c>
      <c r="L112" s="21">
        <v>0</v>
      </c>
      <c r="M112" s="21">
        <v>0</v>
      </c>
      <c r="N112" s="15">
        <v>2091</v>
      </c>
      <c r="O112" s="15">
        <v>641257</v>
      </c>
      <c r="P112" s="15">
        <v>4922</v>
      </c>
      <c r="Q112" s="15">
        <v>75395028</v>
      </c>
      <c r="R112" s="15">
        <v>1047</v>
      </c>
      <c r="S112" s="18">
        <v>1167888</v>
      </c>
      <c r="T112" s="24"/>
      <c r="U112" s="24"/>
      <c r="V112" s="19"/>
    </row>
    <row r="113" spans="1:22" ht="12" customHeight="1" hidden="1">
      <c r="A113" s="14" t="s">
        <v>38</v>
      </c>
      <c r="B113" s="15">
        <v>330039</v>
      </c>
      <c r="C113" s="15">
        <v>226095492</v>
      </c>
      <c r="D113" s="15">
        <v>44034</v>
      </c>
      <c r="E113" s="15">
        <v>58474670</v>
      </c>
      <c r="F113" s="15">
        <v>20056</v>
      </c>
      <c r="G113" s="15">
        <v>27962964</v>
      </c>
      <c r="H113" s="15">
        <v>6727</v>
      </c>
      <c r="I113" s="15">
        <v>5252868</v>
      </c>
      <c r="J113" s="16">
        <v>1444</v>
      </c>
      <c r="K113" s="16">
        <v>1115747</v>
      </c>
      <c r="L113" s="21">
        <v>0</v>
      </c>
      <c r="M113" s="21">
        <v>0</v>
      </c>
      <c r="N113" s="15">
        <v>2070</v>
      </c>
      <c r="O113" s="15">
        <v>1278655</v>
      </c>
      <c r="P113" s="15">
        <v>6541</v>
      </c>
      <c r="Q113" s="15">
        <v>14118516</v>
      </c>
      <c r="R113" s="15">
        <v>7196</v>
      </c>
      <c r="S113" s="18">
        <v>8745920</v>
      </c>
      <c r="T113" s="24"/>
      <c r="U113" s="24"/>
      <c r="V113" s="19"/>
    </row>
    <row r="114" spans="1:22" ht="12" customHeight="1" hidden="1">
      <c r="A114" s="14" t="s">
        <v>39</v>
      </c>
      <c r="B114" s="15">
        <v>306389</v>
      </c>
      <c r="C114" s="15">
        <v>250251193</v>
      </c>
      <c r="D114" s="15">
        <v>43103</v>
      </c>
      <c r="E114" s="15">
        <v>81445542</v>
      </c>
      <c r="F114" s="15">
        <v>20595</v>
      </c>
      <c r="G114" s="15">
        <v>29829102</v>
      </c>
      <c r="H114" s="15">
        <v>6767</v>
      </c>
      <c r="I114" s="15">
        <v>5939104</v>
      </c>
      <c r="J114" s="16">
        <v>6397</v>
      </c>
      <c r="K114" s="16">
        <v>5646594</v>
      </c>
      <c r="L114" s="21">
        <v>0</v>
      </c>
      <c r="M114" s="21">
        <v>0</v>
      </c>
      <c r="N114" s="15">
        <v>2540</v>
      </c>
      <c r="O114" s="15">
        <v>792231</v>
      </c>
      <c r="P114" s="15">
        <v>5271</v>
      </c>
      <c r="Q114" s="15">
        <v>37578556</v>
      </c>
      <c r="R114" s="15">
        <v>1533</v>
      </c>
      <c r="S114" s="18">
        <v>1659955</v>
      </c>
      <c r="T114" s="24"/>
      <c r="U114" s="24"/>
      <c r="V114" s="19"/>
    </row>
    <row r="115" spans="1:22" ht="12" customHeight="1" hidden="1">
      <c r="A115" s="14" t="s">
        <v>40</v>
      </c>
      <c r="B115" s="15">
        <v>240430</v>
      </c>
      <c r="C115" s="15">
        <v>212788928</v>
      </c>
      <c r="D115" s="15">
        <v>27848</v>
      </c>
      <c r="E115" s="15">
        <v>68544701</v>
      </c>
      <c r="F115" s="15">
        <v>15143</v>
      </c>
      <c r="G115" s="15">
        <v>24026339</v>
      </c>
      <c r="H115" s="15">
        <v>5641</v>
      </c>
      <c r="I115" s="15">
        <v>4342438</v>
      </c>
      <c r="J115" s="16">
        <v>886</v>
      </c>
      <c r="K115" s="16">
        <v>713562</v>
      </c>
      <c r="L115" s="21">
        <v>0</v>
      </c>
      <c r="M115" s="21">
        <v>0</v>
      </c>
      <c r="N115" s="15">
        <v>1922</v>
      </c>
      <c r="O115" s="15">
        <v>632734</v>
      </c>
      <c r="P115" s="15">
        <v>3101</v>
      </c>
      <c r="Q115" s="15">
        <v>37737778</v>
      </c>
      <c r="R115" s="15">
        <v>1155</v>
      </c>
      <c r="S115" s="18">
        <v>1091849</v>
      </c>
      <c r="T115" s="19"/>
      <c r="U115" s="19"/>
      <c r="V115" s="19"/>
    </row>
    <row r="116" spans="1:22" ht="12" customHeight="1" hidden="1">
      <c r="A116" s="14" t="s">
        <v>41</v>
      </c>
      <c r="B116" s="15">
        <v>329555</v>
      </c>
      <c r="C116" s="15">
        <v>366610396</v>
      </c>
      <c r="D116" s="15">
        <v>99497</v>
      </c>
      <c r="E116" s="15">
        <v>63213661</v>
      </c>
      <c r="F116" s="15">
        <v>21125</v>
      </c>
      <c r="G116" s="15">
        <v>24837809</v>
      </c>
      <c r="H116" s="15">
        <v>10392</v>
      </c>
      <c r="I116" s="15">
        <v>5660382</v>
      </c>
      <c r="J116" s="16">
        <v>61913</v>
      </c>
      <c r="K116" s="16">
        <v>24714399</v>
      </c>
      <c r="L116" s="21">
        <v>11</v>
      </c>
      <c r="M116" s="21">
        <v>519551</v>
      </c>
      <c r="N116" s="15">
        <v>2309</v>
      </c>
      <c r="O116" s="15">
        <v>694631</v>
      </c>
      <c r="P116" s="15">
        <v>2835</v>
      </c>
      <c r="Q116" s="15">
        <v>5675306</v>
      </c>
      <c r="R116" s="15">
        <v>912</v>
      </c>
      <c r="S116" s="18">
        <v>1111582</v>
      </c>
      <c r="T116" s="19"/>
      <c r="U116" s="19"/>
      <c r="V116" s="19"/>
    </row>
    <row r="117" spans="1:22" ht="12" customHeight="1" hidden="1">
      <c r="A117" s="14" t="s">
        <v>42</v>
      </c>
      <c r="B117" s="15">
        <v>527787</v>
      </c>
      <c r="C117" s="15">
        <v>1036981759</v>
      </c>
      <c r="D117" s="15">
        <v>274898</v>
      </c>
      <c r="E117" s="15">
        <v>791002093</v>
      </c>
      <c r="F117" s="15">
        <v>23636</v>
      </c>
      <c r="G117" s="15">
        <v>28260574</v>
      </c>
      <c r="H117" s="15">
        <v>8094</v>
      </c>
      <c r="I117" s="15">
        <v>5057517</v>
      </c>
      <c r="J117" s="18">
        <v>233633</v>
      </c>
      <c r="K117" s="18">
        <v>174165843</v>
      </c>
      <c r="L117" s="25">
        <v>1</v>
      </c>
      <c r="M117" s="25">
        <v>970</v>
      </c>
      <c r="N117" s="15">
        <v>2187</v>
      </c>
      <c r="O117" s="15">
        <v>680983</v>
      </c>
      <c r="P117" s="15">
        <v>5214</v>
      </c>
      <c r="Q117" s="15">
        <v>581443853</v>
      </c>
      <c r="R117" s="15">
        <v>2133</v>
      </c>
      <c r="S117" s="18">
        <v>1392352</v>
      </c>
      <c r="T117" s="19"/>
      <c r="U117" s="19"/>
      <c r="V117" s="19"/>
    </row>
    <row r="118" spans="1:22" ht="12" customHeight="1" hidden="1">
      <c r="A118" s="14" t="s">
        <v>43</v>
      </c>
      <c r="B118" s="15">
        <v>344772</v>
      </c>
      <c r="C118" s="15">
        <v>930989211</v>
      </c>
      <c r="D118" s="15">
        <v>79534</v>
      </c>
      <c r="E118" s="15">
        <v>120219869</v>
      </c>
      <c r="F118" s="15">
        <v>20595</v>
      </c>
      <c r="G118" s="15">
        <v>27937684</v>
      </c>
      <c r="H118" s="15">
        <v>6134</v>
      </c>
      <c r="I118" s="15">
        <v>3287325</v>
      </c>
      <c r="J118" s="16">
        <v>46162</v>
      </c>
      <c r="K118" s="16">
        <v>25496754</v>
      </c>
      <c r="L118" s="21">
        <v>0</v>
      </c>
      <c r="M118" s="21">
        <v>0</v>
      </c>
      <c r="N118" s="15">
        <v>2125</v>
      </c>
      <c r="O118" s="15">
        <v>628011</v>
      </c>
      <c r="P118" s="15">
        <v>2786</v>
      </c>
      <c r="Q118" s="15">
        <v>61597001</v>
      </c>
      <c r="R118" s="15">
        <v>1732</v>
      </c>
      <c r="S118" s="18">
        <v>1273094</v>
      </c>
      <c r="T118" s="19"/>
      <c r="U118" s="19"/>
      <c r="V118" s="19"/>
    </row>
    <row r="119" spans="1:21" ht="12" customHeight="1">
      <c r="A119" s="11" t="s">
        <v>51</v>
      </c>
      <c r="B119" s="12">
        <v>3467268</v>
      </c>
      <c r="C119" s="12">
        <v>5432895627</v>
      </c>
      <c r="D119" s="12">
        <v>558327</v>
      </c>
      <c r="E119" s="12">
        <v>2384968018</v>
      </c>
      <c r="F119" s="12">
        <v>200781</v>
      </c>
      <c r="G119" s="12">
        <v>335817653</v>
      </c>
      <c r="H119" s="12">
        <v>41610</v>
      </c>
      <c r="I119" s="12">
        <v>46538729</v>
      </c>
      <c r="J119" s="12">
        <v>218764</v>
      </c>
      <c r="K119" s="12">
        <v>258525429</v>
      </c>
      <c r="L119" s="20">
        <v>194</v>
      </c>
      <c r="M119" s="20">
        <v>105967</v>
      </c>
      <c r="N119" s="12">
        <v>20327</v>
      </c>
      <c r="O119" s="12">
        <v>7236408</v>
      </c>
      <c r="P119" s="12">
        <v>54583</v>
      </c>
      <c r="Q119" s="12">
        <v>1715733376</v>
      </c>
      <c r="R119" s="12">
        <v>22068</v>
      </c>
      <c r="S119" s="13">
        <v>21010457</v>
      </c>
      <c r="T119" s="24"/>
      <c r="U119" s="24"/>
    </row>
    <row r="120" spans="1:22" ht="12" customHeight="1" hidden="1">
      <c r="A120" s="14" t="s">
        <v>32</v>
      </c>
      <c r="B120" s="15">
        <v>318722</v>
      </c>
      <c r="C120" s="15">
        <v>691329407</v>
      </c>
      <c r="D120" s="15">
        <v>37953</v>
      </c>
      <c r="E120" s="15">
        <v>292825215</v>
      </c>
      <c r="F120" s="15">
        <v>17339</v>
      </c>
      <c r="G120" s="15">
        <v>35145627</v>
      </c>
      <c r="H120" s="15">
        <v>6872</v>
      </c>
      <c r="I120" s="15">
        <v>5733267</v>
      </c>
      <c r="J120" s="16">
        <v>4120</v>
      </c>
      <c r="K120" s="16">
        <v>748453</v>
      </c>
      <c r="L120" s="21">
        <v>3</v>
      </c>
      <c r="M120" s="21">
        <v>116</v>
      </c>
      <c r="N120" s="15">
        <v>2408</v>
      </c>
      <c r="O120" s="15">
        <v>1166330</v>
      </c>
      <c r="P120" s="15">
        <v>5349</v>
      </c>
      <c r="Q120" s="15">
        <v>247041382</v>
      </c>
      <c r="R120" s="15">
        <v>1862</v>
      </c>
      <c r="S120" s="18">
        <v>2990038</v>
      </c>
      <c r="T120" s="24"/>
      <c r="U120" s="24"/>
      <c r="V120" s="19"/>
    </row>
    <row r="121" spans="1:22" ht="12" customHeight="1" hidden="1">
      <c r="A121" s="14" t="s">
        <v>33</v>
      </c>
      <c r="B121" s="15">
        <v>197423</v>
      </c>
      <c r="C121" s="15">
        <v>885149628</v>
      </c>
      <c r="D121" s="15">
        <v>28646</v>
      </c>
      <c r="E121" s="15">
        <v>523201675</v>
      </c>
      <c r="F121" s="15">
        <v>11438</v>
      </c>
      <c r="G121" s="15">
        <v>21895040</v>
      </c>
      <c r="H121" s="15">
        <v>3677</v>
      </c>
      <c r="I121" s="15">
        <v>2470213</v>
      </c>
      <c r="J121" s="16">
        <v>6595</v>
      </c>
      <c r="K121" s="16">
        <v>1231603</v>
      </c>
      <c r="L121" s="21">
        <v>0</v>
      </c>
      <c r="M121" s="21">
        <v>0</v>
      </c>
      <c r="N121" s="15">
        <v>2097</v>
      </c>
      <c r="O121" s="15">
        <v>762571</v>
      </c>
      <c r="P121" s="15">
        <v>3441</v>
      </c>
      <c r="Q121" s="15">
        <v>495231791</v>
      </c>
      <c r="R121" s="15">
        <v>1398</v>
      </c>
      <c r="S121" s="18">
        <v>1610457</v>
      </c>
      <c r="T121" s="24"/>
      <c r="U121" s="24"/>
      <c r="V121" s="19"/>
    </row>
    <row r="122" spans="1:22" ht="12" customHeight="1" hidden="1">
      <c r="A122" s="14" t="s">
        <v>34</v>
      </c>
      <c r="B122" s="15">
        <v>271664</v>
      </c>
      <c r="C122" s="15">
        <v>745014889</v>
      </c>
      <c r="D122" s="15">
        <v>30772</v>
      </c>
      <c r="E122" s="15">
        <v>572740415</v>
      </c>
      <c r="F122" s="15">
        <v>15999</v>
      </c>
      <c r="G122" s="15">
        <v>27736532</v>
      </c>
      <c r="H122" s="15">
        <v>5143</v>
      </c>
      <c r="I122" s="15">
        <v>4147261</v>
      </c>
      <c r="J122" s="16">
        <v>497</v>
      </c>
      <c r="K122" s="16">
        <v>348478</v>
      </c>
      <c r="L122" s="21">
        <v>2</v>
      </c>
      <c r="M122" s="21">
        <v>3326</v>
      </c>
      <c r="N122" s="15">
        <v>1639</v>
      </c>
      <c r="O122" s="15">
        <v>486441</v>
      </c>
      <c r="P122" s="15">
        <v>6391</v>
      </c>
      <c r="Q122" s="15">
        <v>539121951</v>
      </c>
      <c r="R122" s="15">
        <v>1101</v>
      </c>
      <c r="S122" s="18">
        <v>896425</v>
      </c>
      <c r="T122" s="24"/>
      <c r="U122" s="24"/>
      <c r="V122" s="19"/>
    </row>
    <row r="123" spans="1:22" ht="12" customHeight="1" hidden="1">
      <c r="A123" s="14" t="s">
        <v>35</v>
      </c>
      <c r="B123" s="15">
        <v>310728</v>
      </c>
      <c r="C123" s="15">
        <v>274537636</v>
      </c>
      <c r="D123" s="15">
        <v>30987</v>
      </c>
      <c r="E123" s="15">
        <v>57707487</v>
      </c>
      <c r="F123" s="15">
        <v>14816</v>
      </c>
      <c r="G123" s="15">
        <v>28456937</v>
      </c>
      <c r="H123" s="15">
        <v>5638</v>
      </c>
      <c r="I123" s="15">
        <v>4252213</v>
      </c>
      <c r="J123" s="16">
        <v>3111</v>
      </c>
      <c r="K123" s="16">
        <v>2224925</v>
      </c>
      <c r="L123" s="21">
        <v>0</v>
      </c>
      <c r="M123" s="21">
        <v>0</v>
      </c>
      <c r="N123" s="15">
        <v>1641</v>
      </c>
      <c r="O123" s="15">
        <v>750740</v>
      </c>
      <c r="P123" s="15">
        <v>2420</v>
      </c>
      <c r="Q123" s="15">
        <v>19183589</v>
      </c>
      <c r="R123" s="15">
        <v>3361</v>
      </c>
      <c r="S123" s="18">
        <v>2839083</v>
      </c>
      <c r="T123" s="24"/>
      <c r="U123" s="24"/>
      <c r="V123" s="19"/>
    </row>
    <row r="124" spans="1:22" ht="12" customHeight="1" hidden="1">
      <c r="A124" s="14" t="s">
        <v>36</v>
      </c>
      <c r="B124" s="15">
        <v>326534</v>
      </c>
      <c r="C124" s="15">
        <v>277185935</v>
      </c>
      <c r="D124" s="15">
        <v>27987</v>
      </c>
      <c r="E124" s="15">
        <v>113013926</v>
      </c>
      <c r="F124" s="15">
        <v>16795</v>
      </c>
      <c r="G124" s="15">
        <v>25307184</v>
      </c>
      <c r="H124" s="15">
        <v>4307</v>
      </c>
      <c r="I124" s="15">
        <v>3856112</v>
      </c>
      <c r="J124" s="16">
        <v>559</v>
      </c>
      <c r="K124" s="16">
        <v>611585</v>
      </c>
      <c r="L124" s="21">
        <v>38</v>
      </c>
      <c r="M124" s="21">
        <v>6364</v>
      </c>
      <c r="N124" s="15">
        <v>1741</v>
      </c>
      <c r="O124" s="15">
        <v>490361</v>
      </c>
      <c r="P124" s="15">
        <v>3007</v>
      </c>
      <c r="Q124" s="15">
        <v>81276047</v>
      </c>
      <c r="R124" s="15">
        <v>1540</v>
      </c>
      <c r="S124" s="18">
        <v>1466274</v>
      </c>
      <c r="T124" s="24"/>
      <c r="U124" s="24"/>
      <c r="V124" s="19"/>
    </row>
    <row r="125" spans="1:22" ht="12" customHeight="1" hidden="1">
      <c r="A125" s="14" t="s">
        <v>37</v>
      </c>
      <c r="B125" s="15">
        <v>295088</v>
      </c>
      <c r="C125" s="15">
        <v>244897033</v>
      </c>
      <c r="D125" s="15">
        <v>29442</v>
      </c>
      <c r="E125" s="15">
        <v>93899393</v>
      </c>
      <c r="F125" s="15">
        <v>15487</v>
      </c>
      <c r="G125" s="15">
        <v>22121967</v>
      </c>
      <c r="H125" s="15">
        <v>2431</v>
      </c>
      <c r="I125" s="15">
        <v>3287646</v>
      </c>
      <c r="J125" s="16">
        <v>1424</v>
      </c>
      <c r="K125" s="16">
        <v>1489735</v>
      </c>
      <c r="L125" s="21">
        <v>49</v>
      </c>
      <c r="M125" s="21">
        <v>53555</v>
      </c>
      <c r="N125" s="15">
        <v>1675</v>
      </c>
      <c r="O125" s="15">
        <v>524738</v>
      </c>
      <c r="P125" s="15">
        <v>6041</v>
      </c>
      <c r="Q125" s="15">
        <v>63768038</v>
      </c>
      <c r="R125" s="15">
        <v>2335</v>
      </c>
      <c r="S125" s="18">
        <v>2653715</v>
      </c>
      <c r="T125" s="24"/>
      <c r="U125" s="24"/>
      <c r="V125" s="19"/>
    </row>
    <row r="126" spans="1:22" ht="12" customHeight="1" hidden="1">
      <c r="A126" s="14" t="s">
        <v>38</v>
      </c>
      <c r="B126" s="15">
        <v>280015</v>
      </c>
      <c r="C126" s="15">
        <v>233781380</v>
      </c>
      <c r="D126" s="15">
        <v>24471</v>
      </c>
      <c r="E126" s="15">
        <v>81698140</v>
      </c>
      <c r="F126" s="15">
        <v>15790</v>
      </c>
      <c r="G126" s="15">
        <v>26958746</v>
      </c>
      <c r="H126" s="15">
        <v>2308</v>
      </c>
      <c r="I126" s="15">
        <v>4415113</v>
      </c>
      <c r="J126" s="16">
        <v>370</v>
      </c>
      <c r="K126" s="16">
        <v>295878</v>
      </c>
      <c r="L126" s="21">
        <v>51</v>
      </c>
      <c r="M126" s="21">
        <v>30280</v>
      </c>
      <c r="N126" s="15">
        <v>1346</v>
      </c>
      <c r="O126" s="15">
        <v>497073</v>
      </c>
      <c r="P126" s="15">
        <v>3295</v>
      </c>
      <c r="Q126" s="15">
        <v>48722599</v>
      </c>
      <c r="R126" s="15">
        <v>1311</v>
      </c>
      <c r="S126" s="18">
        <v>778452</v>
      </c>
      <c r="T126" s="24"/>
      <c r="U126" s="24"/>
      <c r="V126" s="19"/>
    </row>
    <row r="127" spans="1:22" ht="12" customHeight="1" hidden="1">
      <c r="A127" s="14" t="s">
        <v>39</v>
      </c>
      <c r="B127" s="15">
        <v>250652</v>
      </c>
      <c r="C127" s="15">
        <v>215615299</v>
      </c>
      <c r="D127" s="15">
        <v>27671</v>
      </c>
      <c r="E127" s="15">
        <v>77525461</v>
      </c>
      <c r="F127" s="15">
        <v>15637</v>
      </c>
      <c r="G127" s="15">
        <v>28748969</v>
      </c>
      <c r="H127" s="15">
        <v>1874</v>
      </c>
      <c r="I127" s="15">
        <v>4343429</v>
      </c>
      <c r="J127" s="16">
        <v>4929</v>
      </c>
      <c r="K127" s="16">
        <v>5677350</v>
      </c>
      <c r="L127" s="21">
        <v>40</v>
      </c>
      <c r="M127" s="21">
        <v>11750</v>
      </c>
      <c r="N127" s="15">
        <v>1519</v>
      </c>
      <c r="O127" s="15">
        <v>451866</v>
      </c>
      <c r="P127" s="15">
        <v>2570</v>
      </c>
      <c r="Q127" s="15">
        <v>36819473</v>
      </c>
      <c r="R127" s="15">
        <v>1102</v>
      </c>
      <c r="S127" s="18">
        <v>1472625</v>
      </c>
      <c r="T127" s="24"/>
      <c r="U127" s="24"/>
      <c r="V127" s="19"/>
    </row>
    <row r="128" spans="1:22" ht="12" customHeight="1" hidden="1">
      <c r="A128" s="14" t="s">
        <v>40</v>
      </c>
      <c r="B128" s="15">
        <v>256334</v>
      </c>
      <c r="C128" s="15">
        <v>189075882</v>
      </c>
      <c r="D128" s="15">
        <v>36332</v>
      </c>
      <c r="E128" s="15">
        <v>49268059</v>
      </c>
      <c r="F128" s="15">
        <v>18482</v>
      </c>
      <c r="G128" s="15">
        <v>24449890</v>
      </c>
      <c r="H128" s="15">
        <v>1874</v>
      </c>
      <c r="I128" s="15">
        <v>3876757</v>
      </c>
      <c r="J128" s="16">
        <v>321</v>
      </c>
      <c r="K128" s="16">
        <v>182560</v>
      </c>
      <c r="L128" s="21">
        <v>1</v>
      </c>
      <c r="M128" s="21">
        <v>0</v>
      </c>
      <c r="N128" s="15">
        <v>1566</v>
      </c>
      <c r="O128" s="15">
        <v>603695</v>
      </c>
      <c r="P128" s="15">
        <v>13027</v>
      </c>
      <c r="Q128" s="15">
        <v>19187067</v>
      </c>
      <c r="R128" s="15">
        <v>1061</v>
      </c>
      <c r="S128" s="18">
        <v>968090</v>
      </c>
      <c r="T128" s="19"/>
      <c r="U128" s="19"/>
      <c r="V128" s="19"/>
    </row>
    <row r="129" spans="1:22" ht="12" customHeight="1" hidden="1">
      <c r="A129" s="14" t="s">
        <v>41</v>
      </c>
      <c r="B129" s="15">
        <v>284627</v>
      </c>
      <c r="C129" s="15">
        <v>199924720</v>
      </c>
      <c r="D129" s="15">
        <v>48887</v>
      </c>
      <c r="E129" s="15">
        <v>69799437</v>
      </c>
      <c r="F129" s="15">
        <v>18964</v>
      </c>
      <c r="G129" s="15">
        <v>30466433</v>
      </c>
      <c r="H129" s="15">
        <v>2835</v>
      </c>
      <c r="I129" s="15">
        <v>3298076</v>
      </c>
      <c r="J129" s="16">
        <v>20750</v>
      </c>
      <c r="K129" s="16">
        <v>28877088</v>
      </c>
      <c r="L129" s="21">
        <v>9</v>
      </c>
      <c r="M129" s="21">
        <v>497</v>
      </c>
      <c r="N129" s="15">
        <v>1601</v>
      </c>
      <c r="O129" s="15">
        <v>547628</v>
      </c>
      <c r="P129" s="15">
        <v>2941</v>
      </c>
      <c r="Q129" s="15">
        <v>4271479</v>
      </c>
      <c r="R129" s="15">
        <v>1787</v>
      </c>
      <c r="S129" s="18">
        <v>2338234</v>
      </c>
      <c r="T129" s="19"/>
      <c r="U129" s="19"/>
      <c r="V129" s="19"/>
    </row>
    <row r="130" spans="1:22" ht="12" customHeight="1" hidden="1">
      <c r="A130" s="14" t="s">
        <v>42</v>
      </c>
      <c r="B130" s="15">
        <v>388864</v>
      </c>
      <c r="C130" s="15">
        <v>528771918</v>
      </c>
      <c r="D130" s="15">
        <v>190571</v>
      </c>
      <c r="E130" s="15">
        <v>264495430</v>
      </c>
      <c r="F130" s="15">
        <v>20969</v>
      </c>
      <c r="G130" s="15">
        <v>30598501</v>
      </c>
      <c r="H130" s="15">
        <v>2677</v>
      </c>
      <c r="I130" s="15">
        <v>3392936</v>
      </c>
      <c r="J130" s="18">
        <v>157990</v>
      </c>
      <c r="K130" s="18">
        <v>171976029</v>
      </c>
      <c r="L130" s="25">
        <v>1</v>
      </c>
      <c r="M130" s="25">
        <v>79</v>
      </c>
      <c r="N130" s="15">
        <v>1606</v>
      </c>
      <c r="O130" s="15">
        <v>400479</v>
      </c>
      <c r="P130" s="15">
        <v>3304</v>
      </c>
      <c r="Q130" s="15">
        <v>56006342</v>
      </c>
      <c r="R130" s="15">
        <v>4024</v>
      </c>
      <c r="S130" s="18">
        <v>2121063</v>
      </c>
      <c r="T130" s="19"/>
      <c r="U130" s="19"/>
      <c r="V130" s="19"/>
    </row>
    <row r="131" spans="1:22" ht="12" customHeight="1" hidden="1">
      <c r="A131" s="14" t="s">
        <v>43</v>
      </c>
      <c r="B131" s="15">
        <v>286617</v>
      </c>
      <c r="C131" s="15">
        <v>947611900</v>
      </c>
      <c r="D131" s="15">
        <v>44608</v>
      </c>
      <c r="E131" s="15">
        <v>188793382</v>
      </c>
      <c r="F131" s="15">
        <v>19065</v>
      </c>
      <c r="G131" s="15">
        <v>33931827</v>
      </c>
      <c r="H131" s="15">
        <v>1974</v>
      </c>
      <c r="I131" s="15">
        <v>3465705</v>
      </c>
      <c r="J131" s="16">
        <v>18098</v>
      </c>
      <c r="K131" s="16">
        <v>44861745</v>
      </c>
      <c r="L131" s="21">
        <v>0</v>
      </c>
      <c r="M131" s="21">
        <v>0</v>
      </c>
      <c r="N131" s="15">
        <v>1488</v>
      </c>
      <c r="O131" s="15">
        <v>554485</v>
      </c>
      <c r="P131" s="15">
        <v>2797</v>
      </c>
      <c r="Q131" s="15">
        <v>105103619</v>
      </c>
      <c r="R131" s="15">
        <v>1186</v>
      </c>
      <c r="S131" s="18">
        <v>876000</v>
      </c>
      <c r="T131" s="19"/>
      <c r="U131" s="19"/>
      <c r="V131" s="19"/>
    </row>
    <row r="132" spans="1:21" ht="12" customHeight="1">
      <c r="A132" s="11" t="s">
        <v>52</v>
      </c>
      <c r="B132" s="12">
        <v>3353043</v>
      </c>
      <c r="C132" s="12">
        <v>4616223042</v>
      </c>
      <c r="D132" s="12">
        <v>513010</v>
      </c>
      <c r="E132" s="12">
        <v>1403008915</v>
      </c>
      <c r="F132" s="12">
        <v>189312</v>
      </c>
      <c r="G132" s="12">
        <v>284851163</v>
      </c>
      <c r="H132" s="12">
        <v>25489</v>
      </c>
      <c r="I132" s="12">
        <v>47669305</v>
      </c>
      <c r="J132" s="12">
        <v>200695</v>
      </c>
      <c r="K132" s="12">
        <v>289446929</v>
      </c>
      <c r="L132" s="20">
        <v>47</v>
      </c>
      <c r="M132" s="20">
        <v>144905</v>
      </c>
      <c r="N132" s="12">
        <v>12606</v>
      </c>
      <c r="O132" s="12">
        <v>9161724</v>
      </c>
      <c r="P132" s="12">
        <v>47617</v>
      </c>
      <c r="Q132" s="12">
        <v>743061226</v>
      </c>
      <c r="R132" s="12">
        <v>37244</v>
      </c>
      <c r="S132" s="13">
        <v>28673663</v>
      </c>
      <c r="T132" s="24"/>
      <c r="U132" s="24"/>
    </row>
    <row r="133" spans="1:22" ht="12" customHeight="1" hidden="1">
      <c r="A133" s="14" t="s">
        <v>32</v>
      </c>
      <c r="B133" s="15">
        <v>205278</v>
      </c>
      <c r="C133" s="15">
        <v>535163466</v>
      </c>
      <c r="D133" s="15">
        <v>28921</v>
      </c>
      <c r="E133" s="15">
        <v>144260840</v>
      </c>
      <c r="F133" s="15">
        <v>13575</v>
      </c>
      <c r="G133" s="15">
        <v>21049809</v>
      </c>
      <c r="H133" s="15">
        <v>1532</v>
      </c>
      <c r="I133" s="15">
        <v>2460813</v>
      </c>
      <c r="J133" s="16">
        <v>2642</v>
      </c>
      <c r="K133" s="16">
        <v>9826879</v>
      </c>
      <c r="L133" s="21">
        <v>7</v>
      </c>
      <c r="M133" s="21">
        <v>64313</v>
      </c>
      <c r="N133" s="15">
        <v>797</v>
      </c>
      <c r="O133" s="15">
        <v>304189</v>
      </c>
      <c r="P133" s="15">
        <v>3918</v>
      </c>
      <c r="Q133" s="15">
        <v>107436956</v>
      </c>
      <c r="R133" s="15">
        <v>6450</v>
      </c>
      <c r="S133" s="18">
        <v>3117881</v>
      </c>
      <c r="T133" s="24"/>
      <c r="U133" s="24"/>
      <c r="V133" s="19"/>
    </row>
    <row r="134" spans="1:22" ht="12" customHeight="1" hidden="1">
      <c r="A134" s="14" t="s">
        <v>33</v>
      </c>
      <c r="B134" s="15">
        <v>200535</v>
      </c>
      <c r="C134" s="15">
        <v>457044407</v>
      </c>
      <c r="D134" s="15">
        <v>23638</v>
      </c>
      <c r="E134" s="15">
        <v>254417216</v>
      </c>
      <c r="F134" s="15">
        <v>11377</v>
      </c>
      <c r="G134" s="15">
        <v>18870699</v>
      </c>
      <c r="H134" s="15">
        <v>1551</v>
      </c>
      <c r="I134" s="15">
        <v>2395198</v>
      </c>
      <c r="J134" s="16">
        <v>3478</v>
      </c>
      <c r="K134" s="16">
        <v>1371340</v>
      </c>
      <c r="L134" s="21">
        <v>1</v>
      </c>
      <c r="M134" s="21">
        <v>4082</v>
      </c>
      <c r="N134" s="15">
        <v>1541</v>
      </c>
      <c r="O134" s="15">
        <v>447772</v>
      </c>
      <c r="P134" s="15">
        <v>3937</v>
      </c>
      <c r="Q134" s="15">
        <v>229405148</v>
      </c>
      <c r="R134" s="15">
        <v>1753</v>
      </c>
      <c r="S134" s="18">
        <v>1922976</v>
      </c>
      <c r="T134" s="24"/>
      <c r="U134" s="24"/>
      <c r="V134" s="19"/>
    </row>
    <row r="135" spans="1:22" ht="12" customHeight="1" hidden="1">
      <c r="A135" s="14" t="s">
        <v>34</v>
      </c>
      <c r="B135" s="15">
        <v>246809</v>
      </c>
      <c r="C135" s="15">
        <v>293370046</v>
      </c>
      <c r="D135" s="15">
        <v>24816</v>
      </c>
      <c r="E135" s="15">
        <v>123422158</v>
      </c>
      <c r="F135" s="15">
        <v>13539</v>
      </c>
      <c r="G135" s="15">
        <v>22225346</v>
      </c>
      <c r="H135" s="15">
        <v>2635</v>
      </c>
      <c r="I135" s="15">
        <v>4219627</v>
      </c>
      <c r="J135" s="16">
        <v>462</v>
      </c>
      <c r="K135" s="16">
        <v>798297</v>
      </c>
      <c r="L135" s="21">
        <v>1</v>
      </c>
      <c r="M135" s="21">
        <v>116</v>
      </c>
      <c r="N135" s="15">
        <v>1073</v>
      </c>
      <c r="O135" s="15">
        <v>777928</v>
      </c>
      <c r="P135" s="15">
        <v>3126</v>
      </c>
      <c r="Q135" s="15">
        <v>91404987</v>
      </c>
      <c r="R135" s="15">
        <v>3980</v>
      </c>
      <c r="S135" s="18">
        <v>3995857</v>
      </c>
      <c r="T135" s="24"/>
      <c r="U135" s="24"/>
      <c r="V135" s="19"/>
    </row>
    <row r="136" spans="1:22" ht="12" customHeight="1" hidden="1">
      <c r="A136" s="14" t="s">
        <v>35</v>
      </c>
      <c r="B136" s="15">
        <v>258638</v>
      </c>
      <c r="C136" s="15">
        <v>301375379</v>
      </c>
      <c r="D136" s="15">
        <v>27790</v>
      </c>
      <c r="E136" s="15">
        <v>128333572</v>
      </c>
      <c r="F136" s="15">
        <v>15415</v>
      </c>
      <c r="G136" s="15">
        <v>22352090</v>
      </c>
      <c r="H136" s="15">
        <v>1855</v>
      </c>
      <c r="I136" s="15">
        <v>3365989</v>
      </c>
      <c r="J136" s="16">
        <v>702</v>
      </c>
      <c r="K136" s="16">
        <v>899558</v>
      </c>
      <c r="L136" s="21">
        <v>15</v>
      </c>
      <c r="M136" s="21">
        <v>3673</v>
      </c>
      <c r="N136" s="15">
        <v>874</v>
      </c>
      <c r="O136" s="15">
        <v>453171</v>
      </c>
      <c r="P136" s="15">
        <v>5696</v>
      </c>
      <c r="Q136" s="15">
        <v>98093027</v>
      </c>
      <c r="R136" s="15">
        <v>3233</v>
      </c>
      <c r="S136" s="18">
        <v>3166064</v>
      </c>
      <c r="T136" s="24"/>
      <c r="U136" s="24"/>
      <c r="V136" s="19"/>
    </row>
    <row r="137" spans="1:22" ht="12" customHeight="1" hidden="1">
      <c r="A137" s="14" t="s">
        <v>36</v>
      </c>
      <c r="B137" s="15">
        <v>228023</v>
      </c>
      <c r="C137" s="15">
        <v>269977880</v>
      </c>
      <c r="D137" s="15">
        <v>19739</v>
      </c>
      <c r="E137" s="15">
        <v>77303257</v>
      </c>
      <c r="F137" s="15">
        <v>12272</v>
      </c>
      <c r="G137" s="15">
        <v>22565784</v>
      </c>
      <c r="H137" s="15">
        <v>1993</v>
      </c>
      <c r="I137" s="15">
        <v>5256857</v>
      </c>
      <c r="J137" s="16">
        <v>761</v>
      </c>
      <c r="K137" s="16">
        <v>337204</v>
      </c>
      <c r="L137" s="21">
        <v>5</v>
      </c>
      <c r="M137" s="21">
        <v>725</v>
      </c>
      <c r="N137" s="15">
        <v>746</v>
      </c>
      <c r="O137" s="15">
        <v>344721</v>
      </c>
      <c r="P137" s="15">
        <v>2898</v>
      </c>
      <c r="Q137" s="15">
        <v>48112238</v>
      </c>
      <c r="R137" s="15">
        <v>1064</v>
      </c>
      <c r="S137" s="18">
        <v>685728</v>
      </c>
      <c r="T137" s="24"/>
      <c r="U137" s="24"/>
      <c r="V137" s="19"/>
    </row>
    <row r="138" spans="1:22" ht="12" customHeight="1" hidden="1">
      <c r="A138" s="14" t="s">
        <v>37</v>
      </c>
      <c r="B138" s="15">
        <v>299715</v>
      </c>
      <c r="C138" s="15">
        <v>235023862</v>
      </c>
      <c r="D138" s="15">
        <v>31851</v>
      </c>
      <c r="E138" s="15">
        <v>93527714</v>
      </c>
      <c r="F138" s="15">
        <v>16369</v>
      </c>
      <c r="G138" s="15">
        <v>22568725</v>
      </c>
      <c r="H138" s="15">
        <v>2517</v>
      </c>
      <c r="I138" s="15">
        <v>5005085</v>
      </c>
      <c r="J138" s="16">
        <v>2415</v>
      </c>
      <c r="K138" s="16">
        <v>4395605</v>
      </c>
      <c r="L138" s="21">
        <v>2</v>
      </c>
      <c r="M138" s="21">
        <v>152</v>
      </c>
      <c r="N138" s="15">
        <v>1172</v>
      </c>
      <c r="O138" s="15">
        <v>628993</v>
      </c>
      <c r="P138" s="15">
        <v>3367</v>
      </c>
      <c r="Q138" s="15">
        <v>55777290</v>
      </c>
      <c r="R138" s="15">
        <v>6009</v>
      </c>
      <c r="S138" s="18">
        <v>5151864</v>
      </c>
      <c r="T138" s="24"/>
      <c r="U138" s="24"/>
      <c r="V138" s="19"/>
    </row>
    <row r="139" spans="1:22" ht="12" customHeight="1" hidden="1">
      <c r="A139" s="14" t="s">
        <v>38</v>
      </c>
      <c r="B139" s="15">
        <v>306241</v>
      </c>
      <c r="C139" s="15">
        <v>246458923</v>
      </c>
      <c r="D139" s="15">
        <v>30735</v>
      </c>
      <c r="E139" s="15">
        <v>83698123</v>
      </c>
      <c r="F139" s="15">
        <v>18722</v>
      </c>
      <c r="G139" s="15">
        <v>26035556</v>
      </c>
      <c r="H139" s="15">
        <v>2287</v>
      </c>
      <c r="I139" s="15">
        <v>3542611</v>
      </c>
      <c r="J139" s="16">
        <v>3009</v>
      </c>
      <c r="K139" s="16">
        <v>4528657</v>
      </c>
      <c r="L139" s="21">
        <v>2</v>
      </c>
      <c r="M139" s="21">
        <v>310</v>
      </c>
      <c r="N139" s="15">
        <v>988</v>
      </c>
      <c r="O139" s="15">
        <v>668406</v>
      </c>
      <c r="P139" s="15">
        <v>3228</v>
      </c>
      <c r="Q139" s="15">
        <v>46992705</v>
      </c>
      <c r="R139" s="15">
        <v>2499</v>
      </c>
      <c r="S139" s="18">
        <v>1929878</v>
      </c>
      <c r="T139" s="24"/>
      <c r="U139" s="24"/>
      <c r="V139" s="19"/>
    </row>
    <row r="140" spans="1:22" ht="12" customHeight="1" hidden="1">
      <c r="A140" s="14" t="s">
        <v>39</v>
      </c>
      <c r="B140" s="15">
        <v>268352</v>
      </c>
      <c r="C140" s="15">
        <v>161304670</v>
      </c>
      <c r="D140" s="15">
        <v>26901</v>
      </c>
      <c r="E140" s="15">
        <v>34508368</v>
      </c>
      <c r="F140" s="15">
        <v>16066</v>
      </c>
      <c r="G140" s="15">
        <v>21109088</v>
      </c>
      <c r="H140" s="15">
        <v>1919</v>
      </c>
      <c r="I140" s="15">
        <v>3793928</v>
      </c>
      <c r="J140" s="16">
        <v>1436</v>
      </c>
      <c r="K140" s="16">
        <v>1275252</v>
      </c>
      <c r="L140" s="21">
        <v>4</v>
      </c>
      <c r="M140" s="21">
        <v>1140</v>
      </c>
      <c r="N140" s="15">
        <v>894</v>
      </c>
      <c r="O140" s="15">
        <v>801046</v>
      </c>
      <c r="P140" s="15">
        <v>3649</v>
      </c>
      <c r="Q140" s="15">
        <v>5609499</v>
      </c>
      <c r="R140" s="15">
        <v>2933</v>
      </c>
      <c r="S140" s="18">
        <v>1918415</v>
      </c>
      <c r="T140" s="24"/>
      <c r="U140" s="24"/>
      <c r="V140" s="19"/>
    </row>
    <row r="141" spans="1:22" ht="12" customHeight="1" hidden="1">
      <c r="A141" s="14" t="s">
        <v>40</v>
      </c>
      <c r="B141" s="15">
        <v>273829</v>
      </c>
      <c r="C141" s="15">
        <v>194077224</v>
      </c>
      <c r="D141" s="15">
        <v>29487</v>
      </c>
      <c r="E141" s="15">
        <v>59835451</v>
      </c>
      <c r="F141" s="15">
        <v>18843</v>
      </c>
      <c r="G141" s="15">
        <v>33971648</v>
      </c>
      <c r="H141" s="15">
        <v>2012</v>
      </c>
      <c r="I141" s="15">
        <v>5207064</v>
      </c>
      <c r="J141" s="16">
        <v>2873</v>
      </c>
      <c r="K141" s="16">
        <v>7766351</v>
      </c>
      <c r="L141" s="21">
        <v>2</v>
      </c>
      <c r="M141" s="21">
        <v>4626</v>
      </c>
      <c r="N141" s="15">
        <v>1228</v>
      </c>
      <c r="O141" s="15">
        <v>1462933</v>
      </c>
      <c r="P141" s="15">
        <v>3370</v>
      </c>
      <c r="Q141" s="15">
        <v>10598591</v>
      </c>
      <c r="R141" s="15">
        <v>1159</v>
      </c>
      <c r="S141" s="18">
        <v>824239</v>
      </c>
      <c r="T141" s="19"/>
      <c r="U141" s="19"/>
      <c r="V141" s="19"/>
    </row>
    <row r="142" spans="1:22" ht="12" customHeight="1" hidden="1">
      <c r="A142" s="14" t="s">
        <v>41</v>
      </c>
      <c r="B142" s="15">
        <v>338781</v>
      </c>
      <c r="C142" s="15">
        <v>254964551</v>
      </c>
      <c r="D142" s="15">
        <v>77059</v>
      </c>
      <c r="E142" s="15">
        <v>110507429</v>
      </c>
      <c r="F142" s="15">
        <v>16494</v>
      </c>
      <c r="G142" s="15">
        <v>22482119</v>
      </c>
      <c r="H142" s="15">
        <v>3020</v>
      </c>
      <c r="I142" s="15">
        <v>5540269</v>
      </c>
      <c r="J142" s="16">
        <v>47813</v>
      </c>
      <c r="K142" s="16">
        <v>55945190</v>
      </c>
      <c r="L142" s="21">
        <v>1</v>
      </c>
      <c r="M142" s="21">
        <v>4340</v>
      </c>
      <c r="N142" s="15">
        <v>1234</v>
      </c>
      <c r="O142" s="15">
        <v>2099217</v>
      </c>
      <c r="P142" s="15">
        <v>6063</v>
      </c>
      <c r="Q142" s="15">
        <v>23099938</v>
      </c>
      <c r="R142" s="15">
        <v>2434</v>
      </c>
      <c r="S142" s="18">
        <v>1336357</v>
      </c>
      <c r="T142" s="19"/>
      <c r="U142" s="19"/>
      <c r="V142" s="19"/>
    </row>
    <row r="143" spans="1:22" ht="12" customHeight="1" hidden="1">
      <c r="A143" s="14" t="s">
        <v>42</v>
      </c>
      <c r="B143" s="15">
        <v>396102</v>
      </c>
      <c r="C143" s="15">
        <v>534721277</v>
      </c>
      <c r="D143" s="15">
        <v>153615</v>
      </c>
      <c r="E143" s="15">
        <v>246499611</v>
      </c>
      <c r="F143" s="15">
        <v>18186</v>
      </c>
      <c r="G143" s="15">
        <v>27257514</v>
      </c>
      <c r="H143" s="15">
        <v>2152</v>
      </c>
      <c r="I143" s="15">
        <v>3202319</v>
      </c>
      <c r="J143" s="18">
        <v>127258</v>
      </c>
      <c r="K143" s="18">
        <v>192743636</v>
      </c>
      <c r="L143" s="25">
        <v>0</v>
      </c>
      <c r="M143" s="25">
        <v>0</v>
      </c>
      <c r="N143" s="15">
        <v>870</v>
      </c>
      <c r="O143" s="15">
        <v>526454</v>
      </c>
      <c r="P143" s="15">
        <v>3467</v>
      </c>
      <c r="Q143" s="15">
        <v>21759050</v>
      </c>
      <c r="R143" s="15">
        <v>1682</v>
      </c>
      <c r="S143" s="18">
        <v>1010637</v>
      </c>
      <c r="T143" s="19"/>
      <c r="U143" s="19"/>
      <c r="V143" s="19"/>
    </row>
    <row r="144" spans="1:22" ht="12" customHeight="1" hidden="1">
      <c r="A144" s="14" t="s">
        <v>43</v>
      </c>
      <c r="B144" s="15">
        <v>330740</v>
      </c>
      <c r="C144" s="15">
        <v>1132741358</v>
      </c>
      <c r="D144" s="15">
        <v>38458</v>
      </c>
      <c r="E144" s="15">
        <v>46695177</v>
      </c>
      <c r="F144" s="15">
        <v>18454</v>
      </c>
      <c r="G144" s="15">
        <v>24362787</v>
      </c>
      <c r="H144" s="15">
        <v>2016</v>
      </c>
      <c r="I144" s="15">
        <v>3679546</v>
      </c>
      <c r="J144" s="16">
        <v>7846</v>
      </c>
      <c r="K144" s="16">
        <v>9558960</v>
      </c>
      <c r="L144" s="21">
        <v>7</v>
      </c>
      <c r="M144" s="21">
        <v>61426</v>
      </c>
      <c r="N144" s="15">
        <v>1189</v>
      </c>
      <c r="O144" s="15">
        <v>646896</v>
      </c>
      <c r="P144" s="15">
        <v>4898</v>
      </c>
      <c r="Q144" s="15">
        <v>4771796</v>
      </c>
      <c r="R144" s="15">
        <v>4048</v>
      </c>
      <c r="S144" s="18">
        <v>3613766</v>
      </c>
      <c r="T144" s="19"/>
      <c r="U144" s="19"/>
      <c r="V144" s="19"/>
    </row>
    <row r="145" spans="1:21" ht="12" customHeight="1">
      <c r="A145" s="11" t="s">
        <v>53</v>
      </c>
      <c r="B145" s="12">
        <v>3653421</v>
      </c>
      <c r="C145" s="12">
        <v>3274250946</v>
      </c>
      <c r="D145" s="12">
        <v>623171</v>
      </c>
      <c r="E145" s="12">
        <v>1392972952</v>
      </c>
      <c r="F145" s="12">
        <v>220945</v>
      </c>
      <c r="G145" s="12">
        <v>394488032</v>
      </c>
      <c r="H145" s="12">
        <v>29318</v>
      </c>
      <c r="I145" s="12">
        <v>76582272</v>
      </c>
      <c r="J145" s="12">
        <v>225833</v>
      </c>
      <c r="K145" s="12">
        <v>233482922</v>
      </c>
      <c r="L145" s="20">
        <v>26</v>
      </c>
      <c r="M145" s="20">
        <v>93229</v>
      </c>
      <c r="N145" s="12">
        <v>67126</v>
      </c>
      <c r="O145" s="12">
        <v>38689349</v>
      </c>
      <c r="P145" s="12">
        <v>49927</v>
      </c>
      <c r="Q145" s="12">
        <v>617414728</v>
      </c>
      <c r="R145" s="12">
        <v>29996</v>
      </c>
      <c r="S145" s="13">
        <v>32222420</v>
      </c>
      <c r="T145" s="24"/>
      <c r="U145" s="24"/>
    </row>
    <row r="146" spans="1:22" ht="12" customHeight="1" hidden="1">
      <c r="A146" s="14" t="s">
        <v>32</v>
      </c>
      <c r="B146" s="15">
        <v>295751</v>
      </c>
      <c r="C146" s="15">
        <v>545242324</v>
      </c>
      <c r="D146" s="15">
        <v>41421</v>
      </c>
      <c r="E146" s="15">
        <v>216459329</v>
      </c>
      <c r="F146" s="15">
        <v>14373</v>
      </c>
      <c r="G146" s="15">
        <v>36365104</v>
      </c>
      <c r="H146" s="15">
        <v>2467</v>
      </c>
      <c r="I146" s="15">
        <v>4208122</v>
      </c>
      <c r="J146" s="16">
        <v>18603</v>
      </c>
      <c r="K146" s="16">
        <v>18473741</v>
      </c>
      <c r="L146" s="21">
        <v>5</v>
      </c>
      <c r="M146" s="21">
        <v>57299</v>
      </c>
      <c r="N146" s="15">
        <v>1116</v>
      </c>
      <c r="O146" s="15">
        <v>766704</v>
      </c>
      <c r="P146" s="15">
        <v>3719</v>
      </c>
      <c r="Q146" s="15">
        <v>152999468</v>
      </c>
      <c r="R146" s="15">
        <v>1138</v>
      </c>
      <c r="S146" s="18">
        <v>3588891</v>
      </c>
      <c r="T146" s="24"/>
      <c r="U146" s="24"/>
      <c r="V146" s="19"/>
    </row>
    <row r="147" spans="1:22" ht="12" customHeight="1" hidden="1">
      <c r="A147" s="14" t="s">
        <v>33</v>
      </c>
      <c r="B147" s="15">
        <v>202364</v>
      </c>
      <c r="C147" s="15">
        <v>170077852</v>
      </c>
      <c r="D147" s="15">
        <v>19853</v>
      </c>
      <c r="E147" s="15">
        <v>43352563</v>
      </c>
      <c r="F147" s="15">
        <v>11757</v>
      </c>
      <c r="G147" s="15">
        <v>14931473</v>
      </c>
      <c r="H147" s="15">
        <v>1478</v>
      </c>
      <c r="I147" s="15">
        <v>3419808</v>
      </c>
      <c r="J147" s="16">
        <v>323</v>
      </c>
      <c r="K147" s="16">
        <v>751451</v>
      </c>
      <c r="L147" s="21">
        <v>1</v>
      </c>
      <c r="M147" s="21">
        <v>136</v>
      </c>
      <c r="N147" s="15">
        <v>2544</v>
      </c>
      <c r="O147" s="15">
        <v>730174</v>
      </c>
      <c r="P147" s="15">
        <v>2833</v>
      </c>
      <c r="Q147" s="15">
        <v>22117867</v>
      </c>
      <c r="R147" s="15">
        <v>917</v>
      </c>
      <c r="S147" s="18">
        <v>1401653</v>
      </c>
      <c r="T147" s="24"/>
      <c r="U147" s="24"/>
      <c r="V147" s="19"/>
    </row>
    <row r="148" spans="1:22" ht="12" customHeight="1" hidden="1">
      <c r="A148" s="14" t="s">
        <v>34</v>
      </c>
      <c r="B148" s="15">
        <v>289483</v>
      </c>
      <c r="C148" s="15">
        <v>319008569</v>
      </c>
      <c r="D148" s="15">
        <v>38334</v>
      </c>
      <c r="E148" s="15">
        <v>179275629</v>
      </c>
      <c r="F148" s="15">
        <v>18517</v>
      </c>
      <c r="G148" s="15">
        <v>25186641</v>
      </c>
      <c r="H148" s="15">
        <v>1991</v>
      </c>
      <c r="I148" s="15">
        <v>4209884</v>
      </c>
      <c r="J148" s="16">
        <v>1934</v>
      </c>
      <c r="K148" s="16">
        <v>2383547</v>
      </c>
      <c r="L148" s="21">
        <v>1</v>
      </c>
      <c r="M148" s="21">
        <v>1</v>
      </c>
      <c r="N148" s="15">
        <v>7383</v>
      </c>
      <c r="O148" s="15">
        <v>6872811</v>
      </c>
      <c r="P148" s="15">
        <v>5659</v>
      </c>
      <c r="Q148" s="15">
        <v>137426135</v>
      </c>
      <c r="R148" s="15">
        <v>2849</v>
      </c>
      <c r="S148" s="18">
        <v>3196610</v>
      </c>
      <c r="T148" s="24"/>
      <c r="U148" s="24"/>
      <c r="V148" s="19"/>
    </row>
    <row r="149" spans="1:22" ht="12" customHeight="1" hidden="1">
      <c r="A149" s="14" t="s">
        <v>35</v>
      </c>
      <c r="B149" s="15">
        <v>289615</v>
      </c>
      <c r="C149" s="15">
        <v>194505418</v>
      </c>
      <c r="D149" s="15">
        <v>33706</v>
      </c>
      <c r="E149" s="15">
        <v>48525839</v>
      </c>
      <c r="F149" s="15">
        <v>19438</v>
      </c>
      <c r="G149" s="15">
        <v>32876805</v>
      </c>
      <c r="H149" s="15">
        <v>2198</v>
      </c>
      <c r="I149" s="15">
        <v>4416807</v>
      </c>
      <c r="J149" s="16">
        <v>699</v>
      </c>
      <c r="K149" s="16">
        <v>541131</v>
      </c>
      <c r="L149" s="21">
        <v>0</v>
      </c>
      <c r="M149" s="21">
        <v>0</v>
      </c>
      <c r="N149" s="15">
        <v>7674</v>
      </c>
      <c r="O149" s="15">
        <v>6397122</v>
      </c>
      <c r="P149" s="15">
        <v>2578</v>
      </c>
      <c r="Q149" s="15">
        <v>3285174</v>
      </c>
      <c r="R149" s="15">
        <v>1119</v>
      </c>
      <c r="S149" s="18">
        <v>1008800</v>
      </c>
      <c r="T149" s="24"/>
      <c r="U149" s="24"/>
      <c r="V149" s="19"/>
    </row>
    <row r="150" spans="1:22" ht="12" customHeight="1" hidden="1">
      <c r="A150" s="14" t="s">
        <v>36</v>
      </c>
      <c r="B150" s="15">
        <v>317198</v>
      </c>
      <c r="C150" s="15">
        <v>313416512</v>
      </c>
      <c r="D150" s="15">
        <v>35449</v>
      </c>
      <c r="E150" s="15">
        <v>169223781</v>
      </c>
      <c r="F150" s="15">
        <v>16713</v>
      </c>
      <c r="G150" s="15">
        <v>26741205</v>
      </c>
      <c r="H150" s="15">
        <v>2155</v>
      </c>
      <c r="I150" s="15">
        <v>5860984</v>
      </c>
      <c r="J150" s="16">
        <v>293</v>
      </c>
      <c r="K150" s="16">
        <v>279778</v>
      </c>
      <c r="L150" s="21">
        <v>2</v>
      </c>
      <c r="M150" s="21">
        <v>518</v>
      </c>
      <c r="N150" s="15">
        <v>8712</v>
      </c>
      <c r="O150" s="15">
        <v>5623977</v>
      </c>
      <c r="P150" s="15">
        <v>4278</v>
      </c>
      <c r="Q150" s="15">
        <v>127426895</v>
      </c>
      <c r="R150" s="15">
        <v>3296</v>
      </c>
      <c r="S150" s="18">
        <v>3290424</v>
      </c>
      <c r="T150" s="24"/>
      <c r="U150" s="24"/>
      <c r="V150" s="19"/>
    </row>
    <row r="151" spans="1:22" ht="12" customHeight="1" hidden="1">
      <c r="A151" s="14" t="s">
        <v>37</v>
      </c>
      <c r="B151" s="15">
        <v>299683</v>
      </c>
      <c r="C151" s="15">
        <v>307780043</v>
      </c>
      <c r="D151" s="15">
        <v>39781</v>
      </c>
      <c r="E151" s="15">
        <v>176276138</v>
      </c>
      <c r="F151" s="15">
        <v>19933</v>
      </c>
      <c r="G151" s="15">
        <v>32456258</v>
      </c>
      <c r="H151" s="15">
        <v>2017</v>
      </c>
      <c r="I151" s="15">
        <v>4381809</v>
      </c>
      <c r="J151" s="16">
        <v>4398</v>
      </c>
      <c r="K151" s="16">
        <v>2415404</v>
      </c>
      <c r="L151" s="21">
        <v>7</v>
      </c>
      <c r="M151" s="21">
        <v>12857</v>
      </c>
      <c r="N151" s="15">
        <v>5511</v>
      </c>
      <c r="O151" s="15">
        <v>3078424</v>
      </c>
      <c r="P151" s="15">
        <v>4680</v>
      </c>
      <c r="Q151" s="15">
        <v>130284412</v>
      </c>
      <c r="R151" s="15">
        <v>3235</v>
      </c>
      <c r="S151" s="18">
        <v>3646974</v>
      </c>
      <c r="T151" s="24"/>
      <c r="U151" s="24"/>
      <c r="V151" s="19"/>
    </row>
    <row r="152" spans="1:22" ht="12" customHeight="1" hidden="1">
      <c r="A152" s="14" t="s">
        <v>38</v>
      </c>
      <c r="B152" s="15">
        <v>296328</v>
      </c>
      <c r="C152" s="15">
        <v>193847163</v>
      </c>
      <c r="D152" s="15">
        <v>38352</v>
      </c>
      <c r="E152" s="15">
        <v>51270782</v>
      </c>
      <c r="F152" s="15">
        <v>17423</v>
      </c>
      <c r="G152" s="15">
        <v>34381998</v>
      </c>
      <c r="H152" s="15">
        <v>2217</v>
      </c>
      <c r="I152" s="15">
        <v>5403870</v>
      </c>
      <c r="J152" s="16">
        <v>1464</v>
      </c>
      <c r="K152" s="16">
        <v>1623053</v>
      </c>
      <c r="L152" s="21">
        <v>7</v>
      </c>
      <c r="M152" s="21">
        <v>18840</v>
      </c>
      <c r="N152" s="15">
        <v>12622</v>
      </c>
      <c r="O152" s="15">
        <v>3881773</v>
      </c>
      <c r="P152" s="15">
        <v>3567</v>
      </c>
      <c r="Q152" s="15">
        <v>5048475</v>
      </c>
      <c r="R152" s="15">
        <v>1052</v>
      </c>
      <c r="S152" s="18">
        <v>912773</v>
      </c>
      <c r="T152" s="24"/>
      <c r="U152" s="24"/>
      <c r="V152" s="19"/>
    </row>
    <row r="153" spans="1:22" ht="12" customHeight="1" hidden="1">
      <c r="A153" s="14" t="s">
        <v>39</v>
      </c>
      <c r="B153" s="15">
        <v>276160</v>
      </c>
      <c r="C153" s="15">
        <v>197352552</v>
      </c>
      <c r="D153" s="15">
        <v>34954</v>
      </c>
      <c r="E153" s="15">
        <v>54134608</v>
      </c>
      <c r="F153" s="15">
        <v>17133</v>
      </c>
      <c r="G153" s="15">
        <v>37012857</v>
      </c>
      <c r="H153" s="15">
        <v>2223</v>
      </c>
      <c r="I153" s="15">
        <v>5087540</v>
      </c>
      <c r="J153" s="16">
        <v>1419</v>
      </c>
      <c r="K153" s="16">
        <v>952629</v>
      </c>
      <c r="L153" s="21">
        <v>1</v>
      </c>
      <c r="M153" s="21">
        <v>2590</v>
      </c>
      <c r="N153" s="15">
        <v>7020</v>
      </c>
      <c r="O153" s="15">
        <v>3204160</v>
      </c>
      <c r="P153" s="15">
        <v>3771</v>
      </c>
      <c r="Q153" s="15">
        <v>4681543</v>
      </c>
      <c r="R153" s="15">
        <v>3387</v>
      </c>
      <c r="S153" s="18">
        <v>3193289</v>
      </c>
      <c r="T153" s="24"/>
      <c r="U153" s="24"/>
      <c r="V153" s="19"/>
    </row>
    <row r="154" spans="1:22" ht="12" customHeight="1" hidden="1">
      <c r="A154" s="14" t="s">
        <v>40</v>
      </c>
      <c r="B154" s="15">
        <v>263377</v>
      </c>
      <c r="C154" s="15">
        <v>180426780</v>
      </c>
      <c r="D154" s="15">
        <v>31089</v>
      </c>
      <c r="E154" s="15">
        <v>46808333</v>
      </c>
      <c r="F154" s="15">
        <v>17981</v>
      </c>
      <c r="G154" s="15">
        <v>26323055</v>
      </c>
      <c r="H154" s="15">
        <v>2296</v>
      </c>
      <c r="I154" s="15">
        <v>11014203</v>
      </c>
      <c r="J154" s="16">
        <v>879</v>
      </c>
      <c r="K154" s="16">
        <v>558549</v>
      </c>
      <c r="L154" s="21">
        <v>1</v>
      </c>
      <c r="M154" s="21">
        <v>955</v>
      </c>
      <c r="N154" s="15">
        <v>4112</v>
      </c>
      <c r="O154" s="15">
        <v>1586042</v>
      </c>
      <c r="P154" s="15">
        <v>3720</v>
      </c>
      <c r="Q154" s="15">
        <v>6205743</v>
      </c>
      <c r="R154" s="15">
        <v>2100</v>
      </c>
      <c r="S154" s="18">
        <v>1119786</v>
      </c>
      <c r="T154" s="19"/>
      <c r="U154" s="19"/>
      <c r="V154" s="19"/>
    </row>
    <row r="155" spans="1:22" ht="12" customHeight="1" hidden="1">
      <c r="A155" s="14" t="s">
        <v>41</v>
      </c>
      <c r="B155" s="15">
        <v>367199</v>
      </c>
      <c r="C155" s="15">
        <v>287052404</v>
      </c>
      <c r="D155" s="15">
        <v>115815</v>
      </c>
      <c r="E155" s="15">
        <v>149199514</v>
      </c>
      <c r="F155" s="15">
        <v>22092</v>
      </c>
      <c r="G155" s="15">
        <v>51924837</v>
      </c>
      <c r="H155" s="15">
        <v>3067</v>
      </c>
      <c r="I155" s="15">
        <v>5388677</v>
      </c>
      <c r="J155" s="16">
        <v>75122</v>
      </c>
      <c r="K155" s="16">
        <v>70671491</v>
      </c>
      <c r="L155" s="21">
        <v>0</v>
      </c>
      <c r="M155" s="21">
        <v>0</v>
      </c>
      <c r="N155" s="15">
        <v>3434</v>
      </c>
      <c r="O155" s="15">
        <v>2910541</v>
      </c>
      <c r="P155" s="15">
        <v>4839</v>
      </c>
      <c r="Q155" s="15">
        <v>11008002</v>
      </c>
      <c r="R155" s="15">
        <v>7261</v>
      </c>
      <c r="S155" s="18">
        <v>7295966</v>
      </c>
      <c r="T155" s="19"/>
      <c r="U155" s="19"/>
      <c r="V155" s="19"/>
    </row>
    <row r="156" spans="1:22" ht="12" customHeight="1" hidden="1">
      <c r="A156" s="14" t="s">
        <v>42</v>
      </c>
      <c r="B156" s="15">
        <v>419036</v>
      </c>
      <c r="C156" s="15">
        <v>336531023</v>
      </c>
      <c r="D156" s="15">
        <v>151809</v>
      </c>
      <c r="E156" s="15">
        <v>190889772</v>
      </c>
      <c r="F156" s="15">
        <v>25663</v>
      </c>
      <c r="G156" s="15">
        <v>42689880</v>
      </c>
      <c r="H156" s="15">
        <v>4003</v>
      </c>
      <c r="I156" s="15">
        <v>8955887</v>
      </c>
      <c r="J156" s="18">
        <v>110614</v>
      </c>
      <c r="K156" s="18">
        <v>126305073</v>
      </c>
      <c r="L156" s="25">
        <v>1</v>
      </c>
      <c r="M156" s="25">
        <v>33</v>
      </c>
      <c r="N156" s="15">
        <v>4194</v>
      </c>
      <c r="O156" s="15">
        <v>2509727</v>
      </c>
      <c r="P156" s="15">
        <v>4994</v>
      </c>
      <c r="Q156" s="15">
        <v>8195542</v>
      </c>
      <c r="R156" s="15">
        <v>2340</v>
      </c>
      <c r="S156" s="18">
        <v>2233631</v>
      </c>
      <c r="T156" s="19"/>
      <c r="U156" s="19"/>
      <c r="V156" s="19"/>
    </row>
    <row r="157" spans="1:22" ht="12" customHeight="1" hidden="1">
      <c r="A157" s="14" t="s">
        <v>43</v>
      </c>
      <c r="B157" s="15">
        <v>337227</v>
      </c>
      <c r="C157" s="15">
        <v>229010306</v>
      </c>
      <c r="D157" s="15">
        <v>42608</v>
      </c>
      <c r="E157" s="15">
        <v>67556664</v>
      </c>
      <c r="F157" s="15">
        <v>19922</v>
      </c>
      <c r="G157" s="15">
        <v>33597921</v>
      </c>
      <c r="H157" s="15">
        <v>3206</v>
      </c>
      <c r="I157" s="15">
        <v>14234680</v>
      </c>
      <c r="J157" s="16">
        <v>10085</v>
      </c>
      <c r="K157" s="16">
        <v>8527076</v>
      </c>
      <c r="L157" s="21">
        <v>0</v>
      </c>
      <c r="M157" s="21">
        <v>0</v>
      </c>
      <c r="N157" s="15">
        <v>2804</v>
      </c>
      <c r="O157" s="15">
        <v>1127894</v>
      </c>
      <c r="P157" s="15">
        <v>5289</v>
      </c>
      <c r="Q157" s="15">
        <v>8735472</v>
      </c>
      <c r="R157" s="15">
        <v>1302</v>
      </c>
      <c r="S157" s="18">
        <v>1333621</v>
      </c>
      <c r="T157" s="19"/>
      <c r="U157" s="19"/>
      <c r="V157" s="19"/>
    </row>
    <row r="158" spans="1:21" s="10" customFormat="1" ht="12" customHeight="1">
      <c r="A158" s="26" t="s">
        <v>54</v>
      </c>
      <c r="B158" s="6">
        <v>3911370</v>
      </c>
      <c r="C158" s="6">
        <v>3116677020</v>
      </c>
      <c r="D158" s="6">
        <v>548642</v>
      </c>
      <c r="E158" s="6">
        <v>1218335671</v>
      </c>
      <c r="F158" s="6">
        <v>210329</v>
      </c>
      <c r="G158" s="6">
        <v>314112819</v>
      </c>
      <c r="H158" s="6">
        <v>26852</v>
      </c>
      <c r="I158" s="6">
        <v>86513272</v>
      </c>
      <c r="J158" s="6">
        <v>206322</v>
      </c>
      <c r="K158" s="6">
        <v>272832331</v>
      </c>
      <c r="L158" s="23">
        <v>47</v>
      </c>
      <c r="M158" s="23">
        <v>351886</v>
      </c>
      <c r="N158" s="6">
        <v>40578</v>
      </c>
      <c r="O158" s="6">
        <v>19303872</v>
      </c>
      <c r="P158" s="6">
        <v>49063</v>
      </c>
      <c r="Q158" s="6">
        <v>510300591</v>
      </c>
      <c r="R158" s="6">
        <v>15451</v>
      </c>
      <c r="S158" s="9">
        <v>14920898</v>
      </c>
      <c r="T158" s="27"/>
      <c r="U158" s="27"/>
    </row>
    <row r="159" spans="1:22" ht="12" customHeight="1" hidden="1">
      <c r="A159" s="14" t="s">
        <v>32</v>
      </c>
      <c r="B159" s="15">
        <v>447059</v>
      </c>
      <c r="C159" s="15">
        <v>355707868</v>
      </c>
      <c r="D159" s="15">
        <v>33200</v>
      </c>
      <c r="E159" s="15">
        <v>77907686</v>
      </c>
      <c r="F159" s="15">
        <v>19753</v>
      </c>
      <c r="G159" s="15">
        <v>26704475</v>
      </c>
      <c r="H159" s="15">
        <v>3156</v>
      </c>
      <c r="I159" s="15">
        <v>12254815</v>
      </c>
      <c r="J159" s="16">
        <v>406</v>
      </c>
      <c r="K159" s="16">
        <v>374674</v>
      </c>
      <c r="L159" s="21">
        <v>31</v>
      </c>
      <c r="M159" s="21">
        <v>226471</v>
      </c>
      <c r="N159" s="15">
        <v>1581</v>
      </c>
      <c r="O159" s="15">
        <v>1185992</v>
      </c>
      <c r="P159" s="15">
        <v>7022</v>
      </c>
      <c r="Q159" s="15">
        <v>36452154</v>
      </c>
      <c r="R159" s="15">
        <v>1251</v>
      </c>
      <c r="S159" s="18">
        <v>709104</v>
      </c>
      <c r="T159" s="24"/>
      <c r="U159" s="24"/>
      <c r="V159" s="19"/>
    </row>
    <row r="160" spans="1:22" ht="12" customHeight="1" hidden="1">
      <c r="A160" s="14" t="s">
        <v>33</v>
      </c>
      <c r="B160" s="15">
        <v>326014</v>
      </c>
      <c r="C160" s="15">
        <v>259094202</v>
      </c>
      <c r="D160" s="15">
        <v>16659</v>
      </c>
      <c r="E160" s="15">
        <v>46960863</v>
      </c>
      <c r="F160" s="15">
        <v>10190</v>
      </c>
      <c r="G160" s="15">
        <v>14839448</v>
      </c>
      <c r="H160" s="15">
        <v>1774</v>
      </c>
      <c r="I160" s="15">
        <v>10678607</v>
      </c>
      <c r="J160" s="16">
        <v>163</v>
      </c>
      <c r="K160" s="16">
        <v>178017</v>
      </c>
      <c r="L160" s="21">
        <v>0</v>
      </c>
      <c r="M160" s="21">
        <v>0</v>
      </c>
      <c r="N160" s="15">
        <v>786</v>
      </c>
      <c r="O160" s="15">
        <v>287095</v>
      </c>
      <c r="P160" s="15">
        <v>3115</v>
      </c>
      <c r="Q160" s="15">
        <v>20461013</v>
      </c>
      <c r="R160" s="15">
        <v>631</v>
      </c>
      <c r="S160" s="18">
        <v>516683</v>
      </c>
      <c r="T160" s="24"/>
      <c r="U160" s="24"/>
      <c r="V160" s="19"/>
    </row>
    <row r="161" spans="1:22" ht="12" customHeight="1" hidden="1">
      <c r="A161" s="14" t="s">
        <v>34</v>
      </c>
      <c r="B161" s="15">
        <v>452330</v>
      </c>
      <c r="C161" s="15">
        <v>302398288</v>
      </c>
      <c r="D161" s="15">
        <v>33493</v>
      </c>
      <c r="E161" s="15">
        <v>90060684</v>
      </c>
      <c r="F161" s="15">
        <v>17592</v>
      </c>
      <c r="G161" s="15">
        <v>29623398</v>
      </c>
      <c r="H161" s="15">
        <v>3035</v>
      </c>
      <c r="I161" s="15">
        <v>20771728</v>
      </c>
      <c r="J161" s="16">
        <v>3453</v>
      </c>
      <c r="K161" s="16">
        <v>725681</v>
      </c>
      <c r="L161" s="21">
        <v>0</v>
      </c>
      <c r="M161" s="21">
        <v>0</v>
      </c>
      <c r="N161" s="15">
        <v>1868</v>
      </c>
      <c r="O161" s="15">
        <v>1053904</v>
      </c>
      <c r="P161" s="15">
        <v>6295</v>
      </c>
      <c r="Q161" s="15">
        <v>36379949</v>
      </c>
      <c r="R161" s="15">
        <v>1250</v>
      </c>
      <c r="S161" s="18">
        <v>1506025</v>
      </c>
      <c r="T161" s="24"/>
      <c r="U161" s="24"/>
      <c r="V161" s="19"/>
    </row>
    <row r="162" spans="1:22" ht="12" customHeight="1" hidden="1">
      <c r="A162" s="14" t="s">
        <v>35</v>
      </c>
      <c r="B162" s="15">
        <v>286987</v>
      </c>
      <c r="C162" s="15">
        <v>240261544</v>
      </c>
      <c r="D162" s="15">
        <v>24896</v>
      </c>
      <c r="E162" s="15">
        <v>101799602</v>
      </c>
      <c r="F162" s="15">
        <v>13410</v>
      </c>
      <c r="G162" s="15">
        <v>18871053</v>
      </c>
      <c r="H162" s="15">
        <v>2945</v>
      </c>
      <c r="I162" s="15">
        <v>4899014</v>
      </c>
      <c r="J162" s="16">
        <v>530</v>
      </c>
      <c r="K162" s="16">
        <v>237123</v>
      </c>
      <c r="L162" s="21">
        <v>0</v>
      </c>
      <c r="M162" s="21">
        <v>0</v>
      </c>
      <c r="N162" s="15">
        <v>2560</v>
      </c>
      <c r="O162" s="15">
        <v>1075347</v>
      </c>
      <c r="P162" s="15">
        <v>3954</v>
      </c>
      <c r="Q162" s="15">
        <v>75553759</v>
      </c>
      <c r="R162" s="15">
        <v>1497</v>
      </c>
      <c r="S162" s="18">
        <v>1163305</v>
      </c>
      <c r="T162" s="24"/>
      <c r="U162" s="24"/>
      <c r="V162" s="19"/>
    </row>
    <row r="163" spans="1:22" ht="12" customHeight="1" hidden="1">
      <c r="A163" s="14" t="s">
        <v>36</v>
      </c>
      <c r="B163" s="15">
        <v>318871</v>
      </c>
      <c r="C163" s="15">
        <v>284637140</v>
      </c>
      <c r="D163" s="15">
        <v>31114</v>
      </c>
      <c r="E163" s="15">
        <v>144417985</v>
      </c>
      <c r="F163" s="15">
        <v>17332</v>
      </c>
      <c r="G163" s="15">
        <v>31866111</v>
      </c>
      <c r="H163" s="15">
        <v>1903</v>
      </c>
      <c r="I163" s="15">
        <v>4403548</v>
      </c>
      <c r="J163" s="16">
        <v>741</v>
      </c>
      <c r="K163" s="16">
        <v>471049</v>
      </c>
      <c r="L163" s="21">
        <v>0</v>
      </c>
      <c r="M163" s="21">
        <v>0</v>
      </c>
      <c r="N163" s="15">
        <v>5081</v>
      </c>
      <c r="O163" s="15">
        <v>4002146</v>
      </c>
      <c r="P163" s="15">
        <v>4898</v>
      </c>
      <c r="Q163" s="15">
        <v>102844562</v>
      </c>
      <c r="R163" s="15">
        <v>1159</v>
      </c>
      <c r="S163" s="18">
        <v>830570</v>
      </c>
      <c r="T163" s="24"/>
      <c r="U163" s="24"/>
      <c r="V163" s="19"/>
    </row>
    <row r="164" spans="1:22" ht="12" customHeight="1" hidden="1">
      <c r="A164" s="14" t="s">
        <v>37</v>
      </c>
      <c r="B164" s="15">
        <v>295561</v>
      </c>
      <c r="C164" s="15">
        <v>182831996</v>
      </c>
      <c r="D164" s="15">
        <v>37230</v>
      </c>
      <c r="E164" s="15">
        <v>40748903</v>
      </c>
      <c r="F164" s="15">
        <v>19244</v>
      </c>
      <c r="G164" s="15">
        <v>25234997</v>
      </c>
      <c r="H164" s="15">
        <v>1852</v>
      </c>
      <c r="I164" s="15">
        <v>5190182</v>
      </c>
      <c r="J164" s="16">
        <v>455</v>
      </c>
      <c r="K164" s="16">
        <v>180210</v>
      </c>
      <c r="L164" s="21">
        <v>7</v>
      </c>
      <c r="M164" s="21">
        <v>119868</v>
      </c>
      <c r="N164" s="15">
        <v>11390</v>
      </c>
      <c r="O164" s="15">
        <v>4431215</v>
      </c>
      <c r="P164" s="15">
        <v>3248</v>
      </c>
      <c r="Q164" s="15">
        <v>4278542</v>
      </c>
      <c r="R164" s="15">
        <v>1034</v>
      </c>
      <c r="S164" s="18">
        <v>1313890</v>
      </c>
      <c r="T164" s="24"/>
      <c r="U164" s="24"/>
      <c r="V164" s="19"/>
    </row>
    <row r="165" spans="1:22" ht="12" customHeight="1" hidden="1">
      <c r="A165" s="14" t="s">
        <v>38</v>
      </c>
      <c r="B165" s="15">
        <v>268440</v>
      </c>
      <c r="C165" s="15">
        <v>201193556</v>
      </c>
      <c r="D165" s="15">
        <v>28151</v>
      </c>
      <c r="E165" s="15">
        <v>71354907</v>
      </c>
      <c r="F165" s="15">
        <v>14511</v>
      </c>
      <c r="G165" s="15">
        <v>32212446</v>
      </c>
      <c r="H165" s="15">
        <v>2136</v>
      </c>
      <c r="I165" s="15">
        <v>6733101</v>
      </c>
      <c r="J165" s="16">
        <v>275</v>
      </c>
      <c r="K165" s="16">
        <v>280331</v>
      </c>
      <c r="L165" s="21">
        <v>0</v>
      </c>
      <c r="M165" s="21">
        <v>0</v>
      </c>
      <c r="N165" s="15">
        <v>6550</v>
      </c>
      <c r="O165" s="15">
        <v>1842851</v>
      </c>
      <c r="P165" s="15">
        <v>3683</v>
      </c>
      <c r="Q165" s="15">
        <v>29269381</v>
      </c>
      <c r="R165" s="15">
        <v>996</v>
      </c>
      <c r="S165" s="18">
        <v>1016797</v>
      </c>
      <c r="T165" s="24"/>
      <c r="U165" s="24"/>
      <c r="V165" s="19"/>
    </row>
    <row r="166" spans="1:22" ht="12" customHeight="1" hidden="1">
      <c r="A166" s="14" t="s">
        <v>39</v>
      </c>
      <c r="B166" s="15">
        <v>267488</v>
      </c>
      <c r="C166" s="15">
        <v>179777738</v>
      </c>
      <c r="D166" s="15">
        <v>26961</v>
      </c>
      <c r="E166" s="15">
        <v>43601273</v>
      </c>
      <c r="F166" s="15">
        <v>18595</v>
      </c>
      <c r="G166" s="15">
        <v>28545310</v>
      </c>
      <c r="H166" s="15">
        <v>1850</v>
      </c>
      <c r="I166" s="15">
        <v>3871348</v>
      </c>
      <c r="J166" s="16">
        <v>152</v>
      </c>
      <c r="K166" s="16">
        <v>88505</v>
      </c>
      <c r="L166" s="21">
        <v>0</v>
      </c>
      <c r="M166" s="21">
        <v>0</v>
      </c>
      <c r="N166" s="15">
        <v>2850</v>
      </c>
      <c r="O166" s="15">
        <v>730311</v>
      </c>
      <c r="P166" s="15">
        <v>2477</v>
      </c>
      <c r="Q166" s="15">
        <v>9609372</v>
      </c>
      <c r="R166" s="15">
        <v>1037</v>
      </c>
      <c r="S166" s="18">
        <v>756427</v>
      </c>
      <c r="T166" s="24"/>
      <c r="U166" s="24"/>
      <c r="V166" s="19"/>
    </row>
    <row r="167" spans="1:22" ht="12" customHeight="1" hidden="1">
      <c r="A167" s="14" t="s">
        <v>40</v>
      </c>
      <c r="B167" s="15">
        <v>259012</v>
      </c>
      <c r="C167" s="15">
        <v>261408880</v>
      </c>
      <c r="D167" s="15">
        <v>29026</v>
      </c>
      <c r="E167" s="15">
        <v>124917826</v>
      </c>
      <c r="F167" s="15">
        <v>20579</v>
      </c>
      <c r="G167" s="15">
        <v>24018107</v>
      </c>
      <c r="H167" s="15">
        <v>1685</v>
      </c>
      <c r="I167" s="15">
        <v>4037061</v>
      </c>
      <c r="J167" s="16">
        <v>451</v>
      </c>
      <c r="K167" s="16">
        <v>230356</v>
      </c>
      <c r="L167" s="21">
        <v>3</v>
      </c>
      <c r="M167" s="21">
        <v>3129</v>
      </c>
      <c r="N167" s="15">
        <v>1878</v>
      </c>
      <c r="O167" s="15">
        <v>603211</v>
      </c>
      <c r="P167" s="15">
        <v>3201</v>
      </c>
      <c r="Q167" s="15">
        <v>95286070</v>
      </c>
      <c r="R167" s="15">
        <v>1229</v>
      </c>
      <c r="S167" s="18">
        <v>739892</v>
      </c>
      <c r="T167" s="19"/>
      <c r="U167" s="19"/>
      <c r="V167" s="19"/>
    </row>
    <row r="168" spans="1:22" ht="12" customHeight="1" hidden="1">
      <c r="A168" s="14" t="s">
        <v>41</v>
      </c>
      <c r="B168" s="15">
        <v>298272</v>
      </c>
      <c r="C168" s="15">
        <v>203761816</v>
      </c>
      <c r="D168" s="15">
        <v>76822</v>
      </c>
      <c r="E168" s="15">
        <v>88580941</v>
      </c>
      <c r="F168" s="15">
        <v>18974</v>
      </c>
      <c r="G168" s="15">
        <v>24103359</v>
      </c>
      <c r="H168" s="15">
        <v>2395</v>
      </c>
      <c r="I168" s="15">
        <v>4957833</v>
      </c>
      <c r="J168" s="16">
        <v>49073</v>
      </c>
      <c r="K168" s="16">
        <v>50016185</v>
      </c>
      <c r="L168" s="21">
        <v>0</v>
      </c>
      <c r="M168" s="21">
        <v>0</v>
      </c>
      <c r="N168" s="15">
        <v>1772</v>
      </c>
      <c r="O168" s="15">
        <v>2745665</v>
      </c>
      <c r="P168" s="15">
        <v>3045</v>
      </c>
      <c r="Q168" s="15">
        <v>3623504</v>
      </c>
      <c r="R168" s="15">
        <v>1563</v>
      </c>
      <c r="S168" s="18">
        <v>3134395</v>
      </c>
      <c r="T168" s="19"/>
      <c r="U168" s="19"/>
      <c r="V168" s="19"/>
    </row>
    <row r="169" spans="1:22" ht="12" customHeight="1" hidden="1">
      <c r="A169" s="14" t="s">
        <v>42</v>
      </c>
      <c r="B169" s="15">
        <v>407250</v>
      </c>
      <c r="C169" s="15">
        <v>378711193</v>
      </c>
      <c r="D169" s="15">
        <v>170464</v>
      </c>
      <c r="E169" s="15">
        <v>252088747</v>
      </c>
      <c r="F169" s="15">
        <v>21283</v>
      </c>
      <c r="G169" s="15">
        <v>31746942</v>
      </c>
      <c r="H169" s="15">
        <v>2366</v>
      </c>
      <c r="I169" s="15">
        <v>4505340</v>
      </c>
      <c r="J169" s="18">
        <v>138132</v>
      </c>
      <c r="K169" s="18">
        <v>205943772</v>
      </c>
      <c r="L169" s="25">
        <v>0</v>
      </c>
      <c r="M169" s="25">
        <v>0</v>
      </c>
      <c r="N169" s="15">
        <v>2305</v>
      </c>
      <c r="O169" s="15">
        <v>626620</v>
      </c>
      <c r="P169" s="15">
        <v>5103</v>
      </c>
      <c r="Q169" s="15">
        <v>8281166</v>
      </c>
      <c r="R169" s="15">
        <v>1275</v>
      </c>
      <c r="S169" s="18">
        <v>984905</v>
      </c>
      <c r="T169" s="19"/>
      <c r="U169" s="19"/>
      <c r="V169" s="19"/>
    </row>
    <row r="170" spans="1:22" ht="12" customHeight="1" hidden="1">
      <c r="A170" s="14" t="s">
        <v>43</v>
      </c>
      <c r="B170" s="15">
        <v>284086</v>
      </c>
      <c r="C170" s="15">
        <v>266892799</v>
      </c>
      <c r="D170" s="15">
        <v>40626</v>
      </c>
      <c r="E170" s="15">
        <v>135896254</v>
      </c>
      <c r="F170" s="15">
        <v>18866</v>
      </c>
      <c r="G170" s="15">
        <v>26347173</v>
      </c>
      <c r="H170" s="15">
        <v>1755</v>
      </c>
      <c r="I170" s="15">
        <v>4210695</v>
      </c>
      <c r="J170" s="16">
        <v>12491</v>
      </c>
      <c r="K170" s="16">
        <v>14106427</v>
      </c>
      <c r="L170" s="21">
        <v>6</v>
      </c>
      <c r="M170" s="21">
        <v>2418</v>
      </c>
      <c r="N170" s="15">
        <v>1957</v>
      </c>
      <c r="O170" s="15">
        <v>719516</v>
      </c>
      <c r="P170" s="15">
        <v>3022</v>
      </c>
      <c r="Q170" s="15">
        <v>88261120</v>
      </c>
      <c r="R170" s="15">
        <v>2529</v>
      </c>
      <c r="S170" s="18">
        <v>2248905</v>
      </c>
      <c r="T170" s="19"/>
      <c r="U170" s="19"/>
      <c r="V170" s="19"/>
    </row>
    <row r="171" spans="1:19" ht="12" customHeight="1">
      <c r="A171" s="28" t="s">
        <v>55</v>
      </c>
      <c r="B171" s="12">
        <v>3409701</v>
      </c>
      <c r="C171" s="12">
        <v>2896622924</v>
      </c>
      <c r="D171" s="12">
        <v>512978</v>
      </c>
      <c r="E171" s="12">
        <v>1394922345</v>
      </c>
      <c r="F171" s="12">
        <v>195304</v>
      </c>
      <c r="G171" s="12">
        <v>279059146</v>
      </c>
      <c r="H171" s="12">
        <v>20424</v>
      </c>
      <c r="I171" s="12">
        <v>45719099</v>
      </c>
      <c r="J171" s="12">
        <v>215214</v>
      </c>
      <c r="K171" s="12">
        <v>282200136</v>
      </c>
      <c r="L171" s="20">
        <v>20</v>
      </c>
      <c r="M171" s="20">
        <v>70344</v>
      </c>
      <c r="N171" s="12">
        <v>18167</v>
      </c>
      <c r="O171" s="12">
        <v>9492508</v>
      </c>
      <c r="P171" s="12">
        <v>40293</v>
      </c>
      <c r="Q171" s="12">
        <v>744320914</v>
      </c>
      <c r="R171" s="12">
        <v>23556</v>
      </c>
      <c r="S171" s="13">
        <v>34060197</v>
      </c>
    </row>
    <row r="172" spans="1:19" ht="12" customHeight="1" hidden="1">
      <c r="A172" s="14" t="s">
        <v>32</v>
      </c>
      <c r="B172" s="15">
        <v>218579</v>
      </c>
      <c r="C172" s="15">
        <v>316321154</v>
      </c>
      <c r="D172" s="15">
        <v>27200</v>
      </c>
      <c r="E172" s="15">
        <v>212312259</v>
      </c>
      <c r="F172" s="15">
        <v>18126</v>
      </c>
      <c r="G172" s="15">
        <v>25778957</v>
      </c>
      <c r="H172" s="15">
        <v>1326</v>
      </c>
      <c r="I172" s="15">
        <v>2528984</v>
      </c>
      <c r="J172" s="16">
        <v>793</v>
      </c>
      <c r="K172" s="16">
        <v>730738</v>
      </c>
      <c r="L172" s="21">
        <v>6</v>
      </c>
      <c r="M172" s="21">
        <v>5485</v>
      </c>
      <c r="N172" s="15">
        <v>989</v>
      </c>
      <c r="O172" s="15">
        <v>330202</v>
      </c>
      <c r="P172" s="15">
        <v>4881</v>
      </c>
      <c r="Q172" s="15">
        <v>181871615</v>
      </c>
      <c r="R172" s="15">
        <v>1079</v>
      </c>
      <c r="S172" s="18">
        <v>1066279</v>
      </c>
    </row>
    <row r="173" spans="1:22" ht="12" customHeight="1" hidden="1">
      <c r="A173" s="14" t="s">
        <v>33</v>
      </c>
      <c r="B173" s="15">
        <v>230795</v>
      </c>
      <c r="C173" s="15">
        <v>468634890</v>
      </c>
      <c r="D173" s="15">
        <v>22301</v>
      </c>
      <c r="E173" s="15">
        <v>359493514</v>
      </c>
      <c r="F173" s="15">
        <v>13142</v>
      </c>
      <c r="G173" s="15">
        <v>22739998</v>
      </c>
      <c r="H173" s="15">
        <v>1456</v>
      </c>
      <c r="I173" s="15">
        <v>3251817</v>
      </c>
      <c r="J173" s="16">
        <v>227</v>
      </c>
      <c r="K173" s="16">
        <v>182184</v>
      </c>
      <c r="L173" s="21">
        <v>0</v>
      </c>
      <c r="M173" s="21">
        <v>0</v>
      </c>
      <c r="N173" s="15">
        <v>1594</v>
      </c>
      <c r="O173" s="15">
        <v>459836</v>
      </c>
      <c r="P173" s="15">
        <v>4933</v>
      </c>
      <c r="Q173" s="15">
        <v>330031719</v>
      </c>
      <c r="R173" s="15">
        <v>949</v>
      </c>
      <c r="S173" s="18">
        <v>2827960</v>
      </c>
      <c r="T173" s="24"/>
      <c r="U173" s="24"/>
      <c r="V173" s="19"/>
    </row>
    <row r="174" spans="1:22" ht="12" customHeight="1" hidden="1">
      <c r="A174" s="14" t="s">
        <v>34</v>
      </c>
      <c r="B174" s="15">
        <v>281256</v>
      </c>
      <c r="C174" s="15">
        <v>165998933</v>
      </c>
      <c r="D174" s="15">
        <v>31187</v>
      </c>
      <c r="E174" s="15">
        <v>34264386</v>
      </c>
      <c r="F174" s="15">
        <v>16206</v>
      </c>
      <c r="G174" s="15">
        <v>20006684</v>
      </c>
      <c r="H174" s="15">
        <v>1776</v>
      </c>
      <c r="I174" s="15">
        <v>3614528</v>
      </c>
      <c r="J174" s="16">
        <v>6526</v>
      </c>
      <c r="K174" s="16">
        <v>3739017</v>
      </c>
      <c r="L174" s="21">
        <v>2</v>
      </c>
      <c r="M174" s="21">
        <v>47309</v>
      </c>
      <c r="N174" s="15">
        <v>1444</v>
      </c>
      <c r="O174" s="15">
        <v>720503</v>
      </c>
      <c r="P174" s="15">
        <v>3334</v>
      </c>
      <c r="Q174" s="15">
        <v>4476560</v>
      </c>
      <c r="R174" s="15">
        <v>1899</v>
      </c>
      <c r="S174" s="18">
        <v>1659786</v>
      </c>
      <c r="T174" s="24"/>
      <c r="U174" s="24"/>
      <c r="V174" s="19"/>
    </row>
    <row r="175" spans="1:22" ht="12" customHeight="1" hidden="1">
      <c r="A175" s="14" t="s">
        <v>35</v>
      </c>
      <c r="B175" s="15">
        <v>262042</v>
      </c>
      <c r="C175" s="15">
        <v>153674009</v>
      </c>
      <c r="D175" s="15">
        <v>23366</v>
      </c>
      <c r="E175" s="15">
        <v>31730480</v>
      </c>
      <c r="F175" s="15">
        <v>13846</v>
      </c>
      <c r="G175" s="15">
        <v>17352227</v>
      </c>
      <c r="H175" s="15">
        <v>1498</v>
      </c>
      <c r="I175" s="15">
        <v>3069114</v>
      </c>
      <c r="J175" s="16">
        <v>206</v>
      </c>
      <c r="K175" s="16">
        <v>172088</v>
      </c>
      <c r="L175" s="21">
        <v>0</v>
      </c>
      <c r="M175" s="21">
        <v>0</v>
      </c>
      <c r="N175" s="15">
        <v>2622</v>
      </c>
      <c r="O175" s="15">
        <v>3352313</v>
      </c>
      <c r="P175" s="15">
        <v>2764</v>
      </c>
      <c r="Q175" s="15">
        <v>3479810</v>
      </c>
      <c r="R175" s="15">
        <v>2430</v>
      </c>
      <c r="S175" s="18">
        <v>4304928</v>
      </c>
      <c r="T175" s="24"/>
      <c r="U175" s="24"/>
      <c r="V175" s="19"/>
    </row>
    <row r="176" spans="1:22" ht="12" customHeight="1" hidden="1">
      <c r="A176" s="14" t="s">
        <v>36</v>
      </c>
      <c r="B176" s="15">
        <v>309964</v>
      </c>
      <c r="C176" s="15">
        <v>181277815</v>
      </c>
      <c r="D176" s="15">
        <v>27576</v>
      </c>
      <c r="E176" s="15">
        <v>38071018</v>
      </c>
      <c r="F176" s="15">
        <v>18298</v>
      </c>
      <c r="G176" s="15">
        <v>27627863</v>
      </c>
      <c r="H176" s="15">
        <v>1896</v>
      </c>
      <c r="I176" s="15">
        <v>4953175</v>
      </c>
      <c r="J176" s="16">
        <v>1591</v>
      </c>
      <c r="K176" s="16">
        <v>1364577</v>
      </c>
      <c r="L176" s="21">
        <v>8</v>
      </c>
      <c r="M176" s="21">
        <v>861</v>
      </c>
      <c r="N176" s="15">
        <v>1541</v>
      </c>
      <c r="O176" s="15">
        <v>707875</v>
      </c>
      <c r="P176" s="15">
        <v>3183</v>
      </c>
      <c r="Q176" s="15">
        <v>2761991</v>
      </c>
      <c r="R176" s="15">
        <v>1059</v>
      </c>
      <c r="S176" s="18">
        <v>654677</v>
      </c>
      <c r="T176" s="24"/>
      <c r="U176" s="24"/>
      <c r="V176" s="19"/>
    </row>
    <row r="177" spans="1:22" ht="12" customHeight="1" hidden="1">
      <c r="A177" s="14" t="s">
        <v>37</v>
      </c>
      <c r="B177" s="15">
        <v>275511</v>
      </c>
      <c r="C177" s="15">
        <v>353107736</v>
      </c>
      <c r="D177" s="15">
        <v>24243</v>
      </c>
      <c r="E177" s="15">
        <v>221220046</v>
      </c>
      <c r="F177" s="15">
        <v>14827</v>
      </c>
      <c r="G177" s="15">
        <v>20114273</v>
      </c>
      <c r="H177" s="15">
        <v>1754</v>
      </c>
      <c r="I177" s="15">
        <v>4553038</v>
      </c>
      <c r="J177" s="16">
        <v>1362</v>
      </c>
      <c r="K177" s="16">
        <v>1321097</v>
      </c>
      <c r="L177" s="21">
        <v>1</v>
      </c>
      <c r="M177" s="21">
        <v>9660</v>
      </c>
      <c r="N177" s="15">
        <v>1337</v>
      </c>
      <c r="O177" s="15">
        <v>345074</v>
      </c>
      <c r="P177" s="15">
        <v>3301</v>
      </c>
      <c r="Q177" s="15">
        <v>193072269</v>
      </c>
      <c r="R177" s="15">
        <v>1661</v>
      </c>
      <c r="S177" s="18">
        <v>1804635</v>
      </c>
      <c r="T177" s="24"/>
      <c r="U177" s="24"/>
      <c r="V177" s="19"/>
    </row>
    <row r="178" spans="1:22" ht="12" customHeight="1" hidden="1">
      <c r="A178" s="14" t="s">
        <v>38</v>
      </c>
      <c r="B178" s="15">
        <v>291824</v>
      </c>
      <c r="C178" s="15">
        <v>163146733</v>
      </c>
      <c r="D178" s="15">
        <v>22971</v>
      </c>
      <c r="E178" s="15">
        <v>27105204</v>
      </c>
      <c r="F178" s="15">
        <v>14565</v>
      </c>
      <c r="G178" s="15">
        <v>18360983</v>
      </c>
      <c r="H178" s="15">
        <v>1799</v>
      </c>
      <c r="I178" s="15">
        <v>4117905</v>
      </c>
      <c r="J178" s="16">
        <v>645</v>
      </c>
      <c r="K178" s="16">
        <v>643073</v>
      </c>
      <c r="L178" s="21">
        <v>0</v>
      </c>
      <c r="M178" s="21">
        <v>0</v>
      </c>
      <c r="N178" s="15">
        <v>1225</v>
      </c>
      <c r="O178" s="15">
        <v>564857</v>
      </c>
      <c r="P178" s="15">
        <v>3358</v>
      </c>
      <c r="Q178" s="15">
        <v>2379063</v>
      </c>
      <c r="R178" s="15">
        <v>1379</v>
      </c>
      <c r="S178" s="18">
        <v>1039323</v>
      </c>
      <c r="T178" s="24"/>
      <c r="U178" s="24"/>
      <c r="V178" s="19"/>
    </row>
    <row r="179" spans="1:22" ht="12" customHeight="1" hidden="1">
      <c r="A179" s="14" t="s">
        <v>39</v>
      </c>
      <c r="B179" s="15">
        <v>263720</v>
      </c>
      <c r="C179" s="15">
        <v>153365434</v>
      </c>
      <c r="D179" s="15">
        <v>27897</v>
      </c>
      <c r="E179" s="15">
        <v>31183671</v>
      </c>
      <c r="F179" s="15">
        <v>14432</v>
      </c>
      <c r="G179" s="15">
        <v>18324161</v>
      </c>
      <c r="H179" s="15">
        <v>1716</v>
      </c>
      <c r="I179" s="15">
        <v>3992296</v>
      </c>
      <c r="J179" s="16">
        <v>1951</v>
      </c>
      <c r="K179" s="16">
        <v>1762608</v>
      </c>
      <c r="L179" s="21">
        <v>2</v>
      </c>
      <c r="M179" s="21">
        <v>7028</v>
      </c>
      <c r="N179" s="15">
        <v>1246</v>
      </c>
      <c r="O179" s="15">
        <v>390513</v>
      </c>
      <c r="P179" s="15">
        <v>2868</v>
      </c>
      <c r="Q179" s="15">
        <v>3323993</v>
      </c>
      <c r="R179" s="15">
        <v>5682</v>
      </c>
      <c r="S179" s="18">
        <v>3383072</v>
      </c>
      <c r="T179" s="24"/>
      <c r="U179" s="24"/>
      <c r="V179" s="19"/>
    </row>
    <row r="180" spans="1:22" ht="12" customHeight="1" hidden="1">
      <c r="A180" s="14" t="s">
        <v>40</v>
      </c>
      <c r="B180" s="15">
        <v>235654</v>
      </c>
      <c r="C180" s="15">
        <v>137570623</v>
      </c>
      <c r="D180" s="15">
        <v>20468</v>
      </c>
      <c r="E180" s="15">
        <v>26046096</v>
      </c>
      <c r="F180" s="15">
        <v>13396</v>
      </c>
      <c r="G180" s="15">
        <v>16933476</v>
      </c>
      <c r="H180" s="15">
        <v>1453</v>
      </c>
      <c r="I180" s="15">
        <v>3409291</v>
      </c>
      <c r="J180" s="16">
        <v>817</v>
      </c>
      <c r="K180" s="16">
        <v>424268</v>
      </c>
      <c r="L180" s="21">
        <v>0</v>
      </c>
      <c r="M180" s="21">
        <v>0</v>
      </c>
      <c r="N180" s="15">
        <v>1547</v>
      </c>
      <c r="O180" s="15">
        <v>750018</v>
      </c>
      <c r="P180" s="15">
        <v>2108</v>
      </c>
      <c r="Q180" s="15">
        <v>3498977</v>
      </c>
      <c r="R180" s="15">
        <v>1147</v>
      </c>
      <c r="S180" s="18">
        <v>1030066</v>
      </c>
      <c r="T180" s="19"/>
      <c r="U180" s="19"/>
      <c r="V180" s="19"/>
    </row>
    <row r="181" spans="1:22" ht="12" customHeight="1" hidden="1">
      <c r="A181" s="14" t="s">
        <v>41</v>
      </c>
      <c r="B181" s="15">
        <v>334356</v>
      </c>
      <c r="C181" s="15">
        <v>252524150</v>
      </c>
      <c r="D181" s="15">
        <v>84532</v>
      </c>
      <c r="E181" s="15">
        <v>125681570</v>
      </c>
      <c r="F181" s="15">
        <v>17075</v>
      </c>
      <c r="G181" s="15">
        <v>27416175</v>
      </c>
      <c r="H181" s="15">
        <v>2189</v>
      </c>
      <c r="I181" s="15">
        <v>4532923</v>
      </c>
      <c r="J181" s="16">
        <v>59001</v>
      </c>
      <c r="K181" s="16">
        <v>80544602</v>
      </c>
      <c r="L181" s="21">
        <v>0</v>
      </c>
      <c r="M181" s="21">
        <v>0</v>
      </c>
      <c r="N181" s="15">
        <v>1459</v>
      </c>
      <c r="O181" s="15">
        <v>696314</v>
      </c>
      <c r="P181" s="15">
        <v>2363</v>
      </c>
      <c r="Q181" s="15">
        <v>4146776</v>
      </c>
      <c r="R181" s="15">
        <v>2445</v>
      </c>
      <c r="S181" s="18">
        <v>8344781</v>
      </c>
      <c r="T181" s="19"/>
      <c r="U181" s="19"/>
      <c r="V181" s="19"/>
    </row>
    <row r="182" spans="1:22" ht="12" customHeight="1" hidden="1">
      <c r="A182" s="14" t="s">
        <v>42</v>
      </c>
      <c r="B182" s="15">
        <v>427747</v>
      </c>
      <c r="C182" s="15">
        <v>371761248</v>
      </c>
      <c r="D182" s="15">
        <v>171437</v>
      </c>
      <c r="E182" s="15">
        <v>241233379</v>
      </c>
      <c r="F182" s="15">
        <v>25619</v>
      </c>
      <c r="G182" s="15">
        <v>40480999</v>
      </c>
      <c r="H182" s="15">
        <v>1909</v>
      </c>
      <c r="I182" s="15">
        <v>3719708</v>
      </c>
      <c r="J182" s="18">
        <v>135507</v>
      </c>
      <c r="K182" s="18">
        <v>181656817</v>
      </c>
      <c r="L182" s="25">
        <v>0</v>
      </c>
      <c r="M182" s="25">
        <v>0</v>
      </c>
      <c r="N182" s="15">
        <v>1462</v>
      </c>
      <c r="O182" s="15">
        <v>605222</v>
      </c>
      <c r="P182" s="15">
        <v>4477</v>
      </c>
      <c r="Q182" s="15">
        <v>8403216</v>
      </c>
      <c r="R182" s="15">
        <v>2463</v>
      </c>
      <c r="S182" s="18">
        <v>6367416</v>
      </c>
      <c r="T182" s="19"/>
      <c r="U182" s="19"/>
      <c r="V182" s="19"/>
    </row>
    <row r="183" spans="1:22" ht="12" customHeight="1" hidden="1">
      <c r="A183" s="14" t="s">
        <v>43</v>
      </c>
      <c r="B183" s="15">
        <v>278253</v>
      </c>
      <c r="C183" s="15">
        <v>179240200</v>
      </c>
      <c r="D183" s="15">
        <v>29800</v>
      </c>
      <c r="E183" s="15">
        <v>46580721</v>
      </c>
      <c r="F183" s="15">
        <v>15772</v>
      </c>
      <c r="G183" s="15">
        <v>23923351</v>
      </c>
      <c r="H183" s="15">
        <v>1652</v>
      </c>
      <c r="I183" s="15">
        <v>3976319</v>
      </c>
      <c r="J183" s="16">
        <v>6588</v>
      </c>
      <c r="K183" s="16">
        <v>9659067</v>
      </c>
      <c r="L183" s="21">
        <v>1</v>
      </c>
      <c r="M183" s="21">
        <v>1</v>
      </c>
      <c r="N183" s="15">
        <v>1701</v>
      </c>
      <c r="O183" s="15">
        <v>569783</v>
      </c>
      <c r="P183" s="15">
        <v>2723</v>
      </c>
      <c r="Q183" s="15">
        <v>6874925</v>
      </c>
      <c r="R183" s="15">
        <v>1363</v>
      </c>
      <c r="S183" s="18">
        <v>1577275</v>
      </c>
      <c r="T183" s="19"/>
      <c r="U183" s="19"/>
      <c r="V183" s="19"/>
    </row>
    <row r="184" spans="1:19" ht="12" customHeight="1">
      <c r="A184" s="28" t="s">
        <v>56</v>
      </c>
      <c r="B184" s="12">
        <v>3683210</v>
      </c>
      <c r="C184" s="12">
        <v>2815667898</v>
      </c>
      <c r="D184" s="12">
        <v>511250</v>
      </c>
      <c r="E184" s="12">
        <v>1134975544</v>
      </c>
      <c r="F184" s="12">
        <v>201271</v>
      </c>
      <c r="G184" s="12">
        <v>267769706</v>
      </c>
      <c r="H184" s="12">
        <v>20462</v>
      </c>
      <c r="I184" s="12">
        <v>45749275</v>
      </c>
      <c r="J184" s="12">
        <v>192869</v>
      </c>
      <c r="K184" s="12">
        <v>276561820</v>
      </c>
      <c r="L184" s="20">
        <v>10</v>
      </c>
      <c r="M184" s="20">
        <v>46707</v>
      </c>
      <c r="N184" s="12">
        <v>17919</v>
      </c>
      <c r="O184" s="12">
        <v>6945882</v>
      </c>
      <c r="P184" s="12">
        <v>47482</v>
      </c>
      <c r="Q184" s="12">
        <v>502575273</v>
      </c>
      <c r="R184" s="12">
        <v>31237</v>
      </c>
      <c r="S184" s="13">
        <v>35326879</v>
      </c>
    </row>
    <row r="185" spans="1:19" ht="12" customHeight="1" hidden="1">
      <c r="A185" s="14" t="s">
        <v>32</v>
      </c>
      <c r="B185" s="15">
        <v>310978</v>
      </c>
      <c r="C185" s="15">
        <v>202097449</v>
      </c>
      <c r="D185" s="15">
        <v>28340</v>
      </c>
      <c r="E185" s="15">
        <v>44694072</v>
      </c>
      <c r="F185" s="15">
        <v>18826</v>
      </c>
      <c r="G185" s="15">
        <v>32933810</v>
      </c>
      <c r="H185" s="15">
        <v>1828</v>
      </c>
      <c r="I185" s="15">
        <v>5543445</v>
      </c>
      <c r="J185" s="16">
        <v>429</v>
      </c>
      <c r="K185" s="16">
        <v>462146</v>
      </c>
      <c r="L185" s="21">
        <v>0</v>
      </c>
      <c r="M185" s="21">
        <v>0</v>
      </c>
      <c r="N185" s="15">
        <v>2279</v>
      </c>
      <c r="O185" s="15">
        <v>565453</v>
      </c>
      <c r="P185" s="15">
        <v>3323</v>
      </c>
      <c r="Q185" s="15">
        <v>4185334</v>
      </c>
      <c r="R185" s="15">
        <v>1655</v>
      </c>
      <c r="S185" s="18">
        <v>1003884</v>
      </c>
    </row>
    <row r="186" spans="1:22" ht="12" customHeight="1" hidden="1">
      <c r="A186" s="14" t="s">
        <v>33</v>
      </c>
      <c r="B186" s="15">
        <v>191895</v>
      </c>
      <c r="C186" s="15">
        <v>133374082</v>
      </c>
      <c r="D186" s="15">
        <v>17669</v>
      </c>
      <c r="E186" s="15">
        <v>35998085</v>
      </c>
      <c r="F186" s="15">
        <v>11858</v>
      </c>
      <c r="G186" s="15">
        <v>25175187</v>
      </c>
      <c r="H186" s="15">
        <v>1195</v>
      </c>
      <c r="I186" s="15">
        <v>2310529</v>
      </c>
      <c r="J186" s="16">
        <v>591</v>
      </c>
      <c r="K186" s="16">
        <v>487387</v>
      </c>
      <c r="L186" s="21">
        <v>0</v>
      </c>
      <c r="M186" s="21">
        <v>0</v>
      </c>
      <c r="N186" s="15">
        <v>1382</v>
      </c>
      <c r="O186" s="15">
        <v>461770</v>
      </c>
      <c r="P186" s="15">
        <v>1805</v>
      </c>
      <c r="Q186" s="15">
        <v>7006634</v>
      </c>
      <c r="R186" s="15">
        <v>838</v>
      </c>
      <c r="S186" s="18">
        <v>556579</v>
      </c>
      <c r="T186" s="24"/>
      <c r="U186" s="24"/>
      <c r="V186" s="19"/>
    </row>
    <row r="187" spans="1:22" ht="12" customHeight="1" hidden="1">
      <c r="A187" s="14" t="s">
        <v>34</v>
      </c>
      <c r="B187" s="15">
        <v>285755</v>
      </c>
      <c r="C187" s="15">
        <v>168885688</v>
      </c>
      <c r="D187" s="15">
        <v>26769</v>
      </c>
      <c r="E187" s="15">
        <v>30761986</v>
      </c>
      <c r="F187" s="15">
        <v>17189</v>
      </c>
      <c r="G187" s="15">
        <v>19637563</v>
      </c>
      <c r="H187" s="15">
        <v>1632</v>
      </c>
      <c r="I187" s="15">
        <v>3502196</v>
      </c>
      <c r="J187" s="16">
        <v>737</v>
      </c>
      <c r="K187" s="16">
        <v>843362</v>
      </c>
      <c r="L187" s="21">
        <v>0</v>
      </c>
      <c r="M187" s="21">
        <v>0</v>
      </c>
      <c r="N187" s="15">
        <v>1213</v>
      </c>
      <c r="O187" s="15">
        <v>517533</v>
      </c>
      <c r="P187" s="15">
        <v>2387</v>
      </c>
      <c r="Q187" s="15">
        <v>3119012</v>
      </c>
      <c r="R187" s="15">
        <v>3611</v>
      </c>
      <c r="S187" s="18">
        <v>3142321</v>
      </c>
      <c r="T187" s="24"/>
      <c r="U187" s="24"/>
      <c r="V187" s="19"/>
    </row>
    <row r="188" spans="1:22" ht="12" customHeight="1" hidden="1">
      <c r="A188" s="14" t="s">
        <v>35</v>
      </c>
      <c r="B188" s="15">
        <v>293923</v>
      </c>
      <c r="C188" s="15">
        <v>182741148</v>
      </c>
      <c r="D188" s="15">
        <v>25616</v>
      </c>
      <c r="E188" s="15">
        <v>41150907</v>
      </c>
      <c r="F188" s="15">
        <v>17478</v>
      </c>
      <c r="G188" s="15">
        <v>24545702</v>
      </c>
      <c r="H188" s="15">
        <v>1626</v>
      </c>
      <c r="I188" s="15">
        <v>4872355</v>
      </c>
      <c r="J188" s="16">
        <v>994</v>
      </c>
      <c r="K188" s="16">
        <v>803981</v>
      </c>
      <c r="L188" s="21">
        <v>3</v>
      </c>
      <c r="M188" s="21">
        <v>848</v>
      </c>
      <c r="N188" s="15">
        <v>1465</v>
      </c>
      <c r="O188" s="15">
        <v>743760</v>
      </c>
      <c r="P188" s="15">
        <v>2403</v>
      </c>
      <c r="Q188" s="15">
        <v>8034149</v>
      </c>
      <c r="R188" s="15">
        <v>1647</v>
      </c>
      <c r="S188" s="18">
        <v>2150113</v>
      </c>
      <c r="T188" s="24"/>
      <c r="U188" s="24"/>
      <c r="V188" s="19"/>
    </row>
    <row r="189" spans="1:22" ht="12" customHeight="1" hidden="1">
      <c r="A189" s="14" t="s">
        <v>36</v>
      </c>
      <c r="B189" s="15">
        <v>336754</v>
      </c>
      <c r="C189" s="15">
        <v>190646651</v>
      </c>
      <c r="D189" s="15">
        <v>29328</v>
      </c>
      <c r="E189" s="15">
        <v>41833837</v>
      </c>
      <c r="F189" s="15">
        <v>19720</v>
      </c>
      <c r="G189" s="15">
        <v>21996034</v>
      </c>
      <c r="H189" s="15">
        <v>1935</v>
      </c>
      <c r="I189" s="15">
        <v>4489782</v>
      </c>
      <c r="J189" s="16">
        <v>639</v>
      </c>
      <c r="K189" s="16">
        <v>634764</v>
      </c>
      <c r="L189" s="21">
        <v>1</v>
      </c>
      <c r="M189" s="21">
        <v>285</v>
      </c>
      <c r="N189" s="15">
        <v>1046</v>
      </c>
      <c r="O189" s="15">
        <v>411489</v>
      </c>
      <c r="P189" s="15">
        <v>2929</v>
      </c>
      <c r="Q189" s="15">
        <v>10346976</v>
      </c>
      <c r="R189" s="15">
        <v>3058</v>
      </c>
      <c r="S189" s="18">
        <v>3954508</v>
      </c>
      <c r="T189" s="24"/>
      <c r="U189" s="24"/>
      <c r="V189" s="19"/>
    </row>
    <row r="190" spans="1:22" ht="12" customHeight="1" hidden="1">
      <c r="A190" s="14" t="s">
        <v>37</v>
      </c>
      <c r="B190" s="15">
        <v>276199</v>
      </c>
      <c r="C190" s="15">
        <v>146750010</v>
      </c>
      <c r="D190" s="15">
        <v>21370</v>
      </c>
      <c r="E190" s="15">
        <v>25319635</v>
      </c>
      <c r="F190" s="15">
        <v>14209</v>
      </c>
      <c r="G190" s="15">
        <v>17408028</v>
      </c>
      <c r="H190" s="15">
        <v>1506</v>
      </c>
      <c r="I190" s="15">
        <v>3252904</v>
      </c>
      <c r="J190" s="16">
        <v>889</v>
      </c>
      <c r="K190" s="16">
        <v>558919</v>
      </c>
      <c r="L190" s="21">
        <v>0</v>
      </c>
      <c r="M190" s="21">
        <v>0</v>
      </c>
      <c r="N190" s="15">
        <v>1213</v>
      </c>
      <c r="O190" s="15">
        <v>533855</v>
      </c>
      <c r="P190" s="15">
        <v>1974</v>
      </c>
      <c r="Q190" s="15">
        <v>2117769</v>
      </c>
      <c r="R190" s="15">
        <v>1579</v>
      </c>
      <c r="S190" s="18">
        <v>1448161</v>
      </c>
      <c r="T190" s="24"/>
      <c r="U190" s="24"/>
      <c r="V190" s="19"/>
    </row>
    <row r="191" spans="1:22" ht="12" customHeight="1" hidden="1">
      <c r="A191" s="14" t="s">
        <v>38</v>
      </c>
      <c r="B191" s="15">
        <v>327653</v>
      </c>
      <c r="C191" s="15">
        <v>200467792</v>
      </c>
      <c r="D191" s="15">
        <v>28999</v>
      </c>
      <c r="E191" s="15">
        <v>48751336</v>
      </c>
      <c r="F191" s="15">
        <v>17059</v>
      </c>
      <c r="G191" s="15">
        <v>22639449</v>
      </c>
      <c r="H191" s="15">
        <v>1876</v>
      </c>
      <c r="I191" s="15">
        <v>4132771</v>
      </c>
      <c r="J191" s="16">
        <v>1706</v>
      </c>
      <c r="K191" s="16">
        <v>1728333</v>
      </c>
      <c r="L191" s="21">
        <v>0</v>
      </c>
      <c r="M191" s="21">
        <v>0</v>
      </c>
      <c r="N191" s="15">
        <v>1659</v>
      </c>
      <c r="O191" s="15">
        <v>539634</v>
      </c>
      <c r="P191" s="15">
        <v>3961</v>
      </c>
      <c r="Q191" s="15">
        <v>16837981</v>
      </c>
      <c r="R191" s="15">
        <v>2738</v>
      </c>
      <c r="S191" s="18">
        <v>2873168</v>
      </c>
      <c r="T191" s="24"/>
      <c r="U191" s="24"/>
      <c r="V191" s="19"/>
    </row>
    <row r="192" spans="1:22" ht="12" customHeight="1" hidden="1">
      <c r="A192" s="14" t="s">
        <v>39</v>
      </c>
      <c r="B192" s="15">
        <v>291903</v>
      </c>
      <c r="C192" s="15">
        <v>433546551</v>
      </c>
      <c r="D192" s="15">
        <v>31669</v>
      </c>
      <c r="E192" s="15">
        <v>284553880</v>
      </c>
      <c r="F192" s="15">
        <v>17148</v>
      </c>
      <c r="G192" s="15">
        <v>20259766</v>
      </c>
      <c r="H192" s="15">
        <v>1633</v>
      </c>
      <c r="I192" s="15">
        <v>3938189</v>
      </c>
      <c r="J192" s="16">
        <v>1475</v>
      </c>
      <c r="K192" s="16">
        <v>1254050</v>
      </c>
      <c r="L192" s="21">
        <v>0</v>
      </c>
      <c r="M192" s="21">
        <v>0</v>
      </c>
      <c r="N192" s="15">
        <v>1550</v>
      </c>
      <c r="O192" s="15">
        <v>606888</v>
      </c>
      <c r="P192" s="15">
        <v>5350</v>
      </c>
      <c r="Q192" s="15">
        <v>255070348</v>
      </c>
      <c r="R192" s="15">
        <v>4513</v>
      </c>
      <c r="S192" s="18">
        <v>3424639</v>
      </c>
      <c r="T192" s="24"/>
      <c r="U192" s="24"/>
      <c r="V192" s="19"/>
    </row>
    <row r="193" spans="1:22" ht="12" customHeight="1" hidden="1">
      <c r="A193" s="14" t="s">
        <v>40</v>
      </c>
      <c r="B193" s="15">
        <v>271437</v>
      </c>
      <c r="C193" s="15">
        <v>187273516</v>
      </c>
      <c r="D193" s="15">
        <v>24564</v>
      </c>
      <c r="E193" s="15">
        <v>57866038</v>
      </c>
      <c r="F193" s="15">
        <v>14492</v>
      </c>
      <c r="G193" s="15">
        <v>18991766</v>
      </c>
      <c r="H193" s="15">
        <v>1486</v>
      </c>
      <c r="I193" s="15">
        <v>3404522</v>
      </c>
      <c r="J193" s="16">
        <v>773</v>
      </c>
      <c r="K193" s="16">
        <v>1206804</v>
      </c>
      <c r="L193" s="21">
        <v>3</v>
      </c>
      <c r="M193" s="21">
        <v>1729</v>
      </c>
      <c r="N193" s="15">
        <v>1540</v>
      </c>
      <c r="O193" s="15">
        <v>736425</v>
      </c>
      <c r="P193" s="15">
        <v>4873</v>
      </c>
      <c r="Q193" s="15">
        <v>30621876</v>
      </c>
      <c r="R193" s="15">
        <v>1397</v>
      </c>
      <c r="S193" s="18">
        <v>2902917</v>
      </c>
      <c r="T193" s="19"/>
      <c r="U193" s="19"/>
      <c r="V193" s="19"/>
    </row>
    <row r="194" spans="1:22" ht="12" customHeight="1" hidden="1">
      <c r="A194" s="14" t="s">
        <v>41</v>
      </c>
      <c r="B194" s="15">
        <v>362146</v>
      </c>
      <c r="C194" s="15">
        <v>270180618</v>
      </c>
      <c r="D194" s="15">
        <v>85353</v>
      </c>
      <c r="E194" s="15">
        <v>128084289</v>
      </c>
      <c r="F194" s="15">
        <v>17936</v>
      </c>
      <c r="G194" s="15">
        <v>23625074</v>
      </c>
      <c r="H194" s="15">
        <v>1987</v>
      </c>
      <c r="I194" s="15">
        <v>3860974</v>
      </c>
      <c r="J194" s="16">
        <v>57459</v>
      </c>
      <c r="K194" s="16">
        <v>76418499</v>
      </c>
      <c r="L194" s="21">
        <v>0</v>
      </c>
      <c r="M194" s="21">
        <v>0</v>
      </c>
      <c r="N194" s="15">
        <v>1352</v>
      </c>
      <c r="O194" s="15">
        <v>789282</v>
      </c>
      <c r="P194" s="15">
        <v>4973</v>
      </c>
      <c r="Q194" s="15">
        <v>20800214</v>
      </c>
      <c r="R194" s="15">
        <v>1646</v>
      </c>
      <c r="S194" s="18">
        <v>2590246</v>
      </c>
      <c r="T194" s="19"/>
      <c r="U194" s="19"/>
      <c r="V194" s="19"/>
    </row>
    <row r="195" spans="1:22" ht="12" customHeight="1" hidden="1">
      <c r="A195" s="14" t="s">
        <v>42</v>
      </c>
      <c r="B195" s="15">
        <v>413953</v>
      </c>
      <c r="C195" s="15">
        <v>406544934</v>
      </c>
      <c r="D195" s="15">
        <v>154986</v>
      </c>
      <c r="E195" s="15">
        <v>278099312</v>
      </c>
      <c r="F195" s="15">
        <v>16381</v>
      </c>
      <c r="G195" s="15">
        <v>18104779</v>
      </c>
      <c r="H195" s="15">
        <v>1976</v>
      </c>
      <c r="I195" s="15">
        <v>2975393</v>
      </c>
      <c r="J195" s="18">
        <v>124891</v>
      </c>
      <c r="K195" s="18">
        <v>190670490</v>
      </c>
      <c r="L195" s="25">
        <v>1</v>
      </c>
      <c r="M195" s="25">
        <v>22921</v>
      </c>
      <c r="N195" s="15">
        <v>1681</v>
      </c>
      <c r="O195" s="15">
        <v>524493</v>
      </c>
      <c r="P195" s="15">
        <v>6611</v>
      </c>
      <c r="Q195" s="15">
        <v>59217965</v>
      </c>
      <c r="R195" s="15">
        <v>3445</v>
      </c>
      <c r="S195" s="18">
        <v>6583270</v>
      </c>
      <c r="T195" s="19"/>
      <c r="U195" s="19"/>
      <c r="V195" s="19"/>
    </row>
    <row r="196" spans="1:22" ht="12" customHeight="1" hidden="1">
      <c r="A196" s="14" t="s">
        <v>43</v>
      </c>
      <c r="B196" s="15">
        <v>320614</v>
      </c>
      <c r="C196" s="15">
        <v>293159460</v>
      </c>
      <c r="D196" s="15">
        <v>36587</v>
      </c>
      <c r="E196" s="15">
        <v>117862167</v>
      </c>
      <c r="F196" s="15">
        <v>18975</v>
      </c>
      <c r="G196" s="15">
        <v>22452548</v>
      </c>
      <c r="H196" s="15">
        <v>1782</v>
      </c>
      <c r="I196" s="15">
        <v>3466215</v>
      </c>
      <c r="J196" s="16">
        <v>2286</v>
      </c>
      <c r="K196" s="16">
        <v>1493086</v>
      </c>
      <c r="L196" s="21">
        <v>2</v>
      </c>
      <c r="M196" s="21">
        <v>20923</v>
      </c>
      <c r="N196" s="15">
        <v>1539</v>
      </c>
      <c r="O196" s="15">
        <v>515301</v>
      </c>
      <c r="P196" s="15">
        <v>6893</v>
      </c>
      <c r="Q196" s="15">
        <v>85217017</v>
      </c>
      <c r="R196" s="15">
        <v>5110</v>
      </c>
      <c r="S196" s="18">
        <v>4697076</v>
      </c>
      <c r="T196" s="19"/>
      <c r="U196" s="19"/>
      <c r="V196" s="19"/>
    </row>
    <row r="197" spans="1:19" ht="12" customHeight="1">
      <c r="A197" s="28" t="s">
        <v>57</v>
      </c>
      <c r="B197" s="12">
        <v>3563292</v>
      </c>
      <c r="C197" s="12">
        <v>2932275217</v>
      </c>
      <c r="D197" s="12">
        <v>502127</v>
      </c>
      <c r="E197" s="12">
        <v>1188214102</v>
      </c>
      <c r="F197" s="12">
        <v>187041</v>
      </c>
      <c r="G197" s="12">
        <v>249551200</v>
      </c>
      <c r="H197" s="12">
        <v>21449</v>
      </c>
      <c r="I197" s="12">
        <v>57684899</v>
      </c>
      <c r="J197" s="12">
        <v>199755</v>
      </c>
      <c r="K197" s="12">
        <v>261793987</v>
      </c>
      <c r="L197" s="20">
        <v>49</v>
      </c>
      <c r="M197" s="20">
        <v>29189</v>
      </c>
      <c r="N197" s="12">
        <v>16822</v>
      </c>
      <c r="O197" s="12">
        <v>6839785</v>
      </c>
      <c r="P197" s="12">
        <v>50911</v>
      </c>
      <c r="Q197" s="12">
        <v>575776357</v>
      </c>
      <c r="R197" s="12">
        <v>26100</v>
      </c>
      <c r="S197" s="13">
        <v>36538684</v>
      </c>
    </row>
    <row r="198" spans="1:19" ht="12" customHeight="1" hidden="1">
      <c r="A198" s="14" t="s">
        <v>32</v>
      </c>
      <c r="B198" s="15">
        <v>330168</v>
      </c>
      <c r="C198" s="15">
        <v>381649958</v>
      </c>
      <c r="D198" s="15">
        <v>28898</v>
      </c>
      <c r="E198" s="15">
        <v>193152940</v>
      </c>
      <c r="F198" s="15">
        <v>15705</v>
      </c>
      <c r="G198" s="15">
        <v>20080004</v>
      </c>
      <c r="H198" s="15">
        <v>1636</v>
      </c>
      <c r="I198" s="15">
        <v>3673361</v>
      </c>
      <c r="J198" s="16">
        <v>281</v>
      </c>
      <c r="K198" s="16">
        <v>572517</v>
      </c>
      <c r="L198" s="21">
        <v>42</v>
      </c>
      <c r="M198" s="21">
        <v>16950</v>
      </c>
      <c r="N198" s="15">
        <v>1196</v>
      </c>
      <c r="O198" s="15">
        <v>660472</v>
      </c>
      <c r="P198" s="15">
        <v>8600</v>
      </c>
      <c r="Q198" s="15">
        <v>165822734</v>
      </c>
      <c r="R198" s="15">
        <v>1438</v>
      </c>
      <c r="S198" s="18">
        <v>2326903</v>
      </c>
    </row>
    <row r="199" spans="1:22" ht="12" customHeight="1" hidden="1">
      <c r="A199" s="14" t="s">
        <v>33</v>
      </c>
      <c r="B199" s="15">
        <v>206272</v>
      </c>
      <c r="C199" s="15">
        <v>183032192</v>
      </c>
      <c r="D199" s="15">
        <v>24443</v>
      </c>
      <c r="E199" s="15">
        <v>77563760</v>
      </c>
      <c r="F199" s="15">
        <v>12333</v>
      </c>
      <c r="G199" s="15">
        <v>12393014</v>
      </c>
      <c r="H199" s="15">
        <v>1203</v>
      </c>
      <c r="I199" s="15">
        <v>3513912</v>
      </c>
      <c r="J199" s="16">
        <v>598</v>
      </c>
      <c r="K199" s="16">
        <v>443783</v>
      </c>
      <c r="L199" s="21">
        <v>0</v>
      </c>
      <c r="M199" s="21">
        <v>0</v>
      </c>
      <c r="N199" s="15">
        <v>976</v>
      </c>
      <c r="O199" s="15">
        <v>327878</v>
      </c>
      <c r="P199" s="15">
        <v>8272</v>
      </c>
      <c r="Q199" s="15">
        <v>60257263</v>
      </c>
      <c r="R199" s="15">
        <v>1061</v>
      </c>
      <c r="S199" s="18">
        <v>627911</v>
      </c>
      <c r="T199" s="24"/>
      <c r="U199" s="24"/>
      <c r="V199" s="19"/>
    </row>
    <row r="200" spans="1:22" ht="12" customHeight="1" hidden="1">
      <c r="A200" s="14" t="s">
        <v>34</v>
      </c>
      <c r="B200" s="15">
        <v>283048</v>
      </c>
      <c r="C200" s="15">
        <v>174421032</v>
      </c>
      <c r="D200" s="15">
        <v>30478</v>
      </c>
      <c r="E200" s="15">
        <v>32454263</v>
      </c>
      <c r="F200" s="15">
        <v>15643</v>
      </c>
      <c r="G200" s="15">
        <v>19966654</v>
      </c>
      <c r="H200" s="15">
        <v>1621</v>
      </c>
      <c r="I200" s="15">
        <v>3603528</v>
      </c>
      <c r="J200" s="16">
        <v>7272</v>
      </c>
      <c r="K200" s="16">
        <v>1576689</v>
      </c>
      <c r="L200" s="21">
        <v>2</v>
      </c>
      <c r="M200" s="21">
        <v>1171</v>
      </c>
      <c r="N200" s="15">
        <v>1242</v>
      </c>
      <c r="O200" s="15">
        <v>674372</v>
      </c>
      <c r="P200" s="15">
        <v>3878</v>
      </c>
      <c r="Q200" s="15">
        <v>5395731</v>
      </c>
      <c r="R200" s="15">
        <v>820</v>
      </c>
      <c r="S200" s="18">
        <v>1236118</v>
      </c>
      <c r="T200" s="24"/>
      <c r="U200" s="24"/>
      <c r="V200" s="19"/>
    </row>
    <row r="201" spans="1:22" ht="12" customHeight="1" hidden="1">
      <c r="A201" s="14" t="s">
        <v>35</v>
      </c>
      <c r="B201" s="15">
        <v>289566</v>
      </c>
      <c r="C201" s="15">
        <v>320884069</v>
      </c>
      <c r="D201" s="15">
        <v>25492</v>
      </c>
      <c r="E201" s="15">
        <v>176762278</v>
      </c>
      <c r="F201" s="15">
        <v>15963</v>
      </c>
      <c r="G201" s="15">
        <v>17887959</v>
      </c>
      <c r="H201" s="15">
        <v>1679</v>
      </c>
      <c r="I201" s="15">
        <v>4567869</v>
      </c>
      <c r="J201" s="16">
        <v>272</v>
      </c>
      <c r="K201" s="16">
        <v>321474</v>
      </c>
      <c r="L201" s="21">
        <v>2</v>
      </c>
      <c r="M201" s="21">
        <v>7970</v>
      </c>
      <c r="N201" s="15">
        <v>1420</v>
      </c>
      <c r="O201" s="15">
        <v>682544</v>
      </c>
      <c r="P201" s="15">
        <v>4585</v>
      </c>
      <c r="Q201" s="15">
        <v>150840924</v>
      </c>
      <c r="R201" s="15">
        <v>1571</v>
      </c>
      <c r="S201" s="18">
        <v>2453537</v>
      </c>
      <c r="T201" s="24"/>
      <c r="U201" s="24"/>
      <c r="V201" s="19"/>
    </row>
    <row r="202" spans="1:22" ht="12" customHeight="1" hidden="1">
      <c r="A202" s="14" t="s">
        <v>36</v>
      </c>
      <c r="B202" s="15">
        <v>299307</v>
      </c>
      <c r="C202" s="15">
        <v>203640748</v>
      </c>
      <c r="D202" s="15">
        <v>28133</v>
      </c>
      <c r="E202" s="15">
        <v>42512765</v>
      </c>
      <c r="F202" s="15">
        <v>16647</v>
      </c>
      <c r="G202" s="15">
        <v>21142713</v>
      </c>
      <c r="H202" s="15">
        <v>1805</v>
      </c>
      <c r="I202" s="15">
        <v>10203729</v>
      </c>
      <c r="J202" s="16">
        <v>231</v>
      </c>
      <c r="K202" s="16">
        <v>401092</v>
      </c>
      <c r="L202" s="21">
        <v>0</v>
      </c>
      <c r="M202" s="21">
        <v>0</v>
      </c>
      <c r="N202" s="15">
        <v>1668</v>
      </c>
      <c r="O202" s="15">
        <v>706189</v>
      </c>
      <c r="P202" s="15">
        <v>3290</v>
      </c>
      <c r="Q202" s="15">
        <v>6071930</v>
      </c>
      <c r="R202" s="15">
        <v>4492</v>
      </c>
      <c r="S202" s="18">
        <v>3987112</v>
      </c>
      <c r="T202" s="24"/>
      <c r="U202" s="24"/>
      <c r="V202" s="19"/>
    </row>
    <row r="203" spans="1:22" ht="12" customHeight="1" hidden="1">
      <c r="A203" s="14" t="s">
        <v>37</v>
      </c>
      <c r="B203" s="15">
        <v>275182</v>
      </c>
      <c r="C203" s="15">
        <v>167104480</v>
      </c>
      <c r="D203" s="15">
        <v>24292</v>
      </c>
      <c r="E203" s="15">
        <v>31739624</v>
      </c>
      <c r="F203" s="15">
        <v>13926</v>
      </c>
      <c r="G203" s="15">
        <v>17696428</v>
      </c>
      <c r="H203" s="15">
        <v>1753</v>
      </c>
      <c r="I203" s="15">
        <v>5018795</v>
      </c>
      <c r="J203" s="16">
        <v>2001</v>
      </c>
      <c r="K203" s="16">
        <v>2721018</v>
      </c>
      <c r="L203" s="21">
        <v>1</v>
      </c>
      <c r="M203" s="21">
        <v>315</v>
      </c>
      <c r="N203" s="15">
        <v>1598</v>
      </c>
      <c r="O203" s="15">
        <v>528452</v>
      </c>
      <c r="P203" s="15">
        <v>2010</v>
      </c>
      <c r="Q203" s="15">
        <v>2335082</v>
      </c>
      <c r="R203" s="15">
        <v>3003</v>
      </c>
      <c r="S203" s="18">
        <v>3439534</v>
      </c>
      <c r="T203" s="24"/>
      <c r="U203" s="24"/>
      <c r="V203" s="19"/>
    </row>
    <row r="204" spans="1:22" ht="12" customHeight="1" hidden="1">
      <c r="A204" s="14" t="s">
        <v>38</v>
      </c>
      <c r="B204" s="15">
        <v>291586</v>
      </c>
      <c r="C204" s="15">
        <v>175833043</v>
      </c>
      <c r="D204" s="15">
        <v>25352</v>
      </c>
      <c r="E204" s="15">
        <v>34262573</v>
      </c>
      <c r="F204" s="15">
        <v>15990</v>
      </c>
      <c r="G204" s="15">
        <v>19795304</v>
      </c>
      <c r="H204" s="15">
        <v>2039</v>
      </c>
      <c r="I204" s="15">
        <v>4561180</v>
      </c>
      <c r="J204" s="16">
        <v>2149</v>
      </c>
      <c r="K204" s="16">
        <v>3923026</v>
      </c>
      <c r="L204" s="21">
        <v>1</v>
      </c>
      <c r="M204" s="21">
        <v>163</v>
      </c>
      <c r="N204" s="15">
        <v>1534</v>
      </c>
      <c r="O204" s="15">
        <v>802670</v>
      </c>
      <c r="P204" s="15">
        <v>1603</v>
      </c>
      <c r="Q204" s="15">
        <v>3073600</v>
      </c>
      <c r="R204" s="15">
        <v>2036</v>
      </c>
      <c r="S204" s="18">
        <v>2106630</v>
      </c>
      <c r="T204" s="24"/>
      <c r="U204" s="24"/>
      <c r="V204" s="19"/>
    </row>
    <row r="205" spans="1:22" ht="12" customHeight="1" hidden="1">
      <c r="A205" s="14" t="s">
        <v>39</v>
      </c>
      <c r="B205" s="15">
        <v>262418</v>
      </c>
      <c r="C205" s="15">
        <v>171818654</v>
      </c>
      <c r="D205" s="15">
        <v>25014</v>
      </c>
      <c r="E205" s="15">
        <v>44127293</v>
      </c>
      <c r="F205" s="15">
        <v>14933</v>
      </c>
      <c r="G205" s="15">
        <v>22627616</v>
      </c>
      <c r="H205" s="15">
        <v>1773</v>
      </c>
      <c r="I205" s="15">
        <v>4499069</v>
      </c>
      <c r="J205" s="16">
        <v>3671</v>
      </c>
      <c r="K205" s="16">
        <v>890690</v>
      </c>
      <c r="L205" s="21">
        <v>1</v>
      </c>
      <c r="M205" s="21">
        <v>2620</v>
      </c>
      <c r="N205" s="15">
        <v>1191</v>
      </c>
      <c r="O205" s="15">
        <v>514815</v>
      </c>
      <c r="P205" s="15">
        <v>2058</v>
      </c>
      <c r="Q205" s="15">
        <v>14488654</v>
      </c>
      <c r="R205" s="15">
        <v>1387</v>
      </c>
      <c r="S205" s="18">
        <v>1103829</v>
      </c>
      <c r="T205" s="24"/>
      <c r="U205" s="24"/>
      <c r="V205" s="19"/>
    </row>
    <row r="206" spans="1:22" ht="12" customHeight="1" hidden="1">
      <c r="A206" s="14" t="s">
        <v>40</v>
      </c>
      <c r="B206" s="15">
        <v>280111</v>
      </c>
      <c r="C206" s="15">
        <v>184138803</v>
      </c>
      <c r="D206" s="15">
        <v>29947</v>
      </c>
      <c r="E206" s="15">
        <v>50315791</v>
      </c>
      <c r="F206" s="15">
        <v>17783</v>
      </c>
      <c r="G206" s="15">
        <v>21562540</v>
      </c>
      <c r="H206" s="15">
        <v>1754</v>
      </c>
      <c r="I206" s="15">
        <v>3665983</v>
      </c>
      <c r="J206" s="16">
        <v>3945</v>
      </c>
      <c r="K206" s="16">
        <v>612586</v>
      </c>
      <c r="L206" s="21">
        <v>0</v>
      </c>
      <c r="M206" s="21">
        <v>0</v>
      </c>
      <c r="N206" s="15">
        <v>1435</v>
      </c>
      <c r="O206" s="15">
        <v>422434</v>
      </c>
      <c r="P206" s="15">
        <v>2178</v>
      </c>
      <c r="Q206" s="15">
        <v>19750898</v>
      </c>
      <c r="R206" s="15">
        <v>2852</v>
      </c>
      <c r="S206" s="18">
        <v>4301349</v>
      </c>
      <c r="T206" s="19"/>
      <c r="U206" s="19"/>
      <c r="V206" s="19"/>
    </row>
    <row r="207" spans="1:22" ht="12" customHeight="1" hidden="1">
      <c r="A207" s="14" t="s">
        <v>41</v>
      </c>
      <c r="B207" s="15">
        <v>319765</v>
      </c>
      <c r="C207" s="15">
        <v>288072055</v>
      </c>
      <c r="D207" s="15">
        <v>55733</v>
      </c>
      <c r="E207" s="15">
        <v>119694541</v>
      </c>
      <c r="F207" s="15">
        <v>16148</v>
      </c>
      <c r="G207" s="15">
        <v>26457055</v>
      </c>
      <c r="H207" s="15">
        <v>2077</v>
      </c>
      <c r="I207" s="15">
        <v>4658766</v>
      </c>
      <c r="J207" s="16">
        <v>26209</v>
      </c>
      <c r="K207" s="16">
        <v>48840853</v>
      </c>
      <c r="L207" s="21">
        <v>0</v>
      </c>
      <c r="M207" s="21">
        <v>0</v>
      </c>
      <c r="N207" s="15">
        <v>1215</v>
      </c>
      <c r="O207" s="15">
        <v>424751</v>
      </c>
      <c r="P207" s="15">
        <v>6157</v>
      </c>
      <c r="Q207" s="15">
        <v>33815389</v>
      </c>
      <c r="R207" s="15">
        <v>3927</v>
      </c>
      <c r="S207" s="18">
        <v>5497728</v>
      </c>
      <c r="T207" s="19"/>
      <c r="U207" s="19"/>
      <c r="V207" s="19"/>
    </row>
    <row r="208" spans="1:22" ht="12" customHeight="1" hidden="1">
      <c r="A208" s="14" t="s">
        <v>42</v>
      </c>
      <c r="B208" s="15">
        <v>414599</v>
      </c>
      <c r="C208" s="15">
        <v>381398526</v>
      </c>
      <c r="D208" s="15">
        <v>175889</v>
      </c>
      <c r="E208" s="15">
        <v>244080847</v>
      </c>
      <c r="F208" s="15">
        <v>16080</v>
      </c>
      <c r="G208" s="15">
        <v>25379756</v>
      </c>
      <c r="H208" s="15">
        <v>1989</v>
      </c>
      <c r="I208" s="15">
        <v>4396076</v>
      </c>
      <c r="J208" s="18">
        <v>152514</v>
      </c>
      <c r="K208" s="18">
        <v>200681545</v>
      </c>
      <c r="L208" s="25">
        <v>0</v>
      </c>
      <c r="M208" s="25">
        <v>0</v>
      </c>
      <c r="N208" s="15">
        <v>1600</v>
      </c>
      <c r="O208" s="15">
        <v>447664</v>
      </c>
      <c r="P208" s="15">
        <v>2756</v>
      </c>
      <c r="Q208" s="15">
        <v>12290658</v>
      </c>
      <c r="R208" s="15">
        <v>950</v>
      </c>
      <c r="S208" s="18">
        <v>885148</v>
      </c>
      <c r="T208" s="19"/>
      <c r="U208" s="19"/>
      <c r="V208" s="19"/>
    </row>
    <row r="209" spans="1:22" ht="12" customHeight="1" hidden="1">
      <c r="A209" s="14" t="s">
        <v>43</v>
      </c>
      <c r="B209" s="15">
        <v>311270</v>
      </c>
      <c r="C209" s="15">
        <v>300281658</v>
      </c>
      <c r="D209" s="15">
        <v>28456</v>
      </c>
      <c r="E209" s="15">
        <v>141547426</v>
      </c>
      <c r="F209" s="15">
        <v>15890</v>
      </c>
      <c r="G209" s="15">
        <v>24562158</v>
      </c>
      <c r="H209" s="15">
        <v>2120</v>
      </c>
      <c r="I209" s="15">
        <v>5322631</v>
      </c>
      <c r="J209" s="16">
        <v>612</v>
      </c>
      <c r="K209" s="16">
        <v>808714</v>
      </c>
      <c r="L209" s="21">
        <v>0</v>
      </c>
      <c r="M209" s="21">
        <v>0</v>
      </c>
      <c r="N209" s="15">
        <v>1747</v>
      </c>
      <c r="O209" s="15">
        <v>647543</v>
      </c>
      <c r="P209" s="15">
        <v>5524</v>
      </c>
      <c r="Q209" s="15">
        <v>101633494</v>
      </c>
      <c r="R209" s="15">
        <v>2563</v>
      </c>
      <c r="S209" s="18">
        <v>8572885</v>
      </c>
      <c r="T209" s="19"/>
      <c r="U209" s="19"/>
      <c r="V209" s="19"/>
    </row>
    <row r="210" spans="1:19" ht="12" customHeight="1">
      <c r="A210" s="28" t="s">
        <v>58</v>
      </c>
      <c r="B210" s="12">
        <v>3417353</v>
      </c>
      <c r="C210" s="12">
        <v>3045401360</v>
      </c>
      <c r="D210" s="12">
        <v>480367</v>
      </c>
      <c r="E210" s="12">
        <v>1193077546</v>
      </c>
      <c r="F210" s="12">
        <v>173987</v>
      </c>
      <c r="G210" s="12">
        <v>290967812</v>
      </c>
      <c r="H210" s="12">
        <v>18308</v>
      </c>
      <c r="I210" s="12">
        <v>43442057</v>
      </c>
      <c r="J210" s="12">
        <v>185562</v>
      </c>
      <c r="K210" s="12">
        <v>247531003</v>
      </c>
      <c r="L210" s="20">
        <v>40</v>
      </c>
      <c r="M210" s="20">
        <v>19320</v>
      </c>
      <c r="N210" s="12">
        <v>18377</v>
      </c>
      <c r="O210" s="12">
        <v>17405426</v>
      </c>
      <c r="P210" s="12">
        <v>55105</v>
      </c>
      <c r="Q210" s="12">
        <v>563110333</v>
      </c>
      <c r="R210" s="12">
        <v>28988</v>
      </c>
      <c r="S210" s="13">
        <v>30601594</v>
      </c>
    </row>
    <row r="211" spans="1:19" ht="12" customHeight="1" hidden="1">
      <c r="A211" s="14" t="s">
        <v>32</v>
      </c>
      <c r="B211" s="15">
        <v>347882</v>
      </c>
      <c r="C211" s="15">
        <v>242559941</v>
      </c>
      <c r="D211" s="15">
        <v>21261</v>
      </c>
      <c r="E211" s="15">
        <v>40411367</v>
      </c>
      <c r="F211" s="15">
        <v>14320</v>
      </c>
      <c r="G211" s="15">
        <v>28517592</v>
      </c>
      <c r="H211" s="15">
        <v>1738</v>
      </c>
      <c r="I211" s="15">
        <v>3462444</v>
      </c>
      <c r="J211" s="16">
        <v>338</v>
      </c>
      <c r="K211" s="16">
        <v>332367</v>
      </c>
      <c r="L211" s="21">
        <v>1</v>
      </c>
      <c r="M211" s="21">
        <v>247</v>
      </c>
      <c r="N211" s="15">
        <v>1811</v>
      </c>
      <c r="O211" s="15">
        <v>481577</v>
      </c>
      <c r="P211" s="15">
        <v>2151</v>
      </c>
      <c r="Q211" s="15">
        <v>5269329</v>
      </c>
      <c r="R211" s="15">
        <v>902</v>
      </c>
      <c r="S211" s="18">
        <v>2347812</v>
      </c>
    </row>
    <row r="212" spans="1:22" ht="12" customHeight="1" hidden="1">
      <c r="A212" s="14" t="s">
        <v>33</v>
      </c>
      <c r="B212" s="15">
        <v>216137</v>
      </c>
      <c r="C212" s="15">
        <v>148348500</v>
      </c>
      <c r="D212" s="15">
        <v>25540</v>
      </c>
      <c r="E212" s="15">
        <v>35799380</v>
      </c>
      <c r="F212" s="15">
        <v>11885</v>
      </c>
      <c r="G212" s="15">
        <v>18596069</v>
      </c>
      <c r="H212" s="15">
        <v>1119</v>
      </c>
      <c r="I212" s="15">
        <v>2856010</v>
      </c>
      <c r="J212" s="16">
        <v>4019</v>
      </c>
      <c r="K212" s="16">
        <v>5064365</v>
      </c>
      <c r="L212" s="21">
        <v>0</v>
      </c>
      <c r="M212" s="21">
        <v>0</v>
      </c>
      <c r="N212" s="15">
        <v>1382</v>
      </c>
      <c r="O212" s="15">
        <v>570172</v>
      </c>
      <c r="P212" s="15">
        <v>4268</v>
      </c>
      <c r="Q212" s="15">
        <v>7296043</v>
      </c>
      <c r="R212" s="15">
        <v>2867</v>
      </c>
      <c r="S212" s="18">
        <v>1416720</v>
      </c>
      <c r="T212" s="24"/>
      <c r="U212" s="24"/>
      <c r="V212" s="19"/>
    </row>
    <row r="213" spans="1:22" ht="12" customHeight="1" hidden="1">
      <c r="A213" s="14" t="s">
        <v>34</v>
      </c>
      <c r="B213" s="15">
        <v>275840</v>
      </c>
      <c r="C213" s="15">
        <v>268696874</v>
      </c>
      <c r="D213" s="15">
        <v>33491</v>
      </c>
      <c r="E213" s="15">
        <v>126339660</v>
      </c>
      <c r="F213" s="15">
        <v>13632</v>
      </c>
      <c r="G213" s="15">
        <v>22139661</v>
      </c>
      <c r="H213" s="15">
        <v>1577</v>
      </c>
      <c r="I213" s="15">
        <v>3475152</v>
      </c>
      <c r="J213" s="16">
        <v>2017</v>
      </c>
      <c r="K213" s="16">
        <v>818301</v>
      </c>
      <c r="L213" s="21">
        <v>0</v>
      </c>
      <c r="M213" s="21">
        <v>0</v>
      </c>
      <c r="N213" s="15">
        <v>1739</v>
      </c>
      <c r="O213" s="15">
        <v>11022434</v>
      </c>
      <c r="P213" s="15">
        <v>13255</v>
      </c>
      <c r="Q213" s="15">
        <v>87645567</v>
      </c>
      <c r="R213" s="15">
        <v>1271</v>
      </c>
      <c r="S213" s="18">
        <v>1238544</v>
      </c>
      <c r="T213" s="24"/>
      <c r="U213" s="24"/>
      <c r="V213" s="19"/>
    </row>
    <row r="214" spans="1:22" ht="12" customHeight="1" hidden="1">
      <c r="A214" s="14" t="s">
        <v>35</v>
      </c>
      <c r="B214" s="15">
        <v>268101</v>
      </c>
      <c r="C214" s="15">
        <v>225417992</v>
      </c>
      <c r="D214" s="15">
        <v>31089</v>
      </c>
      <c r="E214" s="15">
        <v>95682284</v>
      </c>
      <c r="F214" s="15">
        <v>13440</v>
      </c>
      <c r="G214" s="15">
        <v>19403548</v>
      </c>
      <c r="H214" s="15">
        <v>1579</v>
      </c>
      <c r="I214" s="15">
        <v>6083893</v>
      </c>
      <c r="J214" s="16">
        <v>9631</v>
      </c>
      <c r="K214" s="16">
        <v>5433031</v>
      </c>
      <c r="L214" s="21">
        <v>4</v>
      </c>
      <c r="M214" s="21">
        <v>4707</v>
      </c>
      <c r="N214" s="15">
        <v>1272</v>
      </c>
      <c r="O214" s="15">
        <v>401348</v>
      </c>
      <c r="P214" s="15">
        <v>3770</v>
      </c>
      <c r="Q214" s="15">
        <v>61447859</v>
      </c>
      <c r="R214" s="15">
        <v>1393</v>
      </c>
      <c r="S214" s="18">
        <v>2907899</v>
      </c>
      <c r="T214" s="24"/>
      <c r="U214" s="24"/>
      <c r="V214" s="19"/>
    </row>
    <row r="215" spans="1:22" ht="12" customHeight="1" hidden="1">
      <c r="A215" s="14" t="s">
        <v>36</v>
      </c>
      <c r="B215" s="15">
        <v>264105</v>
      </c>
      <c r="C215" s="15">
        <v>263646137</v>
      </c>
      <c r="D215" s="15">
        <v>26821</v>
      </c>
      <c r="E215" s="15">
        <v>86151322</v>
      </c>
      <c r="F215" s="15">
        <v>15660</v>
      </c>
      <c r="G215" s="15">
        <v>26456921</v>
      </c>
      <c r="H215" s="15">
        <v>1566</v>
      </c>
      <c r="I215" s="15">
        <v>3149399</v>
      </c>
      <c r="J215" s="16">
        <v>2462</v>
      </c>
      <c r="K215" s="16">
        <v>1002434</v>
      </c>
      <c r="L215" s="21">
        <v>0</v>
      </c>
      <c r="M215" s="21">
        <v>0</v>
      </c>
      <c r="N215" s="15">
        <v>1035</v>
      </c>
      <c r="O215" s="15">
        <v>310847</v>
      </c>
      <c r="P215" s="15">
        <v>4298</v>
      </c>
      <c r="Q215" s="15">
        <v>53356334</v>
      </c>
      <c r="R215" s="15">
        <v>1800</v>
      </c>
      <c r="S215" s="18">
        <v>1875387</v>
      </c>
      <c r="T215" s="24"/>
      <c r="U215" s="24"/>
      <c r="V215" s="19"/>
    </row>
    <row r="216" spans="1:22" ht="12" customHeight="1" hidden="1">
      <c r="A216" s="14" t="s">
        <v>37</v>
      </c>
      <c r="B216" s="15">
        <v>265190</v>
      </c>
      <c r="C216" s="15">
        <v>175482173</v>
      </c>
      <c r="D216" s="15">
        <v>23895</v>
      </c>
      <c r="E216" s="15">
        <v>31528346</v>
      </c>
      <c r="F216" s="15">
        <v>14958</v>
      </c>
      <c r="G216" s="15">
        <v>21803655</v>
      </c>
      <c r="H216" s="15">
        <v>1559</v>
      </c>
      <c r="I216" s="15">
        <v>3569018</v>
      </c>
      <c r="J216" s="16">
        <v>486</v>
      </c>
      <c r="K216" s="16">
        <v>347698</v>
      </c>
      <c r="L216" s="21">
        <v>3</v>
      </c>
      <c r="M216" s="21">
        <v>203</v>
      </c>
      <c r="N216" s="15">
        <v>1792</v>
      </c>
      <c r="O216" s="15">
        <v>838355</v>
      </c>
      <c r="P216" s="15">
        <v>2459</v>
      </c>
      <c r="Q216" s="15">
        <v>3861615</v>
      </c>
      <c r="R216" s="15">
        <v>2638</v>
      </c>
      <c r="S216" s="18">
        <v>1107803</v>
      </c>
      <c r="T216" s="24"/>
      <c r="U216" s="24"/>
      <c r="V216" s="19"/>
    </row>
    <row r="217" spans="1:22" ht="12" customHeight="1" hidden="1">
      <c r="A217" s="14" t="s">
        <v>38</v>
      </c>
      <c r="B217" s="15">
        <v>274854</v>
      </c>
      <c r="C217" s="15">
        <v>478577569</v>
      </c>
      <c r="D217" s="15">
        <v>29308</v>
      </c>
      <c r="E217" s="15">
        <v>346636059</v>
      </c>
      <c r="F217" s="15">
        <v>15865</v>
      </c>
      <c r="G217" s="15">
        <v>31011356</v>
      </c>
      <c r="H217" s="15">
        <v>1644</v>
      </c>
      <c r="I217" s="15">
        <v>3466359</v>
      </c>
      <c r="J217" s="16">
        <v>4531</v>
      </c>
      <c r="K217" s="16">
        <v>766239</v>
      </c>
      <c r="L217" s="21">
        <v>2</v>
      </c>
      <c r="M217" s="21">
        <v>10031</v>
      </c>
      <c r="N217" s="15">
        <v>1671</v>
      </c>
      <c r="O217" s="15">
        <v>615522</v>
      </c>
      <c r="P217" s="15">
        <v>4498</v>
      </c>
      <c r="Q217" s="15">
        <v>306690421</v>
      </c>
      <c r="R217" s="15">
        <v>1097</v>
      </c>
      <c r="S217" s="18">
        <v>4076132</v>
      </c>
      <c r="T217" s="24"/>
      <c r="U217" s="24"/>
      <c r="V217" s="19"/>
    </row>
    <row r="218" spans="1:22" ht="12" customHeight="1" hidden="1">
      <c r="A218" s="14" t="s">
        <v>39</v>
      </c>
      <c r="B218" s="15">
        <v>237133</v>
      </c>
      <c r="C218" s="15">
        <v>170628858</v>
      </c>
      <c r="D218" s="15">
        <v>23302</v>
      </c>
      <c r="E218" s="15">
        <v>34955636</v>
      </c>
      <c r="F218" s="15">
        <v>14220</v>
      </c>
      <c r="G218" s="15">
        <v>21372100</v>
      </c>
      <c r="H218" s="15">
        <v>1486</v>
      </c>
      <c r="I218" s="15">
        <v>3075027</v>
      </c>
      <c r="J218" s="16">
        <v>310</v>
      </c>
      <c r="K218" s="16">
        <v>159502</v>
      </c>
      <c r="L218" s="21">
        <v>0</v>
      </c>
      <c r="M218" s="21">
        <v>0</v>
      </c>
      <c r="N218" s="15">
        <v>1798</v>
      </c>
      <c r="O218" s="15">
        <v>1233448</v>
      </c>
      <c r="P218" s="15">
        <v>4095</v>
      </c>
      <c r="Q218" s="15">
        <v>7368071</v>
      </c>
      <c r="R218" s="15">
        <v>1393</v>
      </c>
      <c r="S218" s="18">
        <v>1747487</v>
      </c>
      <c r="T218" s="24"/>
      <c r="U218" s="24"/>
      <c r="V218" s="19"/>
    </row>
    <row r="219" spans="1:22" ht="12" customHeight="1" hidden="1">
      <c r="A219" s="14" t="s">
        <v>40</v>
      </c>
      <c r="B219" s="15">
        <v>231840</v>
      </c>
      <c r="C219" s="15">
        <v>159722822</v>
      </c>
      <c r="D219" s="15">
        <v>25691</v>
      </c>
      <c r="E219" s="15">
        <v>46006651</v>
      </c>
      <c r="F219" s="15">
        <v>14188</v>
      </c>
      <c r="G219" s="15">
        <v>25980874</v>
      </c>
      <c r="H219" s="15">
        <v>1364</v>
      </c>
      <c r="I219" s="15">
        <v>3776191</v>
      </c>
      <c r="J219" s="16">
        <v>680</v>
      </c>
      <c r="K219" s="16">
        <v>1078899</v>
      </c>
      <c r="L219" s="21">
        <v>0</v>
      </c>
      <c r="M219" s="21">
        <v>0</v>
      </c>
      <c r="N219" s="15">
        <v>1294</v>
      </c>
      <c r="O219" s="15">
        <v>387283</v>
      </c>
      <c r="P219" s="15">
        <v>7099</v>
      </c>
      <c r="Q219" s="15">
        <v>13444089</v>
      </c>
      <c r="R219" s="15">
        <v>1066</v>
      </c>
      <c r="S219" s="18">
        <v>1339315</v>
      </c>
      <c r="T219" s="19"/>
      <c r="U219" s="19"/>
      <c r="V219" s="19"/>
    </row>
    <row r="220" spans="1:22" ht="12" customHeight="1" hidden="1">
      <c r="A220" s="14" t="s">
        <v>41</v>
      </c>
      <c r="B220" s="15">
        <v>299378</v>
      </c>
      <c r="C220" s="15">
        <v>225162014</v>
      </c>
      <c r="D220" s="15">
        <v>74740</v>
      </c>
      <c r="E220" s="15">
        <v>90281377</v>
      </c>
      <c r="F220" s="15">
        <v>13044</v>
      </c>
      <c r="G220" s="15">
        <v>25318068</v>
      </c>
      <c r="H220" s="15">
        <v>1511</v>
      </c>
      <c r="I220" s="15">
        <v>3551295</v>
      </c>
      <c r="J220" s="16">
        <v>52704</v>
      </c>
      <c r="K220" s="16">
        <v>53174081</v>
      </c>
      <c r="L220" s="21">
        <v>30</v>
      </c>
      <c r="M220" s="21">
        <v>4132</v>
      </c>
      <c r="N220" s="15">
        <v>1200</v>
      </c>
      <c r="O220" s="15">
        <v>562343</v>
      </c>
      <c r="P220" s="15">
        <v>3175</v>
      </c>
      <c r="Q220" s="15">
        <v>6234838</v>
      </c>
      <c r="R220" s="15">
        <v>3076</v>
      </c>
      <c r="S220" s="18">
        <v>1436619</v>
      </c>
      <c r="T220" s="19"/>
      <c r="U220" s="19"/>
      <c r="V220" s="19"/>
    </row>
    <row r="221" spans="1:22" ht="12" customHeight="1" hidden="1">
      <c r="A221" s="14" t="s">
        <v>42</v>
      </c>
      <c r="B221" s="15">
        <v>360835</v>
      </c>
      <c r="C221" s="15">
        <v>341316968</v>
      </c>
      <c r="D221" s="15">
        <v>131382</v>
      </c>
      <c r="E221" s="15">
        <v>208245108</v>
      </c>
      <c r="F221" s="15">
        <v>15280</v>
      </c>
      <c r="G221" s="15">
        <v>23439361</v>
      </c>
      <c r="H221" s="15">
        <v>1589</v>
      </c>
      <c r="I221" s="15">
        <v>3290972</v>
      </c>
      <c r="J221" s="18">
        <v>102818</v>
      </c>
      <c r="K221" s="18">
        <v>168828925</v>
      </c>
      <c r="L221" s="25">
        <v>0</v>
      </c>
      <c r="M221" s="25">
        <v>0</v>
      </c>
      <c r="N221" s="15">
        <v>1692</v>
      </c>
      <c r="O221" s="15">
        <v>598513</v>
      </c>
      <c r="P221" s="15">
        <v>2888</v>
      </c>
      <c r="Q221" s="15">
        <v>5453993</v>
      </c>
      <c r="R221" s="15">
        <v>7115</v>
      </c>
      <c r="S221" s="18">
        <v>6633345</v>
      </c>
      <c r="T221" s="19"/>
      <c r="U221" s="19"/>
      <c r="V221" s="19"/>
    </row>
    <row r="222" spans="1:22" ht="12" customHeight="1" hidden="1">
      <c r="A222" s="14" t="s">
        <v>43</v>
      </c>
      <c r="B222" s="15">
        <v>376058</v>
      </c>
      <c r="C222" s="15">
        <v>345841511</v>
      </c>
      <c r="D222" s="15">
        <v>33847</v>
      </c>
      <c r="E222" s="15">
        <v>51040356</v>
      </c>
      <c r="F222" s="15">
        <v>17495</v>
      </c>
      <c r="G222" s="15">
        <v>26928607</v>
      </c>
      <c r="H222" s="15">
        <v>1576</v>
      </c>
      <c r="I222" s="15">
        <v>3686298</v>
      </c>
      <c r="J222" s="16">
        <v>5566</v>
      </c>
      <c r="K222" s="16">
        <v>10525162</v>
      </c>
      <c r="L222" s="21">
        <v>0</v>
      </c>
      <c r="M222" s="21">
        <v>0</v>
      </c>
      <c r="N222" s="15">
        <v>1691</v>
      </c>
      <c r="O222" s="15">
        <v>383585</v>
      </c>
      <c r="P222" s="15">
        <v>3149</v>
      </c>
      <c r="Q222" s="15">
        <v>5042173</v>
      </c>
      <c r="R222" s="15">
        <v>4370</v>
      </c>
      <c r="S222" s="18">
        <v>4474532</v>
      </c>
      <c r="T222" s="19"/>
      <c r="U222" s="19"/>
      <c r="V222" s="19"/>
    </row>
    <row r="223" spans="1:19" s="10" customFormat="1" ht="12" customHeight="1">
      <c r="A223" s="26" t="s">
        <v>59</v>
      </c>
      <c r="B223" s="6">
        <v>3020071</v>
      </c>
      <c r="C223" s="6">
        <v>2203974401</v>
      </c>
      <c r="D223" s="6">
        <v>431646</v>
      </c>
      <c r="E223" s="6">
        <v>658454313</v>
      </c>
      <c r="F223" s="6">
        <v>159076</v>
      </c>
      <c r="G223" s="6">
        <v>260126250</v>
      </c>
      <c r="H223" s="6">
        <v>15186</v>
      </c>
      <c r="I223" s="6">
        <v>39502162</v>
      </c>
      <c r="J223" s="6">
        <v>187661</v>
      </c>
      <c r="K223" s="6">
        <v>247704811</v>
      </c>
      <c r="L223" s="23">
        <v>14</v>
      </c>
      <c r="M223" s="23">
        <v>9136</v>
      </c>
      <c r="N223" s="6">
        <v>11609</v>
      </c>
      <c r="O223" s="6">
        <v>5904234</v>
      </c>
      <c r="P223" s="6">
        <v>37536</v>
      </c>
      <c r="Q223" s="6">
        <v>83547941</v>
      </c>
      <c r="R223" s="6">
        <v>20564</v>
      </c>
      <c r="S223" s="9">
        <v>21659780</v>
      </c>
    </row>
    <row r="224" spans="1:19" ht="12" customHeight="1" hidden="1">
      <c r="A224" s="14" t="s">
        <v>32</v>
      </c>
      <c r="B224" s="15">
        <v>234290</v>
      </c>
      <c r="C224" s="15">
        <v>155326223</v>
      </c>
      <c r="D224" s="15">
        <v>23262</v>
      </c>
      <c r="E224" s="15">
        <v>35604199</v>
      </c>
      <c r="F224" s="15">
        <v>14820</v>
      </c>
      <c r="G224" s="15">
        <v>23550076</v>
      </c>
      <c r="H224" s="15">
        <v>1363</v>
      </c>
      <c r="I224" s="15">
        <v>3028354</v>
      </c>
      <c r="J224" s="16">
        <v>479</v>
      </c>
      <c r="K224" s="16">
        <v>613764</v>
      </c>
      <c r="L224" s="21">
        <v>0</v>
      </c>
      <c r="M224" s="21">
        <v>0</v>
      </c>
      <c r="N224" s="15">
        <v>1178</v>
      </c>
      <c r="O224" s="15">
        <v>296000</v>
      </c>
      <c r="P224" s="15">
        <v>3067</v>
      </c>
      <c r="Q224" s="15">
        <v>6214618</v>
      </c>
      <c r="R224" s="15">
        <v>2355</v>
      </c>
      <c r="S224" s="18">
        <v>1901387</v>
      </c>
    </row>
    <row r="225" spans="1:22" ht="12" customHeight="1" hidden="1">
      <c r="A225" s="14" t="s">
        <v>33</v>
      </c>
      <c r="B225" s="15">
        <v>150786</v>
      </c>
      <c r="C225" s="15">
        <v>132168859</v>
      </c>
      <c r="D225" s="15">
        <v>22284</v>
      </c>
      <c r="E225" s="15">
        <v>24758885</v>
      </c>
      <c r="F225" s="15">
        <v>11040</v>
      </c>
      <c r="G225" s="15">
        <v>14993793</v>
      </c>
      <c r="H225" s="15">
        <v>874</v>
      </c>
      <c r="I225" s="15">
        <v>2014865</v>
      </c>
      <c r="J225" s="16">
        <v>6684</v>
      </c>
      <c r="K225" s="16">
        <v>1675899</v>
      </c>
      <c r="L225" s="21">
        <v>0</v>
      </c>
      <c r="M225" s="21">
        <v>0</v>
      </c>
      <c r="N225" s="15">
        <v>1111</v>
      </c>
      <c r="O225" s="15">
        <v>314891</v>
      </c>
      <c r="P225" s="15">
        <v>1773</v>
      </c>
      <c r="Q225" s="15">
        <v>4673706</v>
      </c>
      <c r="R225" s="15">
        <v>802</v>
      </c>
      <c r="S225" s="18">
        <v>1085730</v>
      </c>
      <c r="T225" s="24"/>
      <c r="U225" s="24"/>
      <c r="V225" s="19"/>
    </row>
    <row r="226" spans="1:22" ht="12" customHeight="1" hidden="1">
      <c r="A226" s="14" t="s">
        <v>34</v>
      </c>
      <c r="B226" s="15">
        <v>236177</v>
      </c>
      <c r="C226" s="15">
        <v>173744272</v>
      </c>
      <c r="D226" s="15">
        <v>19071</v>
      </c>
      <c r="E226" s="15">
        <v>32770907</v>
      </c>
      <c r="F226" s="15">
        <v>12776</v>
      </c>
      <c r="G226" s="15">
        <v>21889271</v>
      </c>
      <c r="H226" s="15">
        <v>1184</v>
      </c>
      <c r="I226" s="15">
        <v>3065531</v>
      </c>
      <c r="J226" s="16">
        <v>467</v>
      </c>
      <c r="K226" s="16">
        <v>282658</v>
      </c>
      <c r="L226" s="21">
        <v>3</v>
      </c>
      <c r="M226" s="21">
        <v>2986</v>
      </c>
      <c r="N226" s="15">
        <v>1083</v>
      </c>
      <c r="O226" s="15">
        <v>409982</v>
      </c>
      <c r="P226" s="15">
        <v>2587</v>
      </c>
      <c r="Q226" s="15">
        <v>6325583</v>
      </c>
      <c r="R226" s="15">
        <v>971</v>
      </c>
      <c r="S226" s="18">
        <v>794895</v>
      </c>
      <c r="T226" s="24"/>
      <c r="U226" s="24"/>
      <c r="V226" s="19"/>
    </row>
    <row r="227" spans="1:22" ht="12" customHeight="1" hidden="1">
      <c r="A227" s="14" t="s">
        <v>35</v>
      </c>
      <c r="B227" s="15">
        <v>216072</v>
      </c>
      <c r="C227" s="15">
        <v>132439808</v>
      </c>
      <c r="D227" s="15">
        <v>17215</v>
      </c>
      <c r="E227" s="15">
        <v>22688162</v>
      </c>
      <c r="F227" s="15">
        <v>10417</v>
      </c>
      <c r="G227" s="15">
        <v>14357119</v>
      </c>
      <c r="H227" s="15">
        <v>1060</v>
      </c>
      <c r="I227" s="15">
        <v>2242510</v>
      </c>
      <c r="J227" s="16">
        <v>476</v>
      </c>
      <c r="K227" s="16">
        <v>205413</v>
      </c>
      <c r="L227" s="21">
        <v>10</v>
      </c>
      <c r="M227" s="21">
        <v>2270</v>
      </c>
      <c r="N227" s="15">
        <v>858</v>
      </c>
      <c r="O227" s="15">
        <v>295552</v>
      </c>
      <c r="P227" s="15">
        <v>3386</v>
      </c>
      <c r="Q227" s="15">
        <v>4413114</v>
      </c>
      <c r="R227" s="15">
        <v>1008</v>
      </c>
      <c r="S227" s="18">
        <v>1172184</v>
      </c>
      <c r="T227" s="24"/>
      <c r="U227" s="24"/>
      <c r="V227" s="19"/>
    </row>
    <row r="228" spans="1:22" ht="12" customHeight="1" hidden="1">
      <c r="A228" s="14" t="s">
        <v>36</v>
      </c>
      <c r="B228" s="15">
        <v>252930</v>
      </c>
      <c r="C228" s="15">
        <v>154825194</v>
      </c>
      <c r="D228" s="15">
        <v>21919</v>
      </c>
      <c r="E228" s="15">
        <v>33654023</v>
      </c>
      <c r="F228" s="15">
        <v>14172</v>
      </c>
      <c r="G228" s="15">
        <v>19259362</v>
      </c>
      <c r="H228" s="15">
        <v>1315</v>
      </c>
      <c r="I228" s="15">
        <v>3105292</v>
      </c>
      <c r="J228" s="16">
        <v>208</v>
      </c>
      <c r="K228" s="16">
        <v>213531</v>
      </c>
      <c r="L228" s="21">
        <v>1</v>
      </c>
      <c r="M228" s="21">
        <v>3880</v>
      </c>
      <c r="N228" s="15">
        <v>1131</v>
      </c>
      <c r="O228" s="15">
        <v>423064</v>
      </c>
      <c r="P228" s="15">
        <v>3948</v>
      </c>
      <c r="Q228" s="15">
        <v>9928927</v>
      </c>
      <c r="R228" s="15">
        <v>1144</v>
      </c>
      <c r="S228" s="18">
        <v>719966</v>
      </c>
      <c r="T228" s="24"/>
      <c r="U228" s="24"/>
      <c r="V228" s="19"/>
    </row>
    <row r="229" spans="1:22" ht="12" customHeight="1" hidden="1">
      <c r="A229" s="14" t="s">
        <v>37</v>
      </c>
      <c r="B229" s="15">
        <v>245032</v>
      </c>
      <c r="C229" s="15">
        <v>157634471</v>
      </c>
      <c r="D229" s="15">
        <v>20106</v>
      </c>
      <c r="E229" s="15">
        <v>39837437</v>
      </c>
      <c r="F229" s="15">
        <v>12866</v>
      </c>
      <c r="G229" s="15">
        <v>26233560</v>
      </c>
      <c r="H229" s="15">
        <v>1261</v>
      </c>
      <c r="I229" s="15">
        <v>3032959</v>
      </c>
      <c r="J229" s="16">
        <v>346</v>
      </c>
      <c r="K229" s="16">
        <v>283907</v>
      </c>
      <c r="L229" s="21">
        <v>0</v>
      </c>
      <c r="M229" s="21">
        <v>0</v>
      </c>
      <c r="N229" s="15">
        <v>886</v>
      </c>
      <c r="O229" s="15">
        <v>407087</v>
      </c>
      <c r="P229" s="15">
        <v>3729</v>
      </c>
      <c r="Q229" s="15">
        <v>9046726</v>
      </c>
      <c r="R229" s="15">
        <v>1018</v>
      </c>
      <c r="S229" s="18">
        <v>833199</v>
      </c>
      <c r="T229" s="24"/>
      <c r="U229" s="24"/>
      <c r="V229" s="19"/>
    </row>
    <row r="230" spans="1:22" ht="12" customHeight="1" hidden="1">
      <c r="A230" s="14" t="s">
        <v>38</v>
      </c>
      <c r="B230" s="15">
        <v>249573</v>
      </c>
      <c r="C230" s="15">
        <v>155073425</v>
      </c>
      <c r="D230" s="15">
        <v>27497</v>
      </c>
      <c r="E230" s="15">
        <v>36316779</v>
      </c>
      <c r="F230" s="15">
        <v>11895</v>
      </c>
      <c r="G230" s="15">
        <v>17498866</v>
      </c>
      <c r="H230" s="15">
        <v>1113</v>
      </c>
      <c r="I230" s="15">
        <v>3910219</v>
      </c>
      <c r="J230" s="16">
        <v>8011</v>
      </c>
      <c r="K230" s="16">
        <v>2256083</v>
      </c>
      <c r="L230" s="21">
        <v>0</v>
      </c>
      <c r="M230" s="21">
        <v>0</v>
      </c>
      <c r="N230" s="15">
        <v>832</v>
      </c>
      <c r="O230" s="15">
        <v>1401401</v>
      </c>
      <c r="P230" s="15">
        <v>2124</v>
      </c>
      <c r="Q230" s="15">
        <v>6566970</v>
      </c>
      <c r="R230" s="15">
        <v>3522</v>
      </c>
      <c r="S230" s="18">
        <v>4683240</v>
      </c>
      <c r="T230" s="24"/>
      <c r="U230" s="24"/>
      <c r="V230" s="19"/>
    </row>
    <row r="231" spans="1:22" ht="12" customHeight="1" hidden="1">
      <c r="A231" s="14" t="s">
        <v>39</v>
      </c>
      <c r="B231" s="15">
        <v>262982</v>
      </c>
      <c r="C231" s="15">
        <v>243426005</v>
      </c>
      <c r="D231" s="15">
        <v>21948</v>
      </c>
      <c r="E231" s="15">
        <v>47669588</v>
      </c>
      <c r="F231" s="15">
        <v>13659</v>
      </c>
      <c r="G231" s="15">
        <v>29780501</v>
      </c>
      <c r="H231" s="15">
        <v>1354</v>
      </c>
      <c r="I231" s="15">
        <v>3448332</v>
      </c>
      <c r="J231" s="16">
        <v>150</v>
      </c>
      <c r="K231" s="16">
        <v>128112</v>
      </c>
      <c r="L231" s="21">
        <v>0</v>
      </c>
      <c r="M231" s="21">
        <v>0</v>
      </c>
      <c r="N231" s="15">
        <v>1116</v>
      </c>
      <c r="O231" s="15">
        <v>370834</v>
      </c>
      <c r="P231" s="15">
        <v>3975</v>
      </c>
      <c r="Q231" s="15">
        <v>11930726</v>
      </c>
      <c r="R231" s="15">
        <v>1694</v>
      </c>
      <c r="S231" s="18">
        <v>2011083</v>
      </c>
      <c r="T231" s="24"/>
      <c r="U231" s="24"/>
      <c r="V231" s="19"/>
    </row>
    <row r="232" spans="1:22" ht="12" customHeight="1" hidden="1">
      <c r="A232" s="14" t="s">
        <v>40</v>
      </c>
      <c r="B232" s="15">
        <v>225878</v>
      </c>
      <c r="C232" s="15">
        <v>155487283</v>
      </c>
      <c r="D232" s="15">
        <v>18052</v>
      </c>
      <c r="E232" s="15">
        <v>30985951</v>
      </c>
      <c r="F232" s="15">
        <v>12161</v>
      </c>
      <c r="G232" s="15">
        <v>20907641</v>
      </c>
      <c r="H232" s="15">
        <v>1183</v>
      </c>
      <c r="I232" s="15">
        <v>3334200</v>
      </c>
      <c r="J232" s="16">
        <v>688</v>
      </c>
      <c r="K232" s="16">
        <v>1179987</v>
      </c>
      <c r="L232" s="21">
        <v>0</v>
      </c>
      <c r="M232" s="21">
        <v>0</v>
      </c>
      <c r="N232" s="15">
        <v>884</v>
      </c>
      <c r="O232" s="15">
        <v>497490</v>
      </c>
      <c r="P232" s="15">
        <v>2275</v>
      </c>
      <c r="Q232" s="15">
        <v>4425744</v>
      </c>
      <c r="R232" s="15">
        <v>861</v>
      </c>
      <c r="S232" s="18">
        <v>640889</v>
      </c>
      <c r="T232" s="19"/>
      <c r="U232" s="19"/>
      <c r="V232" s="19"/>
    </row>
    <row r="233" spans="1:22" ht="12" customHeight="1" hidden="1">
      <c r="A233" s="14" t="s">
        <v>41</v>
      </c>
      <c r="B233" s="15">
        <v>337747</v>
      </c>
      <c r="C233" s="15">
        <v>263360146</v>
      </c>
      <c r="D233" s="15">
        <v>122409</v>
      </c>
      <c r="E233" s="15">
        <v>151565550</v>
      </c>
      <c r="F233" s="15">
        <v>14046</v>
      </c>
      <c r="G233" s="15">
        <v>21363204</v>
      </c>
      <c r="H233" s="15">
        <v>1515</v>
      </c>
      <c r="I233" s="15">
        <v>2995580</v>
      </c>
      <c r="J233" s="16">
        <v>100329</v>
      </c>
      <c r="K233" s="16">
        <v>117651679</v>
      </c>
      <c r="L233" s="21">
        <v>0</v>
      </c>
      <c r="M233" s="21">
        <v>0</v>
      </c>
      <c r="N233" s="15">
        <v>690</v>
      </c>
      <c r="O233" s="15">
        <v>554005</v>
      </c>
      <c r="P233" s="15">
        <v>3234</v>
      </c>
      <c r="Q233" s="15">
        <v>6642972</v>
      </c>
      <c r="R233" s="15">
        <v>2595</v>
      </c>
      <c r="S233" s="18">
        <v>2358111</v>
      </c>
      <c r="T233" s="19"/>
      <c r="U233" s="19"/>
      <c r="V233" s="19"/>
    </row>
    <row r="234" spans="1:22" ht="12" customHeight="1" hidden="1">
      <c r="A234" s="14" t="s">
        <v>42</v>
      </c>
      <c r="B234" s="15">
        <v>327252</v>
      </c>
      <c r="C234" s="15">
        <v>279478084</v>
      </c>
      <c r="D234" s="15">
        <v>87024</v>
      </c>
      <c r="E234" s="15">
        <v>154065174</v>
      </c>
      <c r="F234" s="15">
        <v>15959</v>
      </c>
      <c r="G234" s="15">
        <v>21582673</v>
      </c>
      <c r="H234" s="15">
        <v>1505</v>
      </c>
      <c r="I234" s="15">
        <v>4824035</v>
      </c>
      <c r="J234" s="18">
        <v>62858</v>
      </c>
      <c r="K234" s="18">
        <v>118262293</v>
      </c>
      <c r="L234" s="25">
        <v>0</v>
      </c>
      <c r="M234" s="25">
        <v>0</v>
      </c>
      <c r="N234" s="15">
        <v>1008</v>
      </c>
      <c r="O234" s="15">
        <v>685378</v>
      </c>
      <c r="P234" s="15">
        <v>3714</v>
      </c>
      <c r="Q234" s="15">
        <v>7660016</v>
      </c>
      <c r="R234" s="15">
        <v>1980</v>
      </c>
      <c r="S234" s="18">
        <v>1050779</v>
      </c>
      <c r="T234" s="19"/>
      <c r="U234" s="19"/>
      <c r="V234" s="19"/>
    </row>
    <row r="235" spans="1:22" ht="12" customHeight="1" hidden="1">
      <c r="A235" s="14" t="s">
        <v>43</v>
      </c>
      <c r="B235" s="15">
        <v>281352</v>
      </c>
      <c r="C235" s="15">
        <v>201010630</v>
      </c>
      <c r="D235" s="15">
        <v>30859</v>
      </c>
      <c r="E235" s="15">
        <v>48537657</v>
      </c>
      <c r="F235" s="15">
        <v>15265</v>
      </c>
      <c r="G235" s="15">
        <v>28710183</v>
      </c>
      <c r="H235" s="15">
        <v>1459</v>
      </c>
      <c r="I235" s="15">
        <v>4500286</v>
      </c>
      <c r="J235" s="16">
        <v>6965</v>
      </c>
      <c r="K235" s="16">
        <v>4951484</v>
      </c>
      <c r="L235" s="21">
        <v>0</v>
      </c>
      <c r="M235" s="21">
        <v>0</v>
      </c>
      <c r="N235" s="15">
        <v>832</v>
      </c>
      <c r="O235" s="15">
        <v>248549</v>
      </c>
      <c r="P235" s="15">
        <v>3724</v>
      </c>
      <c r="Q235" s="15">
        <v>5718839</v>
      </c>
      <c r="R235" s="15">
        <v>2614</v>
      </c>
      <c r="S235" s="18">
        <v>4408316</v>
      </c>
      <c r="T235" s="19"/>
      <c r="U235" s="19"/>
      <c r="V235" s="19"/>
    </row>
    <row r="236" spans="1:19" ht="12" customHeight="1">
      <c r="A236" s="28" t="s">
        <v>60</v>
      </c>
      <c r="B236" s="12">
        <v>3126809</v>
      </c>
      <c r="C236" s="12">
        <v>2474145918</v>
      </c>
      <c r="D236" s="12">
        <v>431428</v>
      </c>
      <c r="E236" s="12">
        <v>985471280</v>
      </c>
      <c r="F236" s="12">
        <v>163545</v>
      </c>
      <c r="G236" s="12">
        <v>270230057</v>
      </c>
      <c r="H236" s="12">
        <v>15082</v>
      </c>
      <c r="I236" s="12">
        <v>39331537</v>
      </c>
      <c r="J236" s="12">
        <v>191717</v>
      </c>
      <c r="K236" s="12">
        <v>263594809</v>
      </c>
      <c r="L236" s="20">
        <v>3</v>
      </c>
      <c r="M236" s="20">
        <v>1000</v>
      </c>
      <c r="N236" s="12">
        <v>191</v>
      </c>
      <c r="O236" s="12">
        <v>88573</v>
      </c>
      <c r="P236" s="12">
        <v>42626</v>
      </c>
      <c r="Q236" s="12">
        <v>392618585</v>
      </c>
      <c r="R236" s="12">
        <v>18264</v>
      </c>
      <c r="S236" s="13">
        <v>19606718</v>
      </c>
    </row>
    <row r="237" spans="1:19" ht="12" customHeight="1" hidden="1">
      <c r="A237" s="14" t="s">
        <v>32</v>
      </c>
      <c r="B237" s="15">
        <v>233639</v>
      </c>
      <c r="C237" s="15">
        <v>240647210</v>
      </c>
      <c r="D237" s="15">
        <v>20491</v>
      </c>
      <c r="E237" s="15">
        <v>119071473</v>
      </c>
      <c r="F237" s="15">
        <v>11953</v>
      </c>
      <c r="G237" s="15">
        <v>20946506</v>
      </c>
      <c r="H237" s="15">
        <v>1155</v>
      </c>
      <c r="I237" s="15">
        <v>2712375</v>
      </c>
      <c r="J237" s="16">
        <v>2112</v>
      </c>
      <c r="K237" s="16">
        <v>864945</v>
      </c>
      <c r="L237" s="21">
        <v>0</v>
      </c>
      <c r="M237" s="21">
        <v>0</v>
      </c>
      <c r="N237" s="15">
        <v>148</v>
      </c>
      <c r="O237" s="15">
        <v>64013</v>
      </c>
      <c r="P237" s="15">
        <v>3323</v>
      </c>
      <c r="Q237" s="15">
        <v>91774605</v>
      </c>
      <c r="R237" s="15">
        <v>1800</v>
      </c>
      <c r="S237" s="18">
        <v>2709029</v>
      </c>
    </row>
    <row r="238" spans="1:22" ht="12" customHeight="1" hidden="1">
      <c r="A238" s="14" t="s">
        <v>33</v>
      </c>
      <c r="B238" s="15">
        <v>187690</v>
      </c>
      <c r="C238" s="15">
        <v>131438102</v>
      </c>
      <c r="D238" s="15">
        <v>18582</v>
      </c>
      <c r="E238" s="15">
        <v>35474384</v>
      </c>
      <c r="F238" s="15">
        <v>12696</v>
      </c>
      <c r="G238" s="15">
        <v>19727023</v>
      </c>
      <c r="H238" s="15">
        <v>1008</v>
      </c>
      <c r="I238" s="15">
        <v>2571965</v>
      </c>
      <c r="J238" s="16">
        <v>247</v>
      </c>
      <c r="K238" s="16">
        <v>174726</v>
      </c>
      <c r="L238" s="21">
        <v>0</v>
      </c>
      <c r="M238" s="21">
        <v>0</v>
      </c>
      <c r="N238" s="15">
        <v>11</v>
      </c>
      <c r="O238" s="15">
        <v>9610</v>
      </c>
      <c r="P238" s="15">
        <v>2646</v>
      </c>
      <c r="Q238" s="15">
        <v>12060903</v>
      </c>
      <c r="R238" s="15">
        <v>1974</v>
      </c>
      <c r="S238" s="18">
        <v>930156</v>
      </c>
      <c r="T238" s="24"/>
      <c r="U238" s="24"/>
      <c r="V238" s="19"/>
    </row>
    <row r="239" spans="1:22" ht="12" customHeight="1" hidden="1">
      <c r="A239" s="14" t="s">
        <v>34</v>
      </c>
      <c r="B239" s="15">
        <v>266145</v>
      </c>
      <c r="C239" s="15">
        <v>187412887</v>
      </c>
      <c r="D239" s="15">
        <v>23458</v>
      </c>
      <c r="E239" s="15">
        <v>41778034</v>
      </c>
      <c r="F239" s="15">
        <v>15659</v>
      </c>
      <c r="G239" s="15">
        <v>24514948</v>
      </c>
      <c r="H239" s="15">
        <v>1484</v>
      </c>
      <c r="I239" s="15">
        <v>3460790</v>
      </c>
      <c r="J239" s="16">
        <v>624</v>
      </c>
      <c r="K239" s="16">
        <v>932605</v>
      </c>
      <c r="L239" s="21">
        <v>0</v>
      </c>
      <c r="M239" s="21">
        <v>0</v>
      </c>
      <c r="N239" s="15">
        <v>12</v>
      </c>
      <c r="O239" s="15">
        <v>7882</v>
      </c>
      <c r="P239" s="15">
        <v>3477</v>
      </c>
      <c r="Q239" s="15">
        <v>9863782</v>
      </c>
      <c r="R239" s="15">
        <v>2202</v>
      </c>
      <c r="S239" s="18">
        <v>2998027</v>
      </c>
      <c r="T239" s="24"/>
      <c r="U239" s="24"/>
      <c r="V239" s="19"/>
    </row>
    <row r="240" spans="1:22" ht="12" customHeight="1" hidden="1">
      <c r="A240" s="14" t="s">
        <v>35</v>
      </c>
      <c r="B240" s="15">
        <v>213683</v>
      </c>
      <c r="C240" s="15">
        <v>137981461</v>
      </c>
      <c r="D240" s="15">
        <v>16951</v>
      </c>
      <c r="E240" s="15">
        <v>36771764</v>
      </c>
      <c r="F240" s="15">
        <v>12457</v>
      </c>
      <c r="G240" s="15">
        <v>23164785</v>
      </c>
      <c r="H240" s="15">
        <v>1094</v>
      </c>
      <c r="I240" s="15">
        <v>2604361</v>
      </c>
      <c r="J240" s="16">
        <v>305</v>
      </c>
      <c r="K240" s="16">
        <v>543096</v>
      </c>
      <c r="L240" s="21">
        <v>0</v>
      </c>
      <c r="M240" s="21">
        <v>0</v>
      </c>
      <c r="N240" s="15">
        <v>20</v>
      </c>
      <c r="O240" s="15">
        <v>7068</v>
      </c>
      <c r="P240" s="15">
        <v>2407</v>
      </c>
      <c r="Q240" s="15">
        <v>9793325</v>
      </c>
      <c r="R240" s="15">
        <v>668</v>
      </c>
      <c r="S240" s="18">
        <v>659129</v>
      </c>
      <c r="T240" s="24"/>
      <c r="U240" s="24"/>
      <c r="V240" s="19"/>
    </row>
    <row r="241" spans="1:22" ht="12" customHeight="1" hidden="1">
      <c r="A241" s="14" t="s">
        <v>36</v>
      </c>
      <c r="B241" s="15">
        <v>252613</v>
      </c>
      <c r="C241" s="15">
        <v>159328034</v>
      </c>
      <c r="D241" s="15">
        <v>19214</v>
      </c>
      <c r="E241" s="15">
        <v>34613779</v>
      </c>
      <c r="F241" s="15">
        <v>13897</v>
      </c>
      <c r="G241" s="15">
        <v>18264953</v>
      </c>
      <c r="H241" s="15">
        <v>1268</v>
      </c>
      <c r="I241" s="15">
        <v>2931346</v>
      </c>
      <c r="J241" s="16">
        <v>165</v>
      </c>
      <c r="K241" s="16">
        <v>198764</v>
      </c>
      <c r="L241" s="21">
        <v>0</v>
      </c>
      <c r="M241" s="21">
        <v>0</v>
      </c>
      <c r="N241" s="15">
        <v>0</v>
      </c>
      <c r="O241" s="15">
        <v>0</v>
      </c>
      <c r="P241" s="15">
        <v>2568</v>
      </c>
      <c r="Q241" s="15">
        <v>9333261</v>
      </c>
      <c r="R241" s="15">
        <v>1316</v>
      </c>
      <c r="S241" s="18">
        <v>3885454</v>
      </c>
      <c r="T241" s="24"/>
      <c r="U241" s="24"/>
      <c r="V241" s="19"/>
    </row>
    <row r="242" spans="1:22" ht="12" customHeight="1" hidden="1">
      <c r="A242" s="14" t="s">
        <v>37</v>
      </c>
      <c r="B242" s="15">
        <v>284871</v>
      </c>
      <c r="C242" s="15">
        <v>190406441</v>
      </c>
      <c r="D242" s="15">
        <v>24032</v>
      </c>
      <c r="E242" s="15">
        <v>45888375</v>
      </c>
      <c r="F242" s="15">
        <v>15693</v>
      </c>
      <c r="G242" s="15">
        <v>24939512</v>
      </c>
      <c r="H242" s="15">
        <v>1404</v>
      </c>
      <c r="I242" s="15">
        <v>3433204</v>
      </c>
      <c r="J242" s="16">
        <v>451</v>
      </c>
      <c r="K242" s="16">
        <v>493727</v>
      </c>
      <c r="L242" s="21">
        <v>0</v>
      </c>
      <c r="M242" s="21">
        <v>0</v>
      </c>
      <c r="N242" s="15">
        <v>0</v>
      </c>
      <c r="O242" s="15">
        <v>0</v>
      </c>
      <c r="P242" s="15">
        <v>4689</v>
      </c>
      <c r="Q242" s="15">
        <v>15704358</v>
      </c>
      <c r="R242" s="15">
        <v>1795</v>
      </c>
      <c r="S242" s="18">
        <v>1317575</v>
      </c>
      <c r="T242" s="24"/>
      <c r="U242" s="24"/>
      <c r="V242" s="19"/>
    </row>
    <row r="243" spans="1:22" ht="12" customHeight="1" hidden="1">
      <c r="A243" s="14" t="s">
        <v>38</v>
      </c>
      <c r="B243" s="15">
        <v>261516</v>
      </c>
      <c r="C243" s="15">
        <v>263991934</v>
      </c>
      <c r="D243" s="15">
        <v>35826</v>
      </c>
      <c r="E243" s="15">
        <v>129951720</v>
      </c>
      <c r="F243" s="15">
        <v>12067</v>
      </c>
      <c r="G243" s="15">
        <v>18451765</v>
      </c>
      <c r="H243" s="15">
        <v>1252</v>
      </c>
      <c r="I243" s="15">
        <v>2925804</v>
      </c>
      <c r="J243" s="16">
        <v>13501</v>
      </c>
      <c r="K243" s="16">
        <v>7496833</v>
      </c>
      <c r="L243" s="21">
        <v>0</v>
      </c>
      <c r="M243" s="21">
        <v>0</v>
      </c>
      <c r="N243" s="15">
        <v>0</v>
      </c>
      <c r="O243" s="15">
        <v>0</v>
      </c>
      <c r="P243" s="15">
        <v>6176</v>
      </c>
      <c r="Q243" s="15">
        <v>99201490</v>
      </c>
      <c r="R243" s="15">
        <v>2830</v>
      </c>
      <c r="S243" s="18">
        <v>1875829</v>
      </c>
      <c r="T243" s="24"/>
      <c r="U243" s="24"/>
      <c r="V243" s="19"/>
    </row>
    <row r="244" spans="1:22" ht="12" customHeight="1" hidden="1">
      <c r="A244" s="14" t="s">
        <v>39</v>
      </c>
      <c r="B244" s="15">
        <v>275479</v>
      </c>
      <c r="C244" s="15">
        <v>241936572</v>
      </c>
      <c r="D244" s="15">
        <v>30399</v>
      </c>
      <c r="E244" s="15">
        <v>115761950</v>
      </c>
      <c r="F244" s="15">
        <v>15070</v>
      </c>
      <c r="G244" s="15">
        <v>24854195</v>
      </c>
      <c r="H244" s="15">
        <v>1416</v>
      </c>
      <c r="I244" s="15">
        <v>2781253</v>
      </c>
      <c r="J244" s="16">
        <v>8243</v>
      </c>
      <c r="K244" s="16">
        <v>5744540</v>
      </c>
      <c r="L244" s="21">
        <v>2</v>
      </c>
      <c r="M244" s="21">
        <v>450</v>
      </c>
      <c r="N244" s="15">
        <v>0</v>
      </c>
      <c r="O244" s="15">
        <v>0</v>
      </c>
      <c r="P244" s="15">
        <v>4593</v>
      </c>
      <c r="Q244" s="15">
        <v>81608277</v>
      </c>
      <c r="R244" s="15">
        <v>1075</v>
      </c>
      <c r="S244" s="18">
        <v>773235</v>
      </c>
      <c r="T244" s="24"/>
      <c r="U244" s="24"/>
      <c r="V244" s="19"/>
    </row>
    <row r="245" spans="1:22" ht="12" customHeight="1" hidden="1">
      <c r="A245" s="14" t="s">
        <v>40</v>
      </c>
      <c r="B245" s="15">
        <v>248305</v>
      </c>
      <c r="C245" s="15">
        <v>175048894</v>
      </c>
      <c r="D245" s="15">
        <v>19096</v>
      </c>
      <c r="E245" s="15">
        <v>42742398</v>
      </c>
      <c r="F245" s="15">
        <v>13928</v>
      </c>
      <c r="G245" s="15">
        <v>26114976</v>
      </c>
      <c r="H245" s="15">
        <v>1190</v>
      </c>
      <c r="I245" s="15">
        <v>3566808</v>
      </c>
      <c r="J245" s="16">
        <v>135</v>
      </c>
      <c r="K245" s="16">
        <v>474965</v>
      </c>
      <c r="L245" s="21">
        <v>1</v>
      </c>
      <c r="M245" s="21">
        <v>550</v>
      </c>
      <c r="N245" s="15">
        <v>0</v>
      </c>
      <c r="O245" s="15">
        <v>0</v>
      </c>
      <c r="P245" s="15">
        <v>2863</v>
      </c>
      <c r="Q245" s="15">
        <v>11105279</v>
      </c>
      <c r="R245" s="15">
        <v>979</v>
      </c>
      <c r="S245" s="18">
        <v>1479821</v>
      </c>
      <c r="T245" s="19"/>
      <c r="U245" s="19"/>
      <c r="V245" s="19"/>
    </row>
    <row r="246" spans="1:22" ht="12" customHeight="1" hidden="1">
      <c r="A246" s="14" t="s">
        <v>41</v>
      </c>
      <c r="B246" s="15">
        <v>298694</v>
      </c>
      <c r="C246" s="15">
        <v>250366161</v>
      </c>
      <c r="D246" s="15">
        <v>98952</v>
      </c>
      <c r="E246" s="15">
        <v>142553549</v>
      </c>
      <c r="F246" s="15">
        <v>12488</v>
      </c>
      <c r="G246" s="15">
        <v>18426070</v>
      </c>
      <c r="H246" s="15">
        <v>1123</v>
      </c>
      <c r="I246" s="15">
        <v>2041735</v>
      </c>
      <c r="J246" s="16">
        <v>80543</v>
      </c>
      <c r="K246" s="16">
        <v>110931992</v>
      </c>
      <c r="L246" s="21">
        <v>0</v>
      </c>
      <c r="M246" s="21">
        <v>0</v>
      </c>
      <c r="N246" s="15">
        <v>0</v>
      </c>
      <c r="O246" s="15">
        <v>0</v>
      </c>
      <c r="P246" s="15">
        <v>3604</v>
      </c>
      <c r="Q246" s="15">
        <v>10522365</v>
      </c>
      <c r="R246" s="15">
        <v>1194</v>
      </c>
      <c r="S246" s="18">
        <v>631387</v>
      </c>
      <c r="T246" s="19"/>
      <c r="U246" s="19"/>
      <c r="V246" s="19"/>
    </row>
    <row r="247" spans="1:22" ht="12" customHeight="1" hidden="1">
      <c r="A247" s="14" t="s">
        <v>42</v>
      </c>
      <c r="B247" s="15">
        <v>340799</v>
      </c>
      <c r="C247" s="15">
        <v>303529185</v>
      </c>
      <c r="D247" s="15">
        <v>101536</v>
      </c>
      <c r="E247" s="15">
        <v>180421539</v>
      </c>
      <c r="F247" s="15">
        <v>14169</v>
      </c>
      <c r="G247" s="15">
        <v>23095130</v>
      </c>
      <c r="H247" s="15">
        <v>1410</v>
      </c>
      <c r="I247" s="15">
        <v>3680398</v>
      </c>
      <c r="J247" s="18">
        <v>81298</v>
      </c>
      <c r="K247" s="18">
        <v>130959200</v>
      </c>
      <c r="L247" s="25">
        <v>0</v>
      </c>
      <c r="M247" s="25">
        <v>0</v>
      </c>
      <c r="N247" s="15">
        <v>0</v>
      </c>
      <c r="O247" s="15">
        <v>0</v>
      </c>
      <c r="P247" s="15">
        <v>3098</v>
      </c>
      <c r="Q247" s="15">
        <v>20924868</v>
      </c>
      <c r="R247" s="15">
        <v>1561</v>
      </c>
      <c r="S247" s="18">
        <v>1761943</v>
      </c>
      <c r="T247" s="19"/>
      <c r="U247" s="19"/>
      <c r="V247" s="19"/>
    </row>
    <row r="248" spans="1:22" ht="12" customHeight="1" hidden="1">
      <c r="A248" s="14" t="s">
        <v>43</v>
      </c>
      <c r="B248" s="15">
        <v>263375</v>
      </c>
      <c r="C248" s="15">
        <v>192059038</v>
      </c>
      <c r="D248" s="15">
        <v>22891</v>
      </c>
      <c r="E248" s="15">
        <v>60442315</v>
      </c>
      <c r="F248" s="15">
        <v>13468</v>
      </c>
      <c r="G248" s="15">
        <v>27730194</v>
      </c>
      <c r="H248" s="15">
        <v>1278</v>
      </c>
      <c r="I248" s="15">
        <v>6621499</v>
      </c>
      <c r="J248" s="16">
        <v>4093</v>
      </c>
      <c r="K248" s="16">
        <v>4779415</v>
      </c>
      <c r="L248" s="21">
        <v>0</v>
      </c>
      <c r="M248" s="21">
        <v>0</v>
      </c>
      <c r="N248" s="15">
        <v>0</v>
      </c>
      <c r="O248" s="15">
        <v>0</v>
      </c>
      <c r="P248" s="15">
        <v>3182</v>
      </c>
      <c r="Q248" s="15">
        <v>20726073</v>
      </c>
      <c r="R248" s="15">
        <v>870</v>
      </c>
      <c r="S248" s="18">
        <v>585133</v>
      </c>
      <c r="T248" s="19"/>
      <c r="U248" s="19"/>
      <c r="V248" s="19"/>
    </row>
    <row r="249" spans="1:19" ht="12" customHeight="1">
      <c r="A249" s="28" t="s">
        <v>163</v>
      </c>
      <c r="B249" s="12">
        <v>3280146</v>
      </c>
      <c r="C249" s="12">
        <v>2564779740</v>
      </c>
      <c r="D249" s="12">
        <v>465330</v>
      </c>
      <c r="E249" s="12">
        <v>1097791516</v>
      </c>
      <c r="F249" s="12">
        <v>163253</v>
      </c>
      <c r="G249" s="12">
        <v>287813888</v>
      </c>
      <c r="H249" s="12">
        <v>14775</v>
      </c>
      <c r="I249" s="12">
        <v>34109953</v>
      </c>
      <c r="J249" s="12">
        <v>183756</v>
      </c>
      <c r="K249" s="12">
        <v>245817677</v>
      </c>
      <c r="L249" s="20">
        <v>0</v>
      </c>
      <c r="M249" s="20">
        <v>0</v>
      </c>
      <c r="N249" s="12">
        <v>0</v>
      </c>
      <c r="O249" s="12">
        <v>0</v>
      </c>
      <c r="P249" s="12">
        <v>42945</v>
      </c>
      <c r="Q249" s="12">
        <v>277437318</v>
      </c>
      <c r="R249" s="12">
        <v>60601</v>
      </c>
      <c r="S249" s="13">
        <v>252612680</v>
      </c>
    </row>
    <row r="250" spans="1:19" ht="12" customHeight="1" hidden="1">
      <c r="A250" s="14" t="s">
        <v>32</v>
      </c>
      <c r="B250" s="15">
        <v>335057</v>
      </c>
      <c r="C250" s="15">
        <v>208625625</v>
      </c>
      <c r="D250" s="15">
        <v>21051</v>
      </c>
      <c r="E250" s="15">
        <v>52071677</v>
      </c>
      <c r="F250" s="15">
        <v>13065</v>
      </c>
      <c r="G250" s="15">
        <v>22612702</v>
      </c>
      <c r="H250" s="15">
        <v>1425</v>
      </c>
      <c r="I250" s="15">
        <v>3428276</v>
      </c>
      <c r="J250" s="16">
        <v>772</v>
      </c>
      <c r="K250" s="16">
        <v>939523</v>
      </c>
      <c r="L250" s="21">
        <v>0</v>
      </c>
      <c r="M250" s="21">
        <v>0</v>
      </c>
      <c r="N250" s="15">
        <v>0</v>
      </c>
      <c r="O250" s="15">
        <v>0</v>
      </c>
      <c r="P250" s="15">
        <v>4606</v>
      </c>
      <c r="Q250" s="15">
        <v>24191871</v>
      </c>
      <c r="R250" s="15">
        <v>1183</v>
      </c>
      <c r="S250" s="18">
        <v>899306</v>
      </c>
    </row>
    <row r="251" spans="1:22" ht="12" customHeight="1" hidden="1">
      <c r="A251" s="14" t="s">
        <v>33</v>
      </c>
      <c r="B251" s="15">
        <v>174240</v>
      </c>
      <c r="C251" s="15">
        <v>119163833</v>
      </c>
      <c r="D251" s="15">
        <v>14821</v>
      </c>
      <c r="E251" s="15">
        <v>24565877</v>
      </c>
      <c r="F251" s="15">
        <v>9222</v>
      </c>
      <c r="G251" s="15">
        <v>12320838</v>
      </c>
      <c r="H251" s="15">
        <v>819</v>
      </c>
      <c r="I251" s="15">
        <v>1647934</v>
      </c>
      <c r="J251" s="16">
        <v>1241</v>
      </c>
      <c r="K251" s="16">
        <v>925960</v>
      </c>
      <c r="L251" s="21">
        <v>0</v>
      </c>
      <c r="M251" s="21">
        <v>0</v>
      </c>
      <c r="N251" s="15">
        <v>0</v>
      </c>
      <c r="O251" s="15">
        <v>0</v>
      </c>
      <c r="P251" s="15">
        <v>2020</v>
      </c>
      <c r="Q251" s="15">
        <v>7467999</v>
      </c>
      <c r="R251" s="15">
        <v>1519</v>
      </c>
      <c r="S251" s="18">
        <v>2203145</v>
      </c>
      <c r="T251" s="24"/>
      <c r="U251" s="24"/>
      <c r="V251" s="19"/>
    </row>
    <row r="252" spans="1:22" ht="12" customHeight="1" hidden="1">
      <c r="A252" s="14" t="s">
        <v>34</v>
      </c>
      <c r="B252" s="15">
        <v>279438</v>
      </c>
      <c r="C252" s="15">
        <v>225423107</v>
      </c>
      <c r="D252" s="15">
        <v>26713</v>
      </c>
      <c r="E252" s="15">
        <v>86055600</v>
      </c>
      <c r="F252" s="15">
        <v>14738</v>
      </c>
      <c r="G252" s="15">
        <v>22620359</v>
      </c>
      <c r="H252" s="15">
        <v>1386</v>
      </c>
      <c r="I252" s="15">
        <v>3962679</v>
      </c>
      <c r="J252" s="16">
        <v>1353</v>
      </c>
      <c r="K252" s="16">
        <v>10598120</v>
      </c>
      <c r="L252" s="21">
        <v>0</v>
      </c>
      <c r="M252" s="21">
        <v>0</v>
      </c>
      <c r="N252" s="15">
        <v>0</v>
      </c>
      <c r="O252" s="15">
        <v>0</v>
      </c>
      <c r="P252" s="15">
        <v>3493</v>
      </c>
      <c r="Q252" s="15">
        <v>38026529</v>
      </c>
      <c r="R252" s="15">
        <v>5743</v>
      </c>
      <c r="S252" s="18">
        <v>10847914</v>
      </c>
      <c r="T252" s="24"/>
      <c r="U252" s="24"/>
      <c r="V252" s="19"/>
    </row>
    <row r="253" spans="1:22" ht="12" customHeight="1" hidden="1">
      <c r="A253" s="14" t="s">
        <v>35</v>
      </c>
      <c r="B253" s="15">
        <v>226281</v>
      </c>
      <c r="C253" s="15">
        <v>270204811</v>
      </c>
      <c r="D253" s="15">
        <v>27623</v>
      </c>
      <c r="E253" s="15">
        <v>159304561</v>
      </c>
      <c r="F253" s="15">
        <v>11907</v>
      </c>
      <c r="G253" s="15">
        <v>23680959</v>
      </c>
      <c r="H253" s="15">
        <v>1134</v>
      </c>
      <c r="I253" s="15">
        <v>3240479</v>
      </c>
      <c r="J253" s="16">
        <v>593</v>
      </c>
      <c r="K253" s="16">
        <v>629864</v>
      </c>
      <c r="L253" s="21">
        <v>0</v>
      </c>
      <c r="M253" s="21">
        <v>0</v>
      </c>
      <c r="N253" s="15">
        <v>0</v>
      </c>
      <c r="O253" s="15">
        <v>0</v>
      </c>
      <c r="P253" s="15">
        <v>4375</v>
      </c>
      <c r="Q253" s="15">
        <v>45404435</v>
      </c>
      <c r="R253" s="15">
        <v>9614</v>
      </c>
      <c r="S253" s="18">
        <v>86348824</v>
      </c>
      <c r="T253" s="24"/>
      <c r="U253" s="24"/>
      <c r="V253" s="19"/>
    </row>
    <row r="254" spans="1:22" ht="12" customHeight="1" hidden="1">
      <c r="A254" s="14" t="s">
        <v>36</v>
      </c>
      <c r="B254" s="15">
        <v>306139</v>
      </c>
      <c r="C254" s="15">
        <v>309972368</v>
      </c>
      <c r="D254" s="15">
        <v>40359</v>
      </c>
      <c r="E254" s="15">
        <v>167624165</v>
      </c>
      <c r="F254" s="15">
        <v>15286</v>
      </c>
      <c r="G254" s="15">
        <v>31873383</v>
      </c>
      <c r="H254" s="15">
        <v>1391</v>
      </c>
      <c r="I254" s="15">
        <v>3156241</v>
      </c>
      <c r="J254" s="16">
        <v>205</v>
      </c>
      <c r="K254" s="16">
        <v>175738</v>
      </c>
      <c r="L254" s="21">
        <v>0</v>
      </c>
      <c r="M254" s="21">
        <v>0</v>
      </c>
      <c r="N254" s="15">
        <v>0</v>
      </c>
      <c r="O254" s="15">
        <v>0</v>
      </c>
      <c r="P254" s="15">
        <v>5012</v>
      </c>
      <c r="Q254" s="15">
        <v>22622380</v>
      </c>
      <c r="R254" s="15">
        <v>18465</v>
      </c>
      <c r="S254" s="18">
        <v>109796423</v>
      </c>
      <c r="T254" s="24"/>
      <c r="U254" s="24"/>
      <c r="V254" s="19"/>
    </row>
    <row r="255" spans="1:22" ht="12" customHeight="1" hidden="1">
      <c r="A255" s="14" t="s">
        <v>37</v>
      </c>
      <c r="B255" s="15">
        <v>262749</v>
      </c>
      <c r="C255" s="15">
        <v>215924166</v>
      </c>
      <c r="D255" s="15">
        <v>35994</v>
      </c>
      <c r="E255" s="15">
        <v>103376083</v>
      </c>
      <c r="F255" s="15">
        <v>13608</v>
      </c>
      <c r="G255" s="15">
        <v>26006280</v>
      </c>
      <c r="H255" s="15">
        <v>1279</v>
      </c>
      <c r="I255" s="15">
        <v>2579232</v>
      </c>
      <c r="J255" s="16">
        <v>5011</v>
      </c>
      <c r="K255" s="16">
        <v>7488648</v>
      </c>
      <c r="L255" s="21">
        <v>0</v>
      </c>
      <c r="M255" s="21">
        <v>0</v>
      </c>
      <c r="N255" s="15">
        <v>0</v>
      </c>
      <c r="O255" s="15">
        <v>0</v>
      </c>
      <c r="P255" s="15">
        <v>3622</v>
      </c>
      <c r="Q255" s="15">
        <v>39708436</v>
      </c>
      <c r="R255" s="15">
        <v>12474</v>
      </c>
      <c r="S255" s="18">
        <v>27593488</v>
      </c>
      <c r="T255" s="24"/>
      <c r="U255" s="24"/>
      <c r="V255" s="19"/>
    </row>
    <row r="256" spans="1:22" ht="12" customHeight="1" hidden="1">
      <c r="A256" s="14" t="s">
        <v>38</v>
      </c>
      <c r="B256" s="15">
        <v>274189</v>
      </c>
      <c r="C256" s="15">
        <v>204003748</v>
      </c>
      <c r="D256" s="15">
        <v>28567</v>
      </c>
      <c r="E256" s="15">
        <v>76896853</v>
      </c>
      <c r="F256" s="15">
        <v>13162</v>
      </c>
      <c r="G256" s="15">
        <v>23428686</v>
      </c>
      <c r="H256" s="15">
        <v>1250</v>
      </c>
      <c r="I256" s="15">
        <v>2625907</v>
      </c>
      <c r="J256" s="16">
        <v>8064</v>
      </c>
      <c r="K256" s="16">
        <v>2883964</v>
      </c>
      <c r="L256" s="21">
        <v>0</v>
      </c>
      <c r="M256" s="21">
        <v>0</v>
      </c>
      <c r="N256" s="15">
        <v>0</v>
      </c>
      <c r="O256" s="15">
        <v>0</v>
      </c>
      <c r="P256" s="15">
        <v>3441</v>
      </c>
      <c r="Q256" s="15">
        <v>41811780</v>
      </c>
      <c r="R256" s="15">
        <v>2650</v>
      </c>
      <c r="S256" s="18">
        <v>6146516</v>
      </c>
      <c r="T256" s="24"/>
      <c r="U256" s="24"/>
      <c r="V256" s="19"/>
    </row>
    <row r="257" spans="1:22" ht="12" customHeight="1" hidden="1">
      <c r="A257" s="14" t="s">
        <v>39</v>
      </c>
      <c r="B257" s="15">
        <v>272043</v>
      </c>
      <c r="C257" s="15">
        <v>178026760</v>
      </c>
      <c r="D257" s="15">
        <v>30932</v>
      </c>
      <c r="E257" s="15">
        <v>53750649</v>
      </c>
      <c r="F257" s="15">
        <v>14933</v>
      </c>
      <c r="G257" s="15">
        <v>24538331</v>
      </c>
      <c r="H257" s="15">
        <v>1412</v>
      </c>
      <c r="I257" s="15">
        <v>2915769</v>
      </c>
      <c r="J257" s="16">
        <v>8912</v>
      </c>
      <c r="K257" s="16">
        <v>8121660</v>
      </c>
      <c r="L257" s="21">
        <v>0</v>
      </c>
      <c r="M257" s="21">
        <v>0</v>
      </c>
      <c r="N257" s="15">
        <v>0</v>
      </c>
      <c r="O257" s="15">
        <v>0</v>
      </c>
      <c r="P257" s="15">
        <v>4367</v>
      </c>
      <c r="Q257" s="15">
        <v>16807240</v>
      </c>
      <c r="R257" s="15">
        <v>1308</v>
      </c>
      <c r="S257" s="18">
        <v>1367650</v>
      </c>
      <c r="T257" s="24"/>
      <c r="U257" s="24"/>
      <c r="V257" s="19"/>
    </row>
    <row r="258" spans="1:22" ht="12" customHeight="1" hidden="1">
      <c r="A258" s="14" t="s">
        <v>40</v>
      </c>
      <c r="B258" s="15">
        <v>234510</v>
      </c>
      <c r="C258" s="15">
        <v>156350693</v>
      </c>
      <c r="D258" s="15">
        <v>24264</v>
      </c>
      <c r="E258" s="15">
        <v>49590757</v>
      </c>
      <c r="F258" s="15">
        <v>12666</v>
      </c>
      <c r="G258" s="15">
        <v>33498895</v>
      </c>
      <c r="H258" s="15">
        <v>978</v>
      </c>
      <c r="I258" s="15">
        <v>1817218</v>
      </c>
      <c r="J258" s="16">
        <v>4632</v>
      </c>
      <c r="K258" s="16">
        <v>1623641</v>
      </c>
      <c r="L258" s="21">
        <v>0</v>
      </c>
      <c r="M258" s="21">
        <v>0</v>
      </c>
      <c r="N258" s="15">
        <v>0</v>
      </c>
      <c r="O258" s="15">
        <v>0</v>
      </c>
      <c r="P258" s="15">
        <v>4055</v>
      </c>
      <c r="Q258" s="15">
        <v>9657307</v>
      </c>
      <c r="R258" s="15">
        <v>1933</v>
      </c>
      <c r="S258" s="18">
        <v>2993696</v>
      </c>
      <c r="T258" s="19"/>
      <c r="U258" s="19"/>
      <c r="V258" s="19"/>
    </row>
    <row r="259" spans="1:22" ht="12" customHeight="1" hidden="1">
      <c r="A259" s="14" t="s">
        <v>41</v>
      </c>
      <c r="B259" s="15">
        <v>310050</v>
      </c>
      <c r="C259" s="15">
        <v>202491431</v>
      </c>
      <c r="D259" s="15">
        <v>72339</v>
      </c>
      <c r="E259" s="15">
        <v>88813488</v>
      </c>
      <c r="F259" s="15">
        <v>15195</v>
      </c>
      <c r="G259" s="15">
        <v>22687145</v>
      </c>
      <c r="H259" s="15">
        <v>1344</v>
      </c>
      <c r="I259" s="15">
        <v>2497107</v>
      </c>
      <c r="J259" s="16">
        <v>52264</v>
      </c>
      <c r="K259" s="16">
        <v>58143111</v>
      </c>
      <c r="L259" s="21">
        <v>0</v>
      </c>
      <c r="M259" s="21">
        <v>0</v>
      </c>
      <c r="N259" s="15">
        <v>0</v>
      </c>
      <c r="O259" s="15">
        <v>0</v>
      </c>
      <c r="P259" s="15">
        <v>2106</v>
      </c>
      <c r="Q259" s="15">
        <v>4095885</v>
      </c>
      <c r="R259" s="15">
        <v>1430</v>
      </c>
      <c r="S259" s="18">
        <v>1390240</v>
      </c>
      <c r="T259" s="19"/>
      <c r="U259" s="19"/>
      <c r="V259" s="19"/>
    </row>
    <row r="260" spans="1:22" ht="12" customHeight="1" hidden="1">
      <c r="A260" s="14" t="s">
        <v>42</v>
      </c>
      <c r="B260" s="15">
        <v>341125</v>
      </c>
      <c r="C260" s="15">
        <v>297911809</v>
      </c>
      <c r="D260" s="15">
        <v>110853</v>
      </c>
      <c r="E260" s="15">
        <v>177660046</v>
      </c>
      <c r="F260" s="15">
        <v>16248</v>
      </c>
      <c r="G260" s="15">
        <v>24432213</v>
      </c>
      <c r="H260" s="15">
        <v>1239</v>
      </c>
      <c r="I260" s="15">
        <v>4239333</v>
      </c>
      <c r="J260" s="18">
        <v>89682</v>
      </c>
      <c r="K260" s="18">
        <v>140153614</v>
      </c>
      <c r="L260" s="25">
        <v>0</v>
      </c>
      <c r="M260" s="25">
        <v>0</v>
      </c>
      <c r="N260" s="15">
        <v>0</v>
      </c>
      <c r="O260" s="15">
        <v>0</v>
      </c>
      <c r="P260" s="15">
        <v>2433</v>
      </c>
      <c r="Q260" s="15">
        <v>7606562</v>
      </c>
      <c r="R260" s="15">
        <v>1251</v>
      </c>
      <c r="S260" s="18">
        <v>1228324</v>
      </c>
      <c r="T260" s="19"/>
      <c r="U260" s="19"/>
      <c r="V260" s="19"/>
    </row>
    <row r="261" spans="1:22" ht="12" customHeight="1" hidden="1">
      <c r="A261" s="14" t="s">
        <v>43</v>
      </c>
      <c r="B261" s="15">
        <v>264325</v>
      </c>
      <c r="C261" s="15">
        <v>176681388</v>
      </c>
      <c r="D261" s="15">
        <v>31814</v>
      </c>
      <c r="E261" s="15">
        <v>58081760</v>
      </c>
      <c r="F261" s="15">
        <v>13223</v>
      </c>
      <c r="G261" s="15">
        <v>20114097</v>
      </c>
      <c r="H261" s="15">
        <v>1118</v>
      </c>
      <c r="I261" s="15">
        <v>1999778</v>
      </c>
      <c r="J261" s="16">
        <v>11027</v>
      </c>
      <c r="K261" s="16">
        <v>14133836</v>
      </c>
      <c r="L261" s="21">
        <v>0</v>
      </c>
      <c r="M261" s="21">
        <v>0</v>
      </c>
      <c r="N261" s="15">
        <v>0</v>
      </c>
      <c r="O261" s="15">
        <v>0</v>
      </c>
      <c r="P261" s="15">
        <v>3415</v>
      </c>
      <c r="Q261" s="15">
        <v>20036894</v>
      </c>
      <c r="R261" s="15">
        <v>3031</v>
      </c>
      <c r="S261" s="18">
        <v>1797154</v>
      </c>
      <c r="T261" s="19"/>
      <c r="U261" s="19"/>
      <c r="V261" s="19"/>
    </row>
    <row r="262" spans="1:19" s="69" customFormat="1" ht="12" customHeight="1">
      <c r="A262" s="28" t="s">
        <v>172</v>
      </c>
      <c r="B262" s="12">
        <v>3288348</v>
      </c>
      <c r="C262" s="12">
        <v>2257065431</v>
      </c>
      <c r="D262" s="12">
        <v>409334</v>
      </c>
      <c r="E262" s="12">
        <v>830196802</v>
      </c>
      <c r="F262" s="12">
        <v>159629</v>
      </c>
      <c r="G262" s="12">
        <v>283693277</v>
      </c>
      <c r="H262" s="12">
        <v>14292</v>
      </c>
      <c r="I262" s="12">
        <v>35206945</v>
      </c>
      <c r="J262" s="12">
        <v>165266</v>
      </c>
      <c r="K262" s="12">
        <v>218071046</v>
      </c>
      <c r="L262" s="20">
        <v>0</v>
      </c>
      <c r="M262" s="20">
        <v>0</v>
      </c>
      <c r="N262" s="12">
        <v>0</v>
      </c>
      <c r="O262" s="12">
        <v>0</v>
      </c>
      <c r="P262" s="12">
        <v>52841</v>
      </c>
      <c r="Q262" s="12">
        <v>272400188</v>
      </c>
      <c r="R262" s="12">
        <v>17306</v>
      </c>
      <c r="S262" s="13">
        <v>20825345</v>
      </c>
    </row>
    <row r="263" spans="1:19" ht="12" customHeight="1" hidden="1">
      <c r="A263" s="14" t="s">
        <v>32</v>
      </c>
      <c r="B263" s="15">
        <v>293985</v>
      </c>
      <c r="C263" s="15">
        <v>170647319</v>
      </c>
      <c r="D263" s="15">
        <v>23753</v>
      </c>
      <c r="E263" s="15">
        <v>40680480</v>
      </c>
      <c r="F263" s="15">
        <v>16051</v>
      </c>
      <c r="G263" s="15">
        <v>30146176</v>
      </c>
      <c r="H263" s="15">
        <v>1341</v>
      </c>
      <c r="I263" s="15">
        <v>3328105</v>
      </c>
      <c r="J263" s="16">
        <v>497</v>
      </c>
      <c r="K263" s="16">
        <v>491414</v>
      </c>
      <c r="L263" s="21">
        <v>0</v>
      </c>
      <c r="M263" s="21">
        <v>0</v>
      </c>
      <c r="N263" s="15">
        <v>0</v>
      </c>
      <c r="O263" s="15">
        <v>0</v>
      </c>
      <c r="P263" s="15">
        <v>3082</v>
      </c>
      <c r="Q263" s="15">
        <v>4135277</v>
      </c>
      <c r="R263" s="15">
        <v>2782</v>
      </c>
      <c r="S263" s="18">
        <v>2579507</v>
      </c>
    </row>
    <row r="264" spans="1:22" ht="12" customHeight="1" hidden="1">
      <c r="A264" s="14" t="s">
        <v>33</v>
      </c>
      <c r="B264" s="15">
        <v>161945</v>
      </c>
      <c r="C264" s="15">
        <v>99051637</v>
      </c>
      <c r="D264" s="15">
        <v>15694</v>
      </c>
      <c r="E264" s="15">
        <v>31006786</v>
      </c>
      <c r="F264" s="15">
        <v>10126</v>
      </c>
      <c r="G264" s="15">
        <v>21669643</v>
      </c>
      <c r="H264" s="15">
        <v>817</v>
      </c>
      <c r="I264" s="15">
        <v>2146187</v>
      </c>
      <c r="J264" s="16">
        <v>282</v>
      </c>
      <c r="K264" s="16">
        <v>199113</v>
      </c>
      <c r="L264" s="21">
        <v>0</v>
      </c>
      <c r="M264" s="21">
        <v>0</v>
      </c>
      <c r="N264" s="15">
        <v>0</v>
      </c>
      <c r="O264" s="15">
        <v>0</v>
      </c>
      <c r="P264" s="15">
        <v>3796</v>
      </c>
      <c r="Q264" s="15">
        <v>5768984</v>
      </c>
      <c r="R264" s="15">
        <v>673</v>
      </c>
      <c r="S264" s="18">
        <v>1222859</v>
      </c>
      <c r="T264" s="24"/>
      <c r="U264" s="24"/>
      <c r="V264" s="19"/>
    </row>
    <row r="265" spans="1:22" ht="12" customHeight="1" hidden="1">
      <c r="A265" s="14" t="s">
        <v>34</v>
      </c>
      <c r="B265" s="15">
        <v>242769</v>
      </c>
      <c r="C265" s="15">
        <v>151145982</v>
      </c>
      <c r="D265" s="15">
        <v>18799</v>
      </c>
      <c r="E265" s="15">
        <v>40053986</v>
      </c>
      <c r="F265" s="15">
        <v>12414</v>
      </c>
      <c r="G265" s="15">
        <v>24665730</v>
      </c>
      <c r="H265" s="15">
        <v>1045</v>
      </c>
      <c r="I265" s="15">
        <v>1983772</v>
      </c>
      <c r="J265" s="16">
        <v>1003</v>
      </c>
      <c r="K265" s="16">
        <v>1181471</v>
      </c>
      <c r="L265" s="21">
        <v>0</v>
      </c>
      <c r="M265" s="21">
        <v>0</v>
      </c>
      <c r="N265" s="15">
        <v>0</v>
      </c>
      <c r="O265" s="15">
        <v>0</v>
      </c>
      <c r="P265" s="15">
        <v>3241</v>
      </c>
      <c r="Q265" s="15">
        <v>10292741</v>
      </c>
      <c r="R265" s="15">
        <v>1096</v>
      </c>
      <c r="S265" s="18">
        <v>1930271</v>
      </c>
      <c r="T265" s="24"/>
      <c r="U265" s="24"/>
      <c r="V265" s="19"/>
    </row>
    <row r="266" spans="1:22" ht="12" customHeight="1" hidden="1">
      <c r="A266" s="14" t="s">
        <v>35</v>
      </c>
      <c r="B266" s="15">
        <v>262251</v>
      </c>
      <c r="C266" s="15">
        <v>156099400</v>
      </c>
      <c r="D266" s="15">
        <v>23449</v>
      </c>
      <c r="E266" s="15">
        <v>45166331</v>
      </c>
      <c r="F266" s="15">
        <v>12468</v>
      </c>
      <c r="G266" s="15">
        <v>20328926</v>
      </c>
      <c r="H266" s="15">
        <v>1164</v>
      </c>
      <c r="I266" s="15">
        <v>2534510</v>
      </c>
      <c r="J266" s="16">
        <v>485</v>
      </c>
      <c r="K266" s="16">
        <v>463075</v>
      </c>
      <c r="L266" s="21">
        <v>0</v>
      </c>
      <c r="M266" s="21">
        <v>0</v>
      </c>
      <c r="N266" s="15">
        <v>0</v>
      </c>
      <c r="O266" s="15">
        <v>0</v>
      </c>
      <c r="P266" s="15">
        <v>7798</v>
      </c>
      <c r="Q266" s="15">
        <v>19666066</v>
      </c>
      <c r="R266" s="15">
        <v>1534</v>
      </c>
      <c r="S266" s="18">
        <v>2173753</v>
      </c>
      <c r="T266" s="24"/>
      <c r="U266" s="24"/>
      <c r="V266" s="19"/>
    </row>
    <row r="267" spans="1:22" ht="12" customHeight="1" hidden="1">
      <c r="A267" s="14" t="s">
        <v>36</v>
      </c>
      <c r="B267" s="15">
        <v>294449</v>
      </c>
      <c r="C267" s="15">
        <v>180495467</v>
      </c>
      <c r="D267" s="15">
        <v>22675</v>
      </c>
      <c r="E267" s="15">
        <v>40764016</v>
      </c>
      <c r="F267" s="15">
        <v>13693</v>
      </c>
      <c r="G267" s="15">
        <v>22786009</v>
      </c>
      <c r="H267" s="15">
        <v>1295</v>
      </c>
      <c r="I267" s="15">
        <v>2567306</v>
      </c>
      <c r="J267" s="16">
        <v>431</v>
      </c>
      <c r="K267" s="16">
        <v>649291</v>
      </c>
      <c r="L267" s="21">
        <v>0</v>
      </c>
      <c r="M267" s="21">
        <v>0</v>
      </c>
      <c r="N267" s="15">
        <v>0</v>
      </c>
      <c r="O267" s="15">
        <v>0</v>
      </c>
      <c r="P267" s="15">
        <v>5512</v>
      </c>
      <c r="Q267" s="15">
        <v>11369277</v>
      </c>
      <c r="R267" s="15">
        <v>1744</v>
      </c>
      <c r="S267" s="18">
        <v>3392133</v>
      </c>
      <c r="T267" s="24"/>
      <c r="U267" s="24"/>
      <c r="V267" s="19"/>
    </row>
    <row r="268" spans="1:22" ht="12" customHeight="1" hidden="1">
      <c r="A268" s="14" t="s">
        <v>37</v>
      </c>
      <c r="B268" s="15">
        <v>249919</v>
      </c>
      <c r="C268" s="15">
        <v>217425823</v>
      </c>
      <c r="D268" s="15">
        <v>19113</v>
      </c>
      <c r="E268" s="15">
        <v>91656131</v>
      </c>
      <c r="F268" s="15">
        <v>12252</v>
      </c>
      <c r="G268" s="15">
        <v>22845321</v>
      </c>
      <c r="H268" s="15">
        <v>1194</v>
      </c>
      <c r="I268" s="15">
        <v>2823242</v>
      </c>
      <c r="J268" s="16">
        <v>2215</v>
      </c>
      <c r="K268" s="16">
        <v>1915704</v>
      </c>
      <c r="L268" s="21">
        <v>0</v>
      </c>
      <c r="M268" s="21">
        <v>0</v>
      </c>
      <c r="N268" s="15">
        <v>0</v>
      </c>
      <c r="O268" s="15">
        <v>0</v>
      </c>
      <c r="P268" s="15">
        <v>1964</v>
      </c>
      <c r="Q268" s="15">
        <v>62729545</v>
      </c>
      <c r="R268" s="15">
        <v>1488</v>
      </c>
      <c r="S268" s="18">
        <v>1342320</v>
      </c>
      <c r="T268" s="24"/>
      <c r="U268" s="24"/>
      <c r="V268" s="19"/>
    </row>
    <row r="269" spans="1:22" ht="12" customHeight="1" hidden="1">
      <c r="A269" s="14" t="s">
        <v>38</v>
      </c>
      <c r="B269" s="15">
        <v>309160</v>
      </c>
      <c r="C269" s="15">
        <v>165190185</v>
      </c>
      <c r="D269" s="15">
        <v>31535</v>
      </c>
      <c r="E269" s="15">
        <v>37189613</v>
      </c>
      <c r="F269" s="15">
        <v>14015</v>
      </c>
      <c r="G269" s="15">
        <v>22820787</v>
      </c>
      <c r="H269" s="15">
        <v>1400</v>
      </c>
      <c r="I269" s="15">
        <v>3396540</v>
      </c>
      <c r="J269" s="16">
        <v>11222</v>
      </c>
      <c r="K269" s="16">
        <v>5409918</v>
      </c>
      <c r="L269" s="21">
        <v>0</v>
      </c>
      <c r="M269" s="21">
        <v>0</v>
      </c>
      <c r="N269" s="15">
        <v>0</v>
      </c>
      <c r="O269" s="15">
        <v>0</v>
      </c>
      <c r="P269" s="15">
        <v>3601</v>
      </c>
      <c r="Q269" s="15">
        <v>4692741</v>
      </c>
      <c r="R269" s="15">
        <v>1297</v>
      </c>
      <c r="S269" s="18">
        <v>869627</v>
      </c>
      <c r="T269" s="24"/>
      <c r="U269" s="24"/>
      <c r="V269" s="19"/>
    </row>
    <row r="270" spans="1:22" ht="12" customHeight="1" hidden="1">
      <c r="A270" s="14" t="s">
        <v>39</v>
      </c>
      <c r="B270" s="15">
        <v>265899</v>
      </c>
      <c r="C270" s="15">
        <v>167486669</v>
      </c>
      <c r="D270" s="15">
        <v>29981</v>
      </c>
      <c r="E270" s="15">
        <v>48236359</v>
      </c>
      <c r="F270" s="15">
        <v>13797</v>
      </c>
      <c r="G270" s="15">
        <v>22984675</v>
      </c>
      <c r="H270" s="15">
        <v>1377</v>
      </c>
      <c r="I270" s="15">
        <v>4273343</v>
      </c>
      <c r="J270" s="16">
        <v>8345</v>
      </c>
      <c r="K270" s="16">
        <v>5039832</v>
      </c>
      <c r="L270" s="21">
        <v>0</v>
      </c>
      <c r="M270" s="21">
        <v>0</v>
      </c>
      <c r="N270" s="15">
        <v>0</v>
      </c>
      <c r="O270" s="15">
        <v>0</v>
      </c>
      <c r="P270" s="15">
        <v>5003</v>
      </c>
      <c r="Q270" s="15">
        <v>14305056</v>
      </c>
      <c r="R270" s="15">
        <v>1459</v>
      </c>
      <c r="S270" s="18">
        <v>1633452</v>
      </c>
      <c r="T270" s="24"/>
      <c r="U270" s="24"/>
      <c r="V270" s="19"/>
    </row>
    <row r="271" spans="1:22" ht="12" customHeight="1" hidden="1">
      <c r="A271" s="14" t="s">
        <v>40</v>
      </c>
      <c r="B271" s="15">
        <v>253258</v>
      </c>
      <c r="C271" s="15">
        <v>164931199</v>
      </c>
      <c r="D271" s="15">
        <v>25844</v>
      </c>
      <c r="E271" s="15">
        <v>32601286</v>
      </c>
      <c r="F271" s="15">
        <v>13274</v>
      </c>
      <c r="G271" s="15">
        <v>17930317</v>
      </c>
      <c r="H271" s="15">
        <v>1188</v>
      </c>
      <c r="I271" s="15">
        <v>3758643</v>
      </c>
      <c r="J271" s="16">
        <v>260</v>
      </c>
      <c r="K271" s="16">
        <v>212086</v>
      </c>
      <c r="L271" s="21">
        <v>0</v>
      </c>
      <c r="M271" s="21">
        <v>0</v>
      </c>
      <c r="N271" s="15">
        <v>0</v>
      </c>
      <c r="O271" s="15">
        <v>0</v>
      </c>
      <c r="P271" s="15">
        <v>9947</v>
      </c>
      <c r="Q271" s="15">
        <v>9477355</v>
      </c>
      <c r="R271" s="15">
        <v>1175</v>
      </c>
      <c r="S271" s="18">
        <v>1222884</v>
      </c>
      <c r="T271" s="19"/>
      <c r="U271" s="19"/>
      <c r="V271" s="19"/>
    </row>
    <row r="272" spans="1:22" ht="12" customHeight="1" hidden="1">
      <c r="A272" s="14" t="s">
        <v>41</v>
      </c>
      <c r="B272" s="15">
        <v>304915</v>
      </c>
      <c r="C272" s="15">
        <v>294842653</v>
      </c>
      <c r="D272" s="15">
        <v>51434</v>
      </c>
      <c r="E272" s="15">
        <v>172665089</v>
      </c>
      <c r="F272" s="15">
        <v>12866</v>
      </c>
      <c r="G272" s="15">
        <v>22249093</v>
      </c>
      <c r="H272" s="15">
        <v>1161</v>
      </c>
      <c r="I272" s="15">
        <v>3174458</v>
      </c>
      <c r="J272" s="16">
        <v>33391</v>
      </c>
      <c r="K272" s="16">
        <v>35328327</v>
      </c>
      <c r="L272" s="21">
        <v>0</v>
      </c>
      <c r="M272" s="21">
        <v>0</v>
      </c>
      <c r="N272" s="15">
        <v>0</v>
      </c>
      <c r="O272" s="15">
        <v>0</v>
      </c>
      <c r="P272" s="15">
        <v>2597</v>
      </c>
      <c r="Q272" s="15">
        <v>110388663</v>
      </c>
      <c r="R272" s="15">
        <v>1419</v>
      </c>
      <c r="S272" s="18">
        <v>1524549</v>
      </c>
      <c r="T272" s="19"/>
      <c r="U272" s="19"/>
      <c r="V272" s="19"/>
    </row>
    <row r="273" spans="1:22" ht="12" customHeight="1" hidden="1">
      <c r="A273" s="14" t="s">
        <v>42</v>
      </c>
      <c r="B273" s="15">
        <v>366797</v>
      </c>
      <c r="C273" s="15">
        <v>323294600</v>
      </c>
      <c r="D273" s="15">
        <v>121313</v>
      </c>
      <c r="E273" s="15">
        <v>205947697</v>
      </c>
      <c r="F273" s="15">
        <v>14128</v>
      </c>
      <c r="G273" s="15">
        <v>26663382</v>
      </c>
      <c r="H273" s="15">
        <v>1216</v>
      </c>
      <c r="I273" s="15">
        <v>2569231</v>
      </c>
      <c r="J273" s="18">
        <v>101508</v>
      </c>
      <c r="K273" s="18">
        <v>163106106</v>
      </c>
      <c r="L273" s="25">
        <v>0</v>
      </c>
      <c r="M273" s="25">
        <v>0</v>
      </c>
      <c r="N273" s="15">
        <v>0</v>
      </c>
      <c r="O273" s="15">
        <v>0</v>
      </c>
      <c r="P273" s="15">
        <v>2877</v>
      </c>
      <c r="Q273" s="15">
        <v>11665191</v>
      </c>
      <c r="R273" s="15">
        <v>1584</v>
      </c>
      <c r="S273" s="18">
        <v>1943787</v>
      </c>
      <c r="T273" s="19"/>
      <c r="U273" s="19"/>
      <c r="V273" s="19"/>
    </row>
    <row r="274" spans="1:22" ht="12" customHeight="1" hidden="1">
      <c r="A274" s="14" t="s">
        <v>43</v>
      </c>
      <c r="B274" s="15">
        <v>283001</v>
      </c>
      <c r="C274" s="15">
        <v>166454497</v>
      </c>
      <c r="D274" s="15">
        <v>25744</v>
      </c>
      <c r="E274" s="15">
        <v>44229028</v>
      </c>
      <c r="F274" s="15">
        <v>14545</v>
      </c>
      <c r="G274" s="15">
        <v>28603215</v>
      </c>
      <c r="H274" s="15">
        <v>1094</v>
      </c>
      <c r="I274" s="15">
        <v>2651608</v>
      </c>
      <c r="J274" s="16">
        <v>5627</v>
      </c>
      <c r="K274" s="16">
        <v>4074709</v>
      </c>
      <c r="L274" s="21">
        <v>0</v>
      </c>
      <c r="M274" s="21">
        <v>0</v>
      </c>
      <c r="N274" s="15">
        <v>0</v>
      </c>
      <c r="O274" s="15">
        <v>0</v>
      </c>
      <c r="P274" s="15">
        <v>3423</v>
      </c>
      <c r="Q274" s="15">
        <v>7909292</v>
      </c>
      <c r="R274" s="15">
        <v>1055</v>
      </c>
      <c r="S274" s="18">
        <v>990204</v>
      </c>
      <c r="T274" s="19"/>
      <c r="U274" s="19"/>
      <c r="V274" s="19"/>
    </row>
    <row r="275" spans="1:19" s="69" customFormat="1" ht="12" customHeight="1">
      <c r="A275" s="28" t="s">
        <v>175</v>
      </c>
      <c r="B275" s="12">
        <v>3807945</v>
      </c>
      <c r="C275" s="12">
        <v>2575431715</v>
      </c>
      <c r="D275" s="12">
        <v>478592</v>
      </c>
      <c r="E275" s="12">
        <v>901922191</v>
      </c>
      <c r="F275" s="12">
        <v>165053</v>
      </c>
      <c r="G275" s="12">
        <v>350172256</v>
      </c>
      <c r="H275" s="12">
        <v>14125</v>
      </c>
      <c r="I275" s="12">
        <v>36620296</v>
      </c>
      <c r="J275" s="12">
        <v>176088</v>
      </c>
      <c r="K275" s="12">
        <v>229574958</v>
      </c>
      <c r="L275" s="20">
        <v>2</v>
      </c>
      <c r="M275" s="20">
        <v>28706</v>
      </c>
      <c r="N275" s="12">
        <v>0</v>
      </c>
      <c r="O275" s="12">
        <v>0</v>
      </c>
      <c r="P275" s="12">
        <v>91308</v>
      </c>
      <c r="Q275" s="12">
        <v>210317703</v>
      </c>
      <c r="R275" s="12">
        <v>32016</v>
      </c>
      <c r="S275" s="13">
        <v>75208273</v>
      </c>
    </row>
    <row r="276" spans="1:19" ht="12" customHeight="1" hidden="1">
      <c r="A276" s="14" t="s">
        <v>32</v>
      </c>
      <c r="B276" s="15">
        <v>224437</v>
      </c>
      <c r="C276" s="15">
        <v>145059225</v>
      </c>
      <c r="D276" s="15">
        <v>17441</v>
      </c>
      <c r="E276" s="15">
        <v>37148514</v>
      </c>
      <c r="F276" s="15">
        <v>11641</v>
      </c>
      <c r="G276" s="15">
        <v>27488924</v>
      </c>
      <c r="H276" s="15">
        <v>941</v>
      </c>
      <c r="I276" s="15">
        <v>2451588</v>
      </c>
      <c r="J276" s="16">
        <v>1262</v>
      </c>
      <c r="K276" s="16">
        <v>1211533</v>
      </c>
      <c r="L276" s="21">
        <v>0</v>
      </c>
      <c r="M276" s="21">
        <v>0</v>
      </c>
      <c r="N276" s="15">
        <v>0</v>
      </c>
      <c r="O276" s="15">
        <v>0</v>
      </c>
      <c r="P276" s="15">
        <v>2228</v>
      </c>
      <c r="Q276" s="15">
        <v>4797819</v>
      </c>
      <c r="R276" s="15">
        <v>1369</v>
      </c>
      <c r="S276" s="18">
        <v>1198649</v>
      </c>
    </row>
    <row r="277" spans="1:22" ht="12" customHeight="1" hidden="1">
      <c r="A277" s="14" t="s">
        <v>33</v>
      </c>
      <c r="B277" s="15">
        <v>248919</v>
      </c>
      <c r="C277" s="15">
        <v>155434970</v>
      </c>
      <c r="D277" s="15">
        <v>21165</v>
      </c>
      <c r="E277" s="15">
        <v>49236624</v>
      </c>
      <c r="F277" s="15">
        <v>13125</v>
      </c>
      <c r="G277" s="15">
        <v>25863543</v>
      </c>
      <c r="H277" s="15">
        <v>1176</v>
      </c>
      <c r="I277" s="15">
        <v>3010675</v>
      </c>
      <c r="J277" s="16">
        <v>297</v>
      </c>
      <c r="K277" s="16">
        <v>364310</v>
      </c>
      <c r="L277" s="21">
        <v>0</v>
      </c>
      <c r="M277" s="21">
        <v>0</v>
      </c>
      <c r="N277" s="15">
        <v>0</v>
      </c>
      <c r="O277" s="15">
        <v>0</v>
      </c>
      <c r="P277" s="15">
        <v>5156</v>
      </c>
      <c r="Q277" s="15">
        <v>18204898</v>
      </c>
      <c r="R277" s="15">
        <v>1411</v>
      </c>
      <c r="S277" s="18">
        <v>1793198</v>
      </c>
      <c r="T277" s="24"/>
      <c r="U277" s="24"/>
      <c r="V277" s="19"/>
    </row>
    <row r="278" spans="1:22" ht="12" customHeight="1" hidden="1">
      <c r="A278" s="14" t="s">
        <v>34</v>
      </c>
      <c r="B278" s="15">
        <v>295135</v>
      </c>
      <c r="C278" s="15">
        <v>190420903</v>
      </c>
      <c r="D278" s="15">
        <v>29840</v>
      </c>
      <c r="E278" s="15">
        <v>55251688</v>
      </c>
      <c r="F278" s="15">
        <v>14234</v>
      </c>
      <c r="G278" s="15">
        <v>32056798</v>
      </c>
      <c r="H278" s="15">
        <v>1294</v>
      </c>
      <c r="I278" s="15">
        <v>3986206</v>
      </c>
      <c r="J278" s="16">
        <v>1713</v>
      </c>
      <c r="K278" s="16">
        <v>944029</v>
      </c>
      <c r="L278" s="21">
        <v>0</v>
      </c>
      <c r="M278" s="21">
        <v>0</v>
      </c>
      <c r="N278" s="15">
        <v>0</v>
      </c>
      <c r="O278" s="15">
        <v>0</v>
      </c>
      <c r="P278" s="15">
        <v>10656</v>
      </c>
      <c r="Q278" s="15">
        <v>15102347</v>
      </c>
      <c r="R278" s="15">
        <v>1943</v>
      </c>
      <c r="S278" s="18">
        <v>3162308</v>
      </c>
      <c r="T278" s="24"/>
      <c r="U278" s="24"/>
      <c r="V278" s="19"/>
    </row>
    <row r="279" spans="1:22" ht="12" customHeight="1" hidden="1">
      <c r="A279" s="14" t="s">
        <v>35</v>
      </c>
      <c r="B279" s="15">
        <v>297042</v>
      </c>
      <c r="C279" s="15">
        <v>198635386</v>
      </c>
      <c r="D279" s="15">
        <v>43703</v>
      </c>
      <c r="E279" s="15">
        <v>61228436</v>
      </c>
      <c r="F279" s="15">
        <v>13992</v>
      </c>
      <c r="G279" s="15">
        <v>26534036</v>
      </c>
      <c r="H279" s="15">
        <v>1150</v>
      </c>
      <c r="I279" s="15">
        <v>3576438</v>
      </c>
      <c r="J279" s="16">
        <v>881</v>
      </c>
      <c r="K279" s="16">
        <v>1764222</v>
      </c>
      <c r="L279" s="21">
        <v>0</v>
      </c>
      <c r="M279" s="21">
        <v>0</v>
      </c>
      <c r="N279" s="15">
        <v>0</v>
      </c>
      <c r="O279" s="15">
        <v>0</v>
      </c>
      <c r="P279" s="15">
        <v>25902</v>
      </c>
      <c r="Q279" s="15">
        <v>28089070</v>
      </c>
      <c r="R279" s="15">
        <v>1778</v>
      </c>
      <c r="S279" s="18">
        <v>1264671</v>
      </c>
      <c r="T279" s="24"/>
      <c r="U279" s="24"/>
      <c r="V279" s="19"/>
    </row>
    <row r="280" spans="1:22" ht="12" customHeight="1" hidden="1">
      <c r="A280" s="14" t="s">
        <v>36</v>
      </c>
      <c r="B280" s="15">
        <v>275653</v>
      </c>
      <c r="C280" s="15">
        <v>184886468</v>
      </c>
      <c r="D280" s="15">
        <v>35750</v>
      </c>
      <c r="E280" s="15">
        <v>61323984</v>
      </c>
      <c r="F280" s="15">
        <v>17822</v>
      </c>
      <c r="G280" s="15">
        <v>39525461</v>
      </c>
      <c r="H280" s="15">
        <v>1237</v>
      </c>
      <c r="I280" s="15">
        <v>3140151</v>
      </c>
      <c r="J280" s="16">
        <v>513</v>
      </c>
      <c r="K280" s="16">
        <v>1007605</v>
      </c>
      <c r="L280" s="21">
        <v>0</v>
      </c>
      <c r="M280" s="21">
        <v>0</v>
      </c>
      <c r="N280" s="15">
        <v>0</v>
      </c>
      <c r="O280" s="15">
        <v>0</v>
      </c>
      <c r="P280" s="15">
        <v>14047</v>
      </c>
      <c r="Q280" s="15">
        <v>15966135</v>
      </c>
      <c r="R280" s="15">
        <v>2131</v>
      </c>
      <c r="S280" s="18">
        <v>1684632</v>
      </c>
      <c r="T280" s="24"/>
      <c r="U280" s="24"/>
      <c r="V280" s="19"/>
    </row>
    <row r="281" spans="1:22" ht="12" customHeight="1" hidden="1">
      <c r="A281" s="14" t="s">
        <v>37</v>
      </c>
      <c r="B281" s="15">
        <v>277528</v>
      </c>
      <c r="C281" s="15">
        <v>154245876</v>
      </c>
      <c r="D281" s="15">
        <v>26589</v>
      </c>
      <c r="E281" s="15">
        <v>37807017</v>
      </c>
      <c r="F281" s="15">
        <v>12490</v>
      </c>
      <c r="G281" s="15">
        <v>20147836</v>
      </c>
      <c r="H281" s="15">
        <v>1031</v>
      </c>
      <c r="I281" s="15">
        <v>2272119</v>
      </c>
      <c r="J281" s="16">
        <v>7866</v>
      </c>
      <c r="K281" s="16">
        <v>8392113</v>
      </c>
      <c r="L281" s="21">
        <v>2</v>
      </c>
      <c r="M281" s="21">
        <v>28706</v>
      </c>
      <c r="N281" s="15">
        <v>0</v>
      </c>
      <c r="O281" s="15">
        <v>0</v>
      </c>
      <c r="P281" s="15">
        <v>2557</v>
      </c>
      <c r="Q281" s="15">
        <v>5124341</v>
      </c>
      <c r="R281" s="15">
        <v>2643</v>
      </c>
      <c r="S281" s="18">
        <v>1841902</v>
      </c>
      <c r="T281" s="24"/>
      <c r="U281" s="24"/>
      <c r="V281" s="19"/>
    </row>
    <row r="282" spans="1:22" ht="12" customHeight="1" hidden="1">
      <c r="A282" s="14" t="s">
        <v>157</v>
      </c>
      <c r="B282" s="15">
        <v>308827</v>
      </c>
      <c r="C282" s="15">
        <v>167174269</v>
      </c>
      <c r="D282" s="15">
        <v>26475</v>
      </c>
      <c r="E282" s="15">
        <v>38885489</v>
      </c>
      <c r="F282" s="15">
        <v>13301</v>
      </c>
      <c r="G282" s="15">
        <v>25486457</v>
      </c>
      <c r="H282" s="15">
        <v>1271</v>
      </c>
      <c r="I282" s="15">
        <v>3104573</v>
      </c>
      <c r="J282" s="16">
        <v>5913</v>
      </c>
      <c r="K282" s="16">
        <v>1341075</v>
      </c>
      <c r="L282" s="21">
        <v>0</v>
      </c>
      <c r="M282" s="21">
        <v>0</v>
      </c>
      <c r="N282" s="15">
        <v>0</v>
      </c>
      <c r="O282" s="15">
        <v>0</v>
      </c>
      <c r="P282" s="15">
        <v>3856</v>
      </c>
      <c r="Q282" s="15">
        <v>7627770</v>
      </c>
      <c r="R282" s="15">
        <v>2134</v>
      </c>
      <c r="S282" s="18">
        <v>1325614</v>
      </c>
      <c r="T282" s="24"/>
      <c r="U282" s="24"/>
      <c r="V282" s="19"/>
    </row>
    <row r="283" spans="1:22" ht="12" customHeight="1" hidden="1">
      <c r="A283" s="14" t="s">
        <v>158</v>
      </c>
      <c r="B283" s="15">
        <v>297578</v>
      </c>
      <c r="C283" s="15">
        <v>206349483</v>
      </c>
      <c r="D283" s="15">
        <v>34741</v>
      </c>
      <c r="E283" s="15">
        <v>79133210</v>
      </c>
      <c r="F283" s="15">
        <v>12133</v>
      </c>
      <c r="G283" s="15">
        <v>36407206</v>
      </c>
      <c r="H283" s="15">
        <v>1165</v>
      </c>
      <c r="I283" s="15">
        <v>3761406</v>
      </c>
      <c r="J283" s="16">
        <v>9812</v>
      </c>
      <c r="K283" s="16">
        <v>4630388</v>
      </c>
      <c r="L283" s="21">
        <v>0</v>
      </c>
      <c r="M283" s="21">
        <v>0</v>
      </c>
      <c r="N283" s="15">
        <v>0</v>
      </c>
      <c r="O283" s="15">
        <v>0</v>
      </c>
      <c r="P283" s="15">
        <v>8658</v>
      </c>
      <c r="Q283" s="15">
        <v>32242643</v>
      </c>
      <c r="R283" s="15">
        <v>2973</v>
      </c>
      <c r="S283" s="18">
        <v>2091568</v>
      </c>
      <c r="T283" s="24"/>
      <c r="U283" s="24"/>
      <c r="V283" s="19"/>
    </row>
    <row r="284" spans="1:22" ht="12" customHeight="1" hidden="1">
      <c r="A284" s="14" t="s">
        <v>40</v>
      </c>
      <c r="B284" s="15">
        <v>309324</v>
      </c>
      <c r="C284" s="15">
        <v>221964369</v>
      </c>
      <c r="D284" s="15">
        <v>25760</v>
      </c>
      <c r="E284" s="15">
        <v>87725784</v>
      </c>
      <c r="F284" s="15">
        <v>15076</v>
      </c>
      <c r="G284" s="15">
        <v>32209386</v>
      </c>
      <c r="H284" s="15">
        <v>1321</v>
      </c>
      <c r="I284" s="15">
        <v>2780372</v>
      </c>
      <c r="J284" s="16">
        <v>583</v>
      </c>
      <c r="K284" s="16">
        <v>1070897</v>
      </c>
      <c r="L284" s="21">
        <v>0</v>
      </c>
      <c r="M284" s="21">
        <v>0</v>
      </c>
      <c r="N284" s="15">
        <v>0</v>
      </c>
      <c r="O284" s="15">
        <v>0</v>
      </c>
      <c r="P284" s="15">
        <v>6456</v>
      </c>
      <c r="Q284" s="15">
        <v>11487424</v>
      </c>
      <c r="R284" s="15">
        <v>2324</v>
      </c>
      <c r="S284" s="18">
        <v>40177705</v>
      </c>
      <c r="T284" s="19"/>
      <c r="U284" s="19"/>
      <c r="V284" s="19"/>
    </row>
    <row r="285" spans="1:22" ht="12" customHeight="1" hidden="1">
      <c r="A285" s="14" t="s">
        <v>159</v>
      </c>
      <c r="B285" s="15">
        <v>377000</v>
      </c>
      <c r="C285" s="15">
        <v>346144136</v>
      </c>
      <c r="D285" s="15">
        <v>114115</v>
      </c>
      <c r="E285" s="15">
        <v>212224322</v>
      </c>
      <c r="F285" s="15">
        <v>11487</v>
      </c>
      <c r="G285" s="15">
        <v>20382038</v>
      </c>
      <c r="H285" s="15">
        <v>1021</v>
      </c>
      <c r="I285" s="15">
        <v>2647870</v>
      </c>
      <c r="J285" s="16">
        <v>88739</v>
      </c>
      <c r="K285" s="16">
        <v>140311006</v>
      </c>
      <c r="L285" s="21">
        <v>0</v>
      </c>
      <c r="M285" s="21">
        <v>0</v>
      </c>
      <c r="N285" s="15">
        <v>0</v>
      </c>
      <c r="O285" s="15">
        <v>0</v>
      </c>
      <c r="P285" s="15">
        <v>4483</v>
      </c>
      <c r="Q285" s="15">
        <v>45248290</v>
      </c>
      <c r="R285" s="15">
        <v>8385</v>
      </c>
      <c r="S285" s="18">
        <v>3635118</v>
      </c>
      <c r="T285" s="19"/>
      <c r="U285" s="19"/>
      <c r="V285" s="19"/>
    </row>
    <row r="286" spans="1:22" ht="12" customHeight="1" hidden="1">
      <c r="A286" s="14" t="s">
        <v>160</v>
      </c>
      <c r="B286" s="15">
        <v>423631</v>
      </c>
      <c r="C286" s="15">
        <v>277052732</v>
      </c>
      <c r="D286" s="15">
        <v>71137</v>
      </c>
      <c r="E286" s="15">
        <v>95250809</v>
      </c>
      <c r="F286" s="15">
        <v>13453</v>
      </c>
      <c r="G286" s="15">
        <v>21033649</v>
      </c>
      <c r="H286" s="15">
        <v>1171</v>
      </c>
      <c r="I286" s="15">
        <v>2964909</v>
      </c>
      <c r="J286" s="18">
        <v>51923</v>
      </c>
      <c r="K286" s="18">
        <v>56411668</v>
      </c>
      <c r="L286" s="25">
        <v>0</v>
      </c>
      <c r="M286" s="25">
        <v>0</v>
      </c>
      <c r="N286" s="15">
        <v>0</v>
      </c>
      <c r="O286" s="15">
        <v>0</v>
      </c>
      <c r="P286" s="15">
        <v>2808</v>
      </c>
      <c r="Q286" s="15">
        <v>12267470</v>
      </c>
      <c r="R286" s="15">
        <v>1782</v>
      </c>
      <c r="S286" s="18">
        <v>2573113</v>
      </c>
      <c r="T286" s="19"/>
      <c r="U286" s="19"/>
      <c r="V286" s="19"/>
    </row>
    <row r="287" spans="1:22" ht="12" customHeight="1" hidden="1">
      <c r="A287" s="14" t="s">
        <v>161</v>
      </c>
      <c r="B287" s="15">
        <v>472871</v>
      </c>
      <c r="C287" s="15">
        <v>328063898</v>
      </c>
      <c r="D287" s="15">
        <v>31876</v>
      </c>
      <c r="E287" s="15">
        <v>86706316</v>
      </c>
      <c r="F287" s="15">
        <v>16299</v>
      </c>
      <c r="G287" s="15">
        <v>43036922</v>
      </c>
      <c r="H287" s="15">
        <v>1347</v>
      </c>
      <c r="I287" s="15">
        <v>2923989</v>
      </c>
      <c r="J287" s="16">
        <v>6586</v>
      </c>
      <c r="K287" s="16">
        <v>12126112</v>
      </c>
      <c r="L287" s="21">
        <v>0</v>
      </c>
      <c r="M287" s="21">
        <v>0</v>
      </c>
      <c r="N287" s="15">
        <v>0</v>
      </c>
      <c r="O287" s="15">
        <v>0</v>
      </c>
      <c r="P287" s="15">
        <v>4501</v>
      </c>
      <c r="Q287" s="15">
        <v>14159497</v>
      </c>
      <c r="R287" s="15">
        <v>3143</v>
      </c>
      <c r="S287" s="18">
        <v>14459795</v>
      </c>
      <c r="T287" s="19"/>
      <c r="U287" s="19"/>
      <c r="V287" s="19"/>
    </row>
    <row r="288" spans="1:19" ht="12" customHeight="1">
      <c r="A288" s="26" t="s">
        <v>164</v>
      </c>
      <c r="B288" s="6">
        <v>3682778</v>
      </c>
      <c r="C288" s="6">
        <v>2483930282</v>
      </c>
      <c r="D288" s="6">
        <v>469421</v>
      </c>
      <c r="E288" s="6">
        <v>906770983</v>
      </c>
      <c r="F288" s="6">
        <v>160335</v>
      </c>
      <c r="G288" s="6">
        <v>324172511</v>
      </c>
      <c r="H288" s="6">
        <v>13934</v>
      </c>
      <c r="I288" s="6">
        <v>38200951</v>
      </c>
      <c r="J288" s="6">
        <v>168663</v>
      </c>
      <c r="K288" s="6">
        <v>228754932</v>
      </c>
      <c r="L288" s="23">
        <v>2</v>
      </c>
      <c r="M288" s="23">
        <v>494</v>
      </c>
      <c r="N288" s="6">
        <v>0</v>
      </c>
      <c r="O288" s="6">
        <v>0</v>
      </c>
      <c r="P288" s="6">
        <v>105139</v>
      </c>
      <c r="Q288" s="6">
        <v>290246316</v>
      </c>
      <c r="R288" s="6">
        <v>21348</v>
      </c>
      <c r="S288" s="9">
        <v>25395778</v>
      </c>
    </row>
    <row r="289" spans="1:19" ht="12" customHeight="1" hidden="1">
      <c r="A289" s="14" t="s">
        <v>32</v>
      </c>
      <c r="B289" s="15">
        <v>403406</v>
      </c>
      <c r="C289" s="15">
        <v>302233037</v>
      </c>
      <c r="D289" s="15">
        <v>44438</v>
      </c>
      <c r="E289" s="15">
        <v>94130027</v>
      </c>
      <c r="F289" s="15">
        <v>11864</v>
      </c>
      <c r="G289" s="15">
        <v>26925926</v>
      </c>
      <c r="H289" s="15">
        <v>1109</v>
      </c>
      <c r="I289" s="15">
        <v>2501548</v>
      </c>
      <c r="J289" s="16">
        <v>661</v>
      </c>
      <c r="K289" s="16">
        <v>445488</v>
      </c>
      <c r="L289" s="21">
        <v>0</v>
      </c>
      <c r="M289" s="21">
        <v>0</v>
      </c>
      <c r="N289" s="15">
        <v>0</v>
      </c>
      <c r="O289" s="15">
        <v>0</v>
      </c>
      <c r="P289" s="15">
        <v>29372</v>
      </c>
      <c r="Q289" s="15">
        <v>62089118</v>
      </c>
      <c r="R289" s="15">
        <v>1432</v>
      </c>
      <c r="S289" s="18">
        <v>2167947</v>
      </c>
    </row>
    <row r="290" spans="1:22" ht="12" customHeight="1" hidden="1">
      <c r="A290" s="14" t="s">
        <v>165</v>
      </c>
      <c r="B290" s="15">
        <v>222136</v>
      </c>
      <c r="C290" s="15">
        <v>150918281</v>
      </c>
      <c r="D290" s="15">
        <v>16082</v>
      </c>
      <c r="E290" s="15">
        <v>40806685</v>
      </c>
      <c r="F290" s="15">
        <v>9756</v>
      </c>
      <c r="G290" s="15">
        <v>24032305</v>
      </c>
      <c r="H290" s="15">
        <v>875</v>
      </c>
      <c r="I290" s="15">
        <v>2763437</v>
      </c>
      <c r="J290" s="16">
        <v>159</v>
      </c>
      <c r="K290" s="16">
        <v>163687</v>
      </c>
      <c r="L290" s="21">
        <v>0</v>
      </c>
      <c r="M290" s="21">
        <v>0</v>
      </c>
      <c r="N290" s="15">
        <v>0</v>
      </c>
      <c r="O290" s="15">
        <v>0</v>
      </c>
      <c r="P290" s="15">
        <v>4425</v>
      </c>
      <c r="Q290" s="15">
        <v>13126687</v>
      </c>
      <c r="R290" s="15">
        <v>867</v>
      </c>
      <c r="S290" s="18">
        <v>720568</v>
      </c>
      <c r="T290" s="24"/>
      <c r="U290" s="24"/>
      <c r="V290" s="19"/>
    </row>
    <row r="291" spans="1:22" ht="12" customHeight="1" hidden="1">
      <c r="A291" s="14" t="s">
        <v>166</v>
      </c>
      <c r="B291" s="15">
        <v>298983</v>
      </c>
      <c r="C291" s="15">
        <v>216117067</v>
      </c>
      <c r="D291" s="15">
        <v>26599</v>
      </c>
      <c r="E291" s="15">
        <v>83827816</v>
      </c>
      <c r="F291" s="15">
        <v>14481</v>
      </c>
      <c r="G291" s="15">
        <v>28689038</v>
      </c>
      <c r="H291" s="15">
        <v>1256</v>
      </c>
      <c r="I291" s="15">
        <v>3437314</v>
      </c>
      <c r="J291" s="16">
        <v>1106</v>
      </c>
      <c r="K291" s="16">
        <v>5127991</v>
      </c>
      <c r="L291" s="21">
        <v>0</v>
      </c>
      <c r="M291" s="21">
        <v>0</v>
      </c>
      <c r="N291" s="15">
        <v>0</v>
      </c>
      <c r="O291" s="15">
        <v>0</v>
      </c>
      <c r="P291" s="15">
        <v>8464</v>
      </c>
      <c r="Q291" s="15">
        <v>44830124</v>
      </c>
      <c r="R291" s="15">
        <v>1292</v>
      </c>
      <c r="S291" s="18">
        <v>1743350</v>
      </c>
      <c r="T291" s="24"/>
      <c r="U291" s="24"/>
      <c r="V291" s="19"/>
    </row>
    <row r="292" spans="1:22" ht="12" customHeight="1" hidden="1">
      <c r="A292" s="14" t="s">
        <v>167</v>
      </c>
      <c r="B292" s="15">
        <v>298578</v>
      </c>
      <c r="C292" s="15">
        <v>209872959</v>
      </c>
      <c r="D292" s="15">
        <v>36291</v>
      </c>
      <c r="E292" s="15">
        <v>93998198</v>
      </c>
      <c r="F292" s="15">
        <v>12682</v>
      </c>
      <c r="G292" s="15">
        <v>23883052</v>
      </c>
      <c r="H292" s="15">
        <v>1175</v>
      </c>
      <c r="I292" s="15">
        <v>2406597</v>
      </c>
      <c r="J292" s="16">
        <v>1036</v>
      </c>
      <c r="K292" s="16">
        <v>2137975</v>
      </c>
      <c r="L292" s="21">
        <v>0</v>
      </c>
      <c r="M292" s="21">
        <v>0</v>
      </c>
      <c r="N292" s="15">
        <v>0</v>
      </c>
      <c r="O292" s="15">
        <v>0</v>
      </c>
      <c r="P292" s="15">
        <v>20245</v>
      </c>
      <c r="Q292" s="15">
        <v>64194150</v>
      </c>
      <c r="R292" s="15">
        <v>1153</v>
      </c>
      <c r="S292" s="18">
        <v>1376423</v>
      </c>
      <c r="T292" s="24"/>
      <c r="U292" s="24"/>
      <c r="V292" s="19"/>
    </row>
    <row r="293" spans="1:22" ht="12" customHeight="1" hidden="1">
      <c r="A293" s="14" t="s">
        <v>168</v>
      </c>
      <c r="B293" s="15">
        <v>302464</v>
      </c>
      <c r="C293" s="15">
        <v>184333052</v>
      </c>
      <c r="D293" s="15">
        <v>28168</v>
      </c>
      <c r="E293" s="15">
        <v>48217987</v>
      </c>
      <c r="F293" s="15">
        <v>15132</v>
      </c>
      <c r="G293" s="15">
        <v>23918272</v>
      </c>
      <c r="H293" s="15">
        <v>1223</v>
      </c>
      <c r="I293" s="15">
        <v>2950479</v>
      </c>
      <c r="J293" s="16">
        <v>1191</v>
      </c>
      <c r="K293" s="16">
        <v>1617934</v>
      </c>
      <c r="L293" s="21">
        <v>0</v>
      </c>
      <c r="M293" s="21">
        <v>0</v>
      </c>
      <c r="N293" s="15">
        <v>0</v>
      </c>
      <c r="O293" s="15">
        <v>0</v>
      </c>
      <c r="P293" s="15">
        <v>6245</v>
      </c>
      <c r="Q293" s="15">
        <v>15686870</v>
      </c>
      <c r="R293" s="15">
        <v>4377</v>
      </c>
      <c r="S293" s="18">
        <v>4044432</v>
      </c>
      <c r="T293" s="24"/>
      <c r="U293" s="24"/>
      <c r="V293" s="19"/>
    </row>
    <row r="294" spans="1:22" ht="12" customHeight="1" hidden="1">
      <c r="A294" s="14" t="s">
        <v>169</v>
      </c>
      <c r="B294" s="15">
        <v>284288</v>
      </c>
      <c r="C294" s="15">
        <v>184797544</v>
      </c>
      <c r="D294" s="15">
        <v>25183</v>
      </c>
      <c r="E294" s="15">
        <v>56938388</v>
      </c>
      <c r="F294" s="15">
        <v>14174</v>
      </c>
      <c r="G294" s="15">
        <v>40242944</v>
      </c>
      <c r="H294" s="15">
        <v>1235</v>
      </c>
      <c r="I294" s="15">
        <v>2734514</v>
      </c>
      <c r="J294" s="16">
        <v>5394</v>
      </c>
      <c r="K294" s="16">
        <v>6984058</v>
      </c>
      <c r="L294" s="21">
        <v>2</v>
      </c>
      <c r="M294" s="21">
        <v>494</v>
      </c>
      <c r="N294" s="15">
        <v>0</v>
      </c>
      <c r="O294" s="15">
        <v>0</v>
      </c>
      <c r="P294" s="15">
        <v>3077</v>
      </c>
      <c r="Q294" s="15">
        <v>5522115</v>
      </c>
      <c r="R294" s="15">
        <v>1301</v>
      </c>
      <c r="S294" s="18">
        <v>1454263</v>
      </c>
      <c r="T294" s="24"/>
      <c r="U294" s="24"/>
      <c r="V294" s="19"/>
    </row>
    <row r="295" spans="1:22" ht="12" customHeight="1" hidden="1">
      <c r="A295" s="14" t="s">
        <v>157</v>
      </c>
      <c r="B295" s="15">
        <v>272775</v>
      </c>
      <c r="C295" s="15">
        <v>170133354</v>
      </c>
      <c r="D295" s="15">
        <v>31283</v>
      </c>
      <c r="E295" s="15">
        <v>54728264</v>
      </c>
      <c r="F295" s="15">
        <v>14011</v>
      </c>
      <c r="G295" s="15">
        <v>25426936</v>
      </c>
      <c r="H295" s="15">
        <v>1209</v>
      </c>
      <c r="I295" s="15">
        <v>2441739</v>
      </c>
      <c r="J295" s="16">
        <v>8903</v>
      </c>
      <c r="K295" s="16">
        <v>4808309</v>
      </c>
      <c r="L295" s="21">
        <v>0</v>
      </c>
      <c r="M295" s="21">
        <v>0</v>
      </c>
      <c r="N295" s="15">
        <v>0</v>
      </c>
      <c r="O295" s="15">
        <v>0</v>
      </c>
      <c r="P295" s="15">
        <v>5831</v>
      </c>
      <c r="Q295" s="15">
        <v>18212067</v>
      </c>
      <c r="R295" s="15">
        <v>1329</v>
      </c>
      <c r="S295" s="18">
        <v>3839213</v>
      </c>
      <c r="T295" s="24"/>
      <c r="U295" s="24"/>
      <c r="V295" s="19"/>
    </row>
    <row r="296" spans="1:22" ht="12" customHeight="1" hidden="1">
      <c r="A296" s="14" t="s">
        <v>158</v>
      </c>
      <c r="B296" s="15">
        <v>272005</v>
      </c>
      <c r="C296" s="15">
        <v>178004330</v>
      </c>
      <c r="D296" s="15">
        <v>26884</v>
      </c>
      <c r="E296" s="15">
        <v>51281339</v>
      </c>
      <c r="F296" s="15">
        <v>14038</v>
      </c>
      <c r="G296" s="15">
        <v>37152647</v>
      </c>
      <c r="H296" s="15">
        <v>1141</v>
      </c>
      <c r="I296" s="15">
        <v>4698660</v>
      </c>
      <c r="J296" s="16">
        <v>7148</v>
      </c>
      <c r="K296" s="16">
        <v>1452062</v>
      </c>
      <c r="L296" s="21">
        <v>0</v>
      </c>
      <c r="M296" s="21">
        <v>0</v>
      </c>
      <c r="N296" s="15">
        <v>0</v>
      </c>
      <c r="O296" s="15">
        <v>0</v>
      </c>
      <c r="P296" s="15">
        <v>3468</v>
      </c>
      <c r="Q296" s="15">
        <v>7197448</v>
      </c>
      <c r="R296" s="15">
        <v>1089</v>
      </c>
      <c r="S296" s="18">
        <v>780522</v>
      </c>
      <c r="T296" s="24"/>
      <c r="U296" s="24"/>
      <c r="V296" s="19"/>
    </row>
    <row r="297" spans="1:22" ht="12" customHeight="1" hidden="1">
      <c r="A297" s="14" t="s">
        <v>170</v>
      </c>
      <c r="B297" s="15">
        <v>276543</v>
      </c>
      <c r="C297" s="15">
        <v>170066561</v>
      </c>
      <c r="D297" s="15">
        <v>23899</v>
      </c>
      <c r="E297" s="15">
        <v>48904703</v>
      </c>
      <c r="F297" s="15">
        <v>11785</v>
      </c>
      <c r="G297" s="15">
        <v>22062868</v>
      </c>
      <c r="H297" s="15">
        <v>1093</v>
      </c>
      <c r="I297" s="15">
        <v>4872994</v>
      </c>
      <c r="J297" s="16">
        <v>386</v>
      </c>
      <c r="K297" s="16">
        <v>602773</v>
      </c>
      <c r="L297" s="21">
        <v>0</v>
      </c>
      <c r="M297" s="21">
        <v>0</v>
      </c>
      <c r="N297" s="15">
        <v>0</v>
      </c>
      <c r="O297" s="15">
        <v>0</v>
      </c>
      <c r="P297" s="15">
        <v>8997</v>
      </c>
      <c r="Q297" s="15">
        <v>20314068</v>
      </c>
      <c r="R297" s="15">
        <v>1638</v>
      </c>
      <c r="S297" s="18">
        <v>1052001</v>
      </c>
      <c r="T297" s="19"/>
      <c r="U297" s="19"/>
      <c r="V297" s="19"/>
    </row>
    <row r="298" spans="1:22" ht="12" customHeight="1" hidden="1">
      <c r="A298" s="14" t="s">
        <v>159</v>
      </c>
      <c r="B298" s="15">
        <v>283046</v>
      </c>
      <c r="C298" s="15">
        <v>156060988</v>
      </c>
      <c r="D298" s="15">
        <v>23730</v>
      </c>
      <c r="E298" s="15">
        <v>35302816</v>
      </c>
      <c r="F298" s="15">
        <v>13425</v>
      </c>
      <c r="G298" s="15">
        <v>20785028</v>
      </c>
      <c r="H298" s="15">
        <v>1153</v>
      </c>
      <c r="I298" s="15">
        <v>4154608</v>
      </c>
      <c r="J298" s="16">
        <v>1472</v>
      </c>
      <c r="K298" s="16">
        <v>611499</v>
      </c>
      <c r="L298" s="21">
        <v>0</v>
      </c>
      <c r="M298" s="21">
        <v>0</v>
      </c>
      <c r="N298" s="15">
        <v>0</v>
      </c>
      <c r="O298" s="15">
        <v>0</v>
      </c>
      <c r="P298" s="15">
        <v>6943</v>
      </c>
      <c r="Q298" s="15">
        <v>8099168</v>
      </c>
      <c r="R298" s="15">
        <v>737</v>
      </c>
      <c r="S298" s="18">
        <v>1652513</v>
      </c>
      <c r="T298" s="19"/>
      <c r="U298" s="19"/>
      <c r="V298" s="19"/>
    </row>
    <row r="299" spans="1:22" ht="12" customHeight="1" hidden="1">
      <c r="A299" s="14" t="s">
        <v>160</v>
      </c>
      <c r="B299" s="15">
        <v>332735</v>
      </c>
      <c r="C299" s="15">
        <v>229541379</v>
      </c>
      <c r="D299" s="15">
        <v>53900</v>
      </c>
      <c r="E299" s="15">
        <v>90206220</v>
      </c>
      <c r="F299" s="15">
        <v>14622</v>
      </c>
      <c r="G299" s="15">
        <v>24819788</v>
      </c>
      <c r="H299" s="15">
        <v>1192</v>
      </c>
      <c r="I299" s="15">
        <v>2445382</v>
      </c>
      <c r="J299" s="18">
        <v>30956</v>
      </c>
      <c r="K299" s="18">
        <v>35796596</v>
      </c>
      <c r="L299" s="25">
        <v>0</v>
      </c>
      <c r="M299" s="25">
        <v>0</v>
      </c>
      <c r="N299" s="15">
        <v>0</v>
      </c>
      <c r="O299" s="15">
        <v>0</v>
      </c>
      <c r="P299" s="15">
        <v>4530</v>
      </c>
      <c r="Q299" s="15">
        <v>22675625</v>
      </c>
      <c r="R299" s="15">
        <v>2600</v>
      </c>
      <c r="S299" s="18">
        <v>4468828</v>
      </c>
      <c r="T299" s="19"/>
      <c r="U299" s="19"/>
      <c r="V299" s="19"/>
    </row>
    <row r="300" spans="1:22" ht="12" customHeight="1" hidden="1">
      <c r="A300" s="14" t="s">
        <v>161</v>
      </c>
      <c r="B300" s="15">
        <v>435819</v>
      </c>
      <c r="C300" s="15">
        <v>331851730</v>
      </c>
      <c r="D300" s="15">
        <v>132964</v>
      </c>
      <c r="E300" s="15">
        <v>208428541</v>
      </c>
      <c r="F300" s="15">
        <v>14365</v>
      </c>
      <c r="G300" s="15">
        <v>26233707</v>
      </c>
      <c r="H300" s="15">
        <v>1273</v>
      </c>
      <c r="I300" s="15">
        <v>2793681</v>
      </c>
      <c r="J300" s="16">
        <v>110251</v>
      </c>
      <c r="K300" s="16">
        <v>169006559</v>
      </c>
      <c r="L300" s="21">
        <v>0</v>
      </c>
      <c r="M300" s="21">
        <v>0</v>
      </c>
      <c r="N300" s="15">
        <v>0</v>
      </c>
      <c r="O300" s="15">
        <v>0</v>
      </c>
      <c r="P300" s="15">
        <v>3542</v>
      </c>
      <c r="Q300" s="15">
        <v>8298876</v>
      </c>
      <c r="R300" s="15">
        <v>3533</v>
      </c>
      <c r="S300" s="18">
        <v>2095718</v>
      </c>
      <c r="T300" s="19"/>
      <c r="U300" s="19"/>
      <c r="V300" s="19"/>
    </row>
    <row r="301" spans="1:22" s="69" customFormat="1" ht="12" customHeight="1">
      <c r="A301" s="28" t="s">
        <v>173</v>
      </c>
      <c r="B301" s="12">
        <v>3514977</v>
      </c>
      <c r="C301" s="12">
        <v>2197356046</v>
      </c>
      <c r="D301" s="12">
        <v>394452</v>
      </c>
      <c r="E301" s="12">
        <v>729440462</v>
      </c>
      <c r="F301" s="12">
        <v>160292</v>
      </c>
      <c r="G301" s="12">
        <v>316760500</v>
      </c>
      <c r="H301" s="12">
        <v>13369</v>
      </c>
      <c r="I301" s="12">
        <v>31864620</v>
      </c>
      <c r="J301" s="12">
        <v>157911</v>
      </c>
      <c r="K301" s="12">
        <v>207132326</v>
      </c>
      <c r="L301" s="20">
        <v>0</v>
      </c>
      <c r="M301" s="20">
        <v>0</v>
      </c>
      <c r="N301" s="12">
        <v>0</v>
      </c>
      <c r="O301" s="12">
        <v>0</v>
      </c>
      <c r="P301" s="12">
        <v>41363</v>
      </c>
      <c r="Q301" s="12">
        <v>152056382</v>
      </c>
      <c r="R301" s="12">
        <v>21517</v>
      </c>
      <c r="S301" s="13">
        <v>21626635</v>
      </c>
      <c r="U301" s="72"/>
      <c r="V301" s="73"/>
    </row>
    <row r="302" spans="1:22" ht="12" customHeight="1" hidden="1">
      <c r="A302" s="14" t="s">
        <v>32</v>
      </c>
      <c r="B302" s="15">
        <v>320033</v>
      </c>
      <c r="C302" s="15">
        <v>175071457</v>
      </c>
      <c r="D302" s="15">
        <v>23597</v>
      </c>
      <c r="E302" s="15">
        <v>48151608</v>
      </c>
      <c r="F302" s="15">
        <v>15031</v>
      </c>
      <c r="G302" s="15">
        <v>23732418</v>
      </c>
      <c r="H302" s="15">
        <v>1264</v>
      </c>
      <c r="I302" s="15">
        <v>2673356</v>
      </c>
      <c r="J302" s="16">
        <v>1268</v>
      </c>
      <c r="K302" s="16">
        <v>1529529</v>
      </c>
      <c r="L302" s="21">
        <v>0</v>
      </c>
      <c r="M302" s="21">
        <v>0</v>
      </c>
      <c r="N302" s="15">
        <v>0</v>
      </c>
      <c r="O302" s="15">
        <v>0</v>
      </c>
      <c r="P302" s="15">
        <v>2882</v>
      </c>
      <c r="Q302" s="15">
        <v>17407482</v>
      </c>
      <c r="R302" s="15">
        <v>3152</v>
      </c>
      <c r="S302" s="18">
        <v>2808823</v>
      </c>
      <c r="U302" s="68"/>
      <c r="V302" s="31"/>
    </row>
    <row r="303" spans="1:22" ht="12" customHeight="1" hidden="1">
      <c r="A303" s="14" t="s">
        <v>165</v>
      </c>
      <c r="B303" s="15">
        <v>194401</v>
      </c>
      <c r="C303" s="15">
        <v>107437038</v>
      </c>
      <c r="D303" s="15">
        <v>19418</v>
      </c>
      <c r="E303" s="15">
        <v>25388101</v>
      </c>
      <c r="F303" s="15">
        <v>10418</v>
      </c>
      <c r="G303" s="15">
        <v>16030942</v>
      </c>
      <c r="H303" s="15">
        <v>786</v>
      </c>
      <c r="I303" s="15">
        <v>2412393</v>
      </c>
      <c r="J303" s="16">
        <v>860</v>
      </c>
      <c r="K303" s="16">
        <v>1710865</v>
      </c>
      <c r="L303" s="21">
        <v>0</v>
      </c>
      <c r="M303" s="21">
        <v>0</v>
      </c>
      <c r="N303" s="15">
        <v>0</v>
      </c>
      <c r="O303" s="15">
        <v>0</v>
      </c>
      <c r="P303" s="15">
        <v>5227</v>
      </c>
      <c r="Q303" s="15">
        <v>3927782</v>
      </c>
      <c r="R303" s="15">
        <v>2127</v>
      </c>
      <c r="S303" s="18">
        <v>1306119</v>
      </c>
      <c r="T303" s="24"/>
      <c r="U303" s="68"/>
      <c r="V303" s="31"/>
    </row>
    <row r="304" spans="1:22" ht="12" customHeight="1" hidden="1">
      <c r="A304" s="14" t="s">
        <v>166</v>
      </c>
      <c r="B304" s="15">
        <v>327165</v>
      </c>
      <c r="C304" s="15">
        <v>216596522</v>
      </c>
      <c r="D304" s="15">
        <v>22156</v>
      </c>
      <c r="E304" s="15">
        <v>79666983</v>
      </c>
      <c r="F304" s="15">
        <v>15431</v>
      </c>
      <c r="G304" s="15">
        <v>26358783</v>
      </c>
      <c r="H304" s="15">
        <v>1302</v>
      </c>
      <c r="I304" s="15">
        <v>2698886</v>
      </c>
      <c r="J304" s="16">
        <v>148</v>
      </c>
      <c r="K304" s="16">
        <v>243194</v>
      </c>
      <c r="L304" s="21">
        <v>0</v>
      </c>
      <c r="M304" s="21">
        <v>0</v>
      </c>
      <c r="N304" s="15">
        <v>0</v>
      </c>
      <c r="O304" s="15">
        <v>0</v>
      </c>
      <c r="P304" s="15">
        <v>3283</v>
      </c>
      <c r="Q304" s="15">
        <v>47677844</v>
      </c>
      <c r="R304" s="15">
        <v>1992</v>
      </c>
      <c r="S304" s="18">
        <v>2688277</v>
      </c>
      <c r="T304" s="24"/>
      <c r="U304" s="68"/>
      <c r="V304" s="31"/>
    </row>
    <row r="305" spans="1:22" ht="12" customHeight="1" hidden="1">
      <c r="A305" s="14" t="s">
        <v>167</v>
      </c>
      <c r="B305" s="15">
        <v>286155</v>
      </c>
      <c r="C305" s="15">
        <v>180048833</v>
      </c>
      <c r="D305" s="15">
        <v>23136</v>
      </c>
      <c r="E305" s="15">
        <v>63256813</v>
      </c>
      <c r="F305" s="15">
        <v>12750</v>
      </c>
      <c r="G305" s="15">
        <v>33083003</v>
      </c>
      <c r="H305" s="15">
        <v>1040</v>
      </c>
      <c r="I305" s="15">
        <v>2687672</v>
      </c>
      <c r="J305" s="16">
        <v>4499</v>
      </c>
      <c r="K305" s="16">
        <v>6708367</v>
      </c>
      <c r="L305" s="21">
        <v>0</v>
      </c>
      <c r="M305" s="21">
        <v>0</v>
      </c>
      <c r="N305" s="15">
        <v>0</v>
      </c>
      <c r="O305" s="15">
        <v>0</v>
      </c>
      <c r="P305" s="15">
        <v>3855</v>
      </c>
      <c r="Q305" s="15">
        <v>19323004</v>
      </c>
      <c r="R305" s="15">
        <v>992</v>
      </c>
      <c r="S305" s="18">
        <v>1454767</v>
      </c>
      <c r="T305" s="24"/>
      <c r="U305" s="68"/>
      <c r="V305" s="31"/>
    </row>
    <row r="306" spans="1:22" ht="12" customHeight="1" hidden="1">
      <c r="A306" s="14" t="s">
        <v>168</v>
      </c>
      <c r="B306" s="15">
        <v>311259</v>
      </c>
      <c r="C306" s="15">
        <v>201984985</v>
      </c>
      <c r="D306" s="15">
        <v>24517</v>
      </c>
      <c r="E306" s="15">
        <v>58602843</v>
      </c>
      <c r="F306" s="15">
        <v>16156</v>
      </c>
      <c r="G306" s="15">
        <v>40181238</v>
      </c>
      <c r="H306" s="15">
        <v>1213</v>
      </c>
      <c r="I306" s="15">
        <v>2998604</v>
      </c>
      <c r="J306" s="16">
        <v>723</v>
      </c>
      <c r="K306" s="16">
        <v>647098</v>
      </c>
      <c r="L306" s="21">
        <v>0</v>
      </c>
      <c r="M306" s="21">
        <v>0</v>
      </c>
      <c r="N306" s="15">
        <v>0</v>
      </c>
      <c r="O306" s="15">
        <v>0</v>
      </c>
      <c r="P306" s="15">
        <v>4648</v>
      </c>
      <c r="Q306" s="15">
        <v>11217736</v>
      </c>
      <c r="R306" s="15">
        <v>1777</v>
      </c>
      <c r="S306" s="18">
        <v>3558167</v>
      </c>
      <c r="T306" s="24"/>
      <c r="U306" s="68"/>
      <c r="V306" s="31"/>
    </row>
    <row r="307" spans="1:22" ht="12" customHeight="1" hidden="1">
      <c r="A307" s="14" t="s">
        <v>169</v>
      </c>
      <c r="B307" s="15">
        <v>290584</v>
      </c>
      <c r="C307" s="15">
        <v>193933864</v>
      </c>
      <c r="D307" s="15">
        <v>26393</v>
      </c>
      <c r="E307" s="15">
        <v>43671731</v>
      </c>
      <c r="F307" s="15">
        <v>13489</v>
      </c>
      <c r="G307" s="15">
        <v>30219320</v>
      </c>
      <c r="H307" s="15">
        <v>1051</v>
      </c>
      <c r="I307" s="15">
        <v>2583869</v>
      </c>
      <c r="J307" s="16">
        <v>7776</v>
      </c>
      <c r="K307" s="16">
        <v>4666187</v>
      </c>
      <c r="L307" s="21">
        <v>0</v>
      </c>
      <c r="M307" s="21">
        <v>0</v>
      </c>
      <c r="N307" s="15">
        <v>0</v>
      </c>
      <c r="O307" s="15">
        <v>0</v>
      </c>
      <c r="P307" s="15">
        <v>2627</v>
      </c>
      <c r="Q307" s="15">
        <v>5153512</v>
      </c>
      <c r="R307" s="15">
        <v>1450</v>
      </c>
      <c r="S307" s="18">
        <v>1048843</v>
      </c>
      <c r="T307" s="24"/>
      <c r="U307" s="68"/>
      <c r="V307" s="31"/>
    </row>
    <row r="308" spans="1:22" ht="12" customHeight="1" hidden="1">
      <c r="A308" s="14" t="s">
        <v>157</v>
      </c>
      <c r="B308" s="15">
        <v>277458</v>
      </c>
      <c r="C308" s="15">
        <v>141224279</v>
      </c>
      <c r="D308" s="15">
        <v>24721</v>
      </c>
      <c r="E308" s="15">
        <v>31852551</v>
      </c>
      <c r="F308" s="15">
        <v>13682</v>
      </c>
      <c r="G308" s="15">
        <v>22668288</v>
      </c>
      <c r="H308" s="15">
        <v>1130</v>
      </c>
      <c r="I308" s="15">
        <v>2323635</v>
      </c>
      <c r="J308" s="16">
        <v>5779</v>
      </c>
      <c r="K308" s="16">
        <v>1335982</v>
      </c>
      <c r="L308" s="21">
        <v>0</v>
      </c>
      <c r="M308" s="21">
        <v>0</v>
      </c>
      <c r="N308" s="15">
        <v>0</v>
      </c>
      <c r="O308" s="15">
        <v>0</v>
      </c>
      <c r="P308" s="15">
        <v>2264</v>
      </c>
      <c r="Q308" s="15">
        <v>3957505</v>
      </c>
      <c r="R308" s="15">
        <v>1866</v>
      </c>
      <c r="S308" s="18">
        <v>1567141</v>
      </c>
      <c r="T308" s="24"/>
      <c r="U308" s="68"/>
      <c r="V308" s="31"/>
    </row>
    <row r="309" spans="1:22" ht="12" customHeight="1" hidden="1">
      <c r="A309" s="14" t="s">
        <v>158</v>
      </c>
      <c r="B309" s="15">
        <v>294022</v>
      </c>
      <c r="C309" s="15">
        <v>176378443</v>
      </c>
      <c r="D309" s="15">
        <v>26604</v>
      </c>
      <c r="E309" s="15">
        <v>49934585</v>
      </c>
      <c r="F309" s="15">
        <v>13097</v>
      </c>
      <c r="G309" s="15">
        <v>23786492</v>
      </c>
      <c r="H309" s="15">
        <v>1252</v>
      </c>
      <c r="I309" s="15">
        <v>2982261</v>
      </c>
      <c r="J309" s="16">
        <v>6542</v>
      </c>
      <c r="K309" s="16">
        <v>8082031</v>
      </c>
      <c r="L309" s="21">
        <v>0</v>
      </c>
      <c r="M309" s="21">
        <v>0</v>
      </c>
      <c r="N309" s="15">
        <v>0</v>
      </c>
      <c r="O309" s="15">
        <v>0</v>
      </c>
      <c r="P309" s="15">
        <v>3025</v>
      </c>
      <c r="Q309" s="15">
        <v>13300049</v>
      </c>
      <c r="R309" s="15">
        <v>2688</v>
      </c>
      <c r="S309" s="18">
        <v>1783753</v>
      </c>
      <c r="T309" s="24"/>
      <c r="U309" s="68"/>
      <c r="V309" s="31"/>
    </row>
    <row r="310" spans="1:22" ht="12" customHeight="1" hidden="1">
      <c r="A310" s="14" t="s">
        <v>170</v>
      </c>
      <c r="B310" s="15">
        <v>262932</v>
      </c>
      <c r="C310" s="15">
        <v>157832165</v>
      </c>
      <c r="D310" s="15">
        <v>17385</v>
      </c>
      <c r="E310" s="15">
        <v>32970080</v>
      </c>
      <c r="F310" s="15">
        <v>12306</v>
      </c>
      <c r="G310" s="15">
        <v>21432248</v>
      </c>
      <c r="H310" s="15">
        <v>1181</v>
      </c>
      <c r="I310" s="15">
        <v>2492829</v>
      </c>
      <c r="J310" s="16">
        <v>255</v>
      </c>
      <c r="K310" s="16">
        <v>502419</v>
      </c>
      <c r="L310" s="21">
        <v>0</v>
      </c>
      <c r="M310" s="21">
        <v>0</v>
      </c>
      <c r="N310" s="15">
        <v>0</v>
      </c>
      <c r="O310" s="15">
        <v>0</v>
      </c>
      <c r="P310" s="15">
        <v>2422</v>
      </c>
      <c r="Q310" s="15">
        <v>7146935</v>
      </c>
      <c r="R310" s="15">
        <v>1221</v>
      </c>
      <c r="S310" s="18">
        <v>1395649</v>
      </c>
      <c r="T310" s="19"/>
      <c r="U310" s="68"/>
      <c r="V310" s="31"/>
    </row>
    <row r="311" spans="1:22" ht="12" customHeight="1" hidden="1">
      <c r="A311" s="14" t="s">
        <v>159</v>
      </c>
      <c r="B311" s="15">
        <v>314220</v>
      </c>
      <c r="C311" s="15">
        <v>245058170</v>
      </c>
      <c r="D311" s="15">
        <v>74070</v>
      </c>
      <c r="E311" s="15">
        <v>131483057</v>
      </c>
      <c r="F311" s="15">
        <v>11671</v>
      </c>
      <c r="G311" s="15">
        <v>29191519</v>
      </c>
      <c r="H311" s="15">
        <v>936</v>
      </c>
      <c r="I311" s="15">
        <v>2371752</v>
      </c>
      <c r="J311" s="16">
        <v>58058</v>
      </c>
      <c r="K311" s="16">
        <v>94560519</v>
      </c>
      <c r="L311" s="21">
        <v>0</v>
      </c>
      <c r="M311" s="21">
        <v>0</v>
      </c>
      <c r="N311" s="15">
        <v>0</v>
      </c>
      <c r="O311" s="15">
        <v>0</v>
      </c>
      <c r="P311" s="15">
        <v>1899</v>
      </c>
      <c r="Q311" s="15">
        <v>3699461</v>
      </c>
      <c r="R311" s="15">
        <v>1506</v>
      </c>
      <c r="S311" s="18">
        <v>1659807</v>
      </c>
      <c r="T311" s="19"/>
      <c r="U311" s="68"/>
      <c r="V311" s="31"/>
    </row>
    <row r="312" spans="1:22" ht="12" customHeight="1" hidden="1">
      <c r="A312" s="14" t="s">
        <v>160</v>
      </c>
      <c r="B312" s="15">
        <v>341348</v>
      </c>
      <c r="C312" s="15">
        <v>231493102</v>
      </c>
      <c r="D312" s="15">
        <v>86292</v>
      </c>
      <c r="E312" s="15">
        <v>112115388</v>
      </c>
      <c r="F312" s="15">
        <v>14143</v>
      </c>
      <c r="G312" s="15">
        <v>24266258</v>
      </c>
      <c r="H312" s="15">
        <v>1106</v>
      </c>
      <c r="I312" s="15">
        <v>2641699</v>
      </c>
      <c r="J312" s="18">
        <v>65787</v>
      </c>
      <c r="K312" s="18">
        <v>80865044</v>
      </c>
      <c r="L312" s="25">
        <v>0</v>
      </c>
      <c r="M312" s="25">
        <v>0</v>
      </c>
      <c r="N312" s="15">
        <v>0</v>
      </c>
      <c r="O312" s="15">
        <v>0</v>
      </c>
      <c r="P312" s="15">
        <v>3955</v>
      </c>
      <c r="Q312" s="15">
        <v>3348606</v>
      </c>
      <c r="R312" s="15">
        <v>1301</v>
      </c>
      <c r="S312" s="18">
        <v>993780</v>
      </c>
      <c r="T312" s="19"/>
      <c r="U312" s="68"/>
      <c r="V312" s="31"/>
    </row>
    <row r="313" spans="1:22" ht="12" customHeight="1" hidden="1">
      <c r="A313" s="14" t="s">
        <v>161</v>
      </c>
      <c r="B313" s="15">
        <v>295400</v>
      </c>
      <c r="C313" s="15">
        <v>170297188</v>
      </c>
      <c r="D313" s="15">
        <v>26163</v>
      </c>
      <c r="E313" s="15">
        <v>52346722</v>
      </c>
      <c r="F313" s="15">
        <v>12118</v>
      </c>
      <c r="G313" s="15">
        <v>25809992</v>
      </c>
      <c r="H313" s="15">
        <v>1108</v>
      </c>
      <c r="I313" s="15">
        <v>2997665</v>
      </c>
      <c r="J313" s="16">
        <v>6216</v>
      </c>
      <c r="K313" s="16">
        <v>6281092</v>
      </c>
      <c r="L313" s="21">
        <v>0</v>
      </c>
      <c r="M313" s="21">
        <v>0</v>
      </c>
      <c r="N313" s="15">
        <v>0</v>
      </c>
      <c r="O313" s="15">
        <v>0</v>
      </c>
      <c r="P313" s="15">
        <v>5276</v>
      </c>
      <c r="Q313" s="15">
        <v>15896464</v>
      </c>
      <c r="R313" s="15">
        <v>1445</v>
      </c>
      <c r="S313" s="18">
        <v>1361509</v>
      </c>
      <c r="T313" s="19"/>
      <c r="U313" s="68"/>
      <c r="V313" s="31"/>
    </row>
    <row r="314" spans="1:22" ht="12" customHeight="1">
      <c r="A314" s="26" t="s">
        <v>176</v>
      </c>
      <c r="B314" s="6">
        <v>3501040</v>
      </c>
      <c r="C314" s="6">
        <v>2071181433</v>
      </c>
      <c r="D314" s="6">
        <v>389653</v>
      </c>
      <c r="E314" s="6">
        <v>739823330</v>
      </c>
      <c r="F314" s="6">
        <v>142276</v>
      </c>
      <c r="G314" s="6">
        <v>299795619</v>
      </c>
      <c r="H314" s="6">
        <v>12286</v>
      </c>
      <c r="I314" s="6">
        <v>33955997</v>
      </c>
      <c r="J314" s="6">
        <v>177381</v>
      </c>
      <c r="K314" s="6">
        <v>294584736</v>
      </c>
      <c r="L314" s="23">
        <v>1</v>
      </c>
      <c r="M314" s="23">
        <v>1718</v>
      </c>
      <c r="N314" s="6">
        <v>0</v>
      </c>
      <c r="O314" s="6">
        <v>0</v>
      </c>
      <c r="P314" s="6">
        <v>34418</v>
      </c>
      <c r="Q314" s="6">
        <v>88775209</v>
      </c>
      <c r="R314" s="6">
        <v>23291</v>
      </c>
      <c r="S314" s="9">
        <v>22710051</v>
      </c>
      <c r="U314" s="68"/>
      <c r="V314" s="31"/>
    </row>
    <row r="315" spans="1:22" ht="12" customHeight="1" hidden="1">
      <c r="A315" s="14" t="s">
        <v>32</v>
      </c>
      <c r="B315" s="15">
        <v>206213</v>
      </c>
      <c r="C315" s="15">
        <v>131027374</v>
      </c>
      <c r="D315" s="15">
        <v>13021</v>
      </c>
      <c r="E315" s="15">
        <v>39114763</v>
      </c>
      <c r="F315" s="15">
        <v>9632</v>
      </c>
      <c r="G315" s="15">
        <v>16760059</v>
      </c>
      <c r="H315" s="15">
        <v>865</v>
      </c>
      <c r="I315" s="15">
        <v>1972181</v>
      </c>
      <c r="J315" s="16">
        <v>152</v>
      </c>
      <c r="K315" s="16">
        <v>139542</v>
      </c>
      <c r="L315" s="21">
        <v>0</v>
      </c>
      <c r="M315" s="21">
        <v>0</v>
      </c>
      <c r="N315" s="15">
        <v>0</v>
      </c>
      <c r="O315" s="15">
        <v>0</v>
      </c>
      <c r="P315" s="15">
        <v>1455</v>
      </c>
      <c r="Q315" s="15">
        <v>18923349</v>
      </c>
      <c r="R315" s="15">
        <v>917</v>
      </c>
      <c r="S315" s="18">
        <v>1319633</v>
      </c>
      <c r="U315" s="68"/>
      <c r="V315" s="31"/>
    </row>
    <row r="316" spans="1:22" ht="12" customHeight="1" hidden="1">
      <c r="A316" s="14" t="s">
        <v>165</v>
      </c>
      <c r="B316" s="15">
        <v>232927</v>
      </c>
      <c r="C316" s="15">
        <v>140644717</v>
      </c>
      <c r="D316" s="15">
        <v>16652</v>
      </c>
      <c r="E316" s="15">
        <v>37861178</v>
      </c>
      <c r="F316" s="15">
        <v>10328</v>
      </c>
      <c r="G316" s="15">
        <v>25123573</v>
      </c>
      <c r="H316" s="15">
        <v>898</v>
      </c>
      <c r="I316" s="15">
        <v>3034361</v>
      </c>
      <c r="J316" s="16">
        <v>886</v>
      </c>
      <c r="K316" s="16">
        <v>760839</v>
      </c>
      <c r="L316" s="21">
        <v>0</v>
      </c>
      <c r="M316" s="21">
        <v>0</v>
      </c>
      <c r="N316" s="15">
        <v>0</v>
      </c>
      <c r="O316" s="15">
        <v>0</v>
      </c>
      <c r="P316" s="15">
        <v>3271</v>
      </c>
      <c r="Q316" s="15">
        <v>7829649</v>
      </c>
      <c r="R316" s="15">
        <v>1269</v>
      </c>
      <c r="S316" s="18">
        <v>1112755</v>
      </c>
      <c r="T316" s="24"/>
      <c r="U316" s="24"/>
      <c r="V316" s="19"/>
    </row>
    <row r="317" spans="1:22" ht="12" customHeight="1">
      <c r="A317" s="14" t="s">
        <v>166</v>
      </c>
      <c r="B317" s="15">
        <v>308395</v>
      </c>
      <c r="C317" s="15">
        <v>176918175</v>
      </c>
      <c r="D317" s="15">
        <v>19112</v>
      </c>
      <c r="E317" s="15">
        <v>42572790</v>
      </c>
      <c r="F317" s="15">
        <v>13124</v>
      </c>
      <c r="G317" s="15">
        <v>31367226</v>
      </c>
      <c r="H317" s="15">
        <v>1203</v>
      </c>
      <c r="I317" s="15">
        <v>3101225</v>
      </c>
      <c r="J317" s="16">
        <v>277</v>
      </c>
      <c r="K317" s="16">
        <v>316771</v>
      </c>
      <c r="L317" s="21">
        <v>0</v>
      </c>
      <c r="M317" s="21">
        <v>0</v>
      </c>
      <c r="N317" s="15">
        <v>0</v>
      </c>
      <c r="O317" s="15">
        <v>0</v>
      </c>
      <c r="P317" s="15">
        <v>2916</v>
      </c>
      <c r="Q317" s="15">
        <v>6014634</v>
      </c>
      <c r="R317" s="15">
        <v>1592</v>
      </c>
      <c r="S317" s="18">
        <v>1772933</v>
      </c>
      <c r="T317" s="24"/>
      <c r="U317" s="24"/>
      <c r="V317" s="19"/>
    </row>
    <row r="318" spans="1:22" ht="12" customHeight="1">
      <c r="A318" s="14" t="s">
        <v>167</v>
      </c>
      <c r="B318" s="15">
        <v>268191</v>
      </c>
      <c r="C318" s="15">
        <v>127111006</v>
      </c>
      <c r="D318" s="15">
        <v>17152</v>
      </c>
      <c r="E318" s="15">
        <v>28832403</v>
      </c>
      <c r="F318" s="15">
        <v>8832</v>
      </c>
      <c r="G318" s="15">
        <v>16436321</v>
      </c>
      <c r="H318" s="15">
        <v>826</v>
      </c>
      <c r="I318" s="15">
        <v>2983583</v>
      </c>
      <c r="J318" s="16">
        <v>176</v>
      </c>
      <c r="K318" s="16">
        <v>131002</v>
      </c>
      <c r="L318" s="21">
        <v>0</v>
      </c>
      <c r="M318" s="21">
        <v>0</v>
      </c>
      <c r="N318" s="15">
        <v>0</v>
      </c>
      <c r="O318" s="15">
        <v>0</v>
      </c>
      <c r="P318" s="15">
        <v>2441</v>
      </c>
      <c r="Q318" s="15">
        <v>4552172</v>
      </c>
      <c r="R318" s="15">
        <v>4877</v>
      </c>
      <c r="S318" s="18">
        <v>4729325</v>
      </c>
      <c r="T318" s="24"/>
      <c r="U318" s="24"/>
      <c r="V318" s="19"/>
    </row>
    <row r="319" spans="1:22" ht="12" customHeight="1">
      <c r="A319" s="14" t="s">
        <v>168</v>
      </c>
      <c r="B319" s="15">
        <v>312290</v>
      </c>
      <c r="C319" s="15">
        <v>168539891</v>
      </c>
      <c r="D319" s="15">
        <v>26606</v>
      </c>
      <c r="E319" s="15">
        <v>47995258</v>
      </c>
      <c r="F319" s="15">
        <v>13524</v>
      </c>
      <c r="G319" s="15">
        <v>27944454</v>
      </c>
      <c r="H319" s="15">
        <v>1119</v>
      </c>
      <c r="I319" s="15">
        <v>2921245</v>
      </c>
      <c r="J319" s="16">
        <v>5035</v>
      </c>
      <c r="K319" s="16">
        <v>3725600</v>
      </c>
      <c r="L319" s="21">
        <v>1</v>
      </c>
      <c r="M319" s="21">
        <v>1718</v>
      </c>
      <c r="N319" s="15">
        <v>0</v>
      </c>
      <c r="O319" s="15">
        <v>0</v>
      </c>
      <c r="P319" s="15">
        <v>2006</v>
      </c>
      <c r="Q319" s="15">
        <v>8208379</v>
      </c>
      <c r="R319" s="15">
        <v>4921</v>
      </c>
      <c r="S319" s="18">
        <v>5193862</v>
      </c>
      <c r="T319" s="24"/>
      <c r="U319" s="24"/>
      <c r="V319" s="19"/>
    </row>
    <row r="320" spans="1:22" ht="12" customHeight="1">
      <c r="A320" s="14" t="s">
        <v>169</v>
      </c>
      <c r="B320" s="15">
        <v>284942</v>
      </c>
      <c r="C320" s="15">
        <v>146845628</v>
      </c>
      <c r="D320" s="15">
        <v>24102</v>
      </c>
      <c r="E320" s="15">
        <v>32028974</v>
      </c>
      <c r="F320" s="15">
        <v>12428</v>
      </c>
      <c r="G320" s="15">
        <v>21431835</v>
      </c>
      <c r="H320" s="15">
        <v>1021</v>
      </c>
      <c r="I320" s="15">
        <v>3510333</v>
      </c>
      <c r="J320" s="16">
        <v>7149</v>
      </c>
      <c r="K320" s="16">
        <v>2720571</v>
      </c>
      <c r="L320" s="21">
        <v>0</v>
      </c>
      <c r="M320" s="21">
        <v>0</v>
      </c>
      <c r="N320" s="15">
        <v>0</v>
      </c>
      <c r="O320" s="15">
        <v>0</v>
      </c>
      <c r="P320" s="15">
        <v>1949</v>
      </c>
      <c r="Q320" s="15">
        <v>3309085</v>
      </c>
      <c r="R320" s="15">
        <v>1555</v>
      </c>
      <c r="S320" s="18">
        <v>1057150</v>
      </c>
      <c r="T320" s="24"/>
      <c r="U320" s="24"/>
      <c r="V320" s="19"/>
    </row>
    <row r="321" spans="1:22" ht="12" customHeight="1">
      <c r="A321" s="14" t="s">
        <v>157</v>
      </c>
      <c r="B321" s="15">
        <v>268194</v>
      </c>
      <c r="C321" s="15">
        <v>134347197</v>
      </c>
      <c r="D321" s="15">
        <v>18157</v>
      </c>
      <c r="E321" s="15">
        <v>28026600</v>
      </c>
      <c r="F321" s="15">
        <v>10809</v>
      </c>
      <c r="G321" s="15">
        <v>14473401</v>
      </c>
      <c r="H321" s="15">
        <v>984</v>
      </c>
      <c r="I321" s="15">
        <v>2267563</v>
      </c>
      <c r="J321" s="16">
        <v>1441</v>
      </c>
      <c r="K321" s="16">
        <v>3224510</v>
      </c>
      <c r="L321" s="21">
        <v>0</v>
      </c>
      <c r="M321" s="21">
        <v>0</v>
      </c>
      <c r="N321" s="15">
        <v>0</v>
      </c>
      <c r="O321" s="15">
        <v>0</v>
      </c>
      <c r="P321" s="15">
        <v>4009</v>
      </c>
      <c r="Q321" s="15">
        <v>7308412</v>
      </c>
      <c r="R321" s="15">
        <v>914</v>
      </c>
      <c r="S321" s="18">
        <v>752713</v>
      </c>
      <c r="T321" s="24"/>
      <c r="U321" s="24"/>
      <c r="V321" s="19"/>
    </row>
    <row r="322" spans="1:22" ht="12" customHeight="1">
      <c r="A322" s="14" t="s">
        <v>158</v>
      </c>
      <c r="B322" s="15">
        <v>301897</v>
      </c>
      <c r="C322" s="15">
        <v>164371516</v>
      </c>
      <c r="D322" s="15">
        <v>23479</v>
      </c>
      <c r="E322" s="15">
        <v>49606655</v>
      </c>
      <c r="F322" s="15">
        <v>13213</v>
      </c>
      <c r="G322" s="15">
        <v>33536534</v>
      </c>
      <c r="H322" s="15">
        <v>1223</v>
      </c>
      <c r="I322" s="15">
        <v>3336505</v>
      </c>
      <c r="J322" s="16">
        <v>3640</v>
      </c>
      <c r="K322" s="16">
        <v>5767484</v>
      </c>
      <c r="L322" s="21">
        <v>0</v>
      </c>
      <c r="M322" s="21">
        <v>0</v>
      </c>
      <c r="N322" s="15">
        <v>0</v>
      </c>
      <c r="O322" s="15">
        <v>0</v>
      </c>
      <c r="P322" s="15">
        <v>3404</v>
      </c>
      <c r="Q322" s="15">
        <v>5124283</v>
      </c>
      <c r="R322" s="15">
        <v>1999</v>
      </c>
      <c r="S322" s="18">
        <v>1841849</v>
      </c>
      <c r="T322" s="24"/>
      <c r="U322" s="24"/>
      <c r="V322" s="19"/>
    </row>
    <row r="323" spans="1:22" ht="12" customHeight="1">
      <c r="A323" s="14" t="s">
        <v>170</v>
      </c>
      <c r="B323" s="15">
        <v>293853</v>
      </c>
      <c r="C323" s="15">
        <v>169942358</v>
      </c>
      <c r="D323" s="15">
        <v>23370</v>
      </c>
      <c r="E323" s="15">
        <v>58934324</v>
      </c>
      <c r="F323" s="15">
        <v>12069</v>
      </c>
      <c r="G323" s="15">
        <v>34213866</v>
      </c>
      <c r="H323" s="15">
        <v>1008</v>
      </c>
      <c r="I323" s="15">
        <v>2358383</v>
      </c>
      <c r="J323" s="16">
        <v>6057</v>
      </c>
      <c r="K323" s="16">
        <v>12913947</v>
      </c>
      <c r="L323" s="21">
        <v>0</v>
      </c>
      <c r="M323" s="21">
        <v>0</v>
      </c>
      <c r="N323" s="15">
        <v>0</v>
      </c>
      <c r="O323" s="15">
        <v>0</v>
      </c>
      <c r="P323" s="15">
        <v>2583</v>
      </c>
      <c r="Q323" s="15">
        <v>8020834</v>
      </c>
      <c r="R323" s="15">
        <v>1653</v>
      </c>
      <c r="S323" s="18">
        <v>1427294</v>
      </c>
      <c r="T323" s="19"/>
      <c r="U323" s="19"/>
      <c r="V323" s="19"/>
    </row>
    <row r="324" spans="1:22" ht="12" customHeight="1">
      <c r="A324" s="14" t="s">
        <v>159</v>
      </c>
      <c r="B324" s="15">
        <v>316448</v>
      </c>
      <c r="C324" s="15">
        <v>211464362</v>
      </c>
      <c r="D324" s="15">
        <v>69686</v>
      </c>
      <c r="E324" s="15">
        <v>110069883</v>
      </c>
      <c r="F324" s="15">
        <v>12289</v>
      </c>
      <c r="G324" s="15">
        <v>20481919</v>
      </c>
      <c r="H324" s="15">
        <v>985</v>
      </c>
      <c r="I324" s="15">
        <v>2824717</v>
      </c>
      <c r="J324" s="16">
        <v>52949</v>
      </c>
      <c r="K324" s="16">
        <v>80903827</v>
      </c>
      <c r="L324" s="21">
        <v>0</v>
      </c>
      <c r="M324" s="21">
        <v>0</v>
      </c>
      <c r="N324" s="15">
        <v>0</v>
      </c>
      <c r="O324" s="15">
        <v>0</v>
      </c>
      <c r="P324" s="15">
        <v>2026</v>
      </c>
      <c r="Q324" s="15">
        <v>4488227</v>
      </c>
      <c r="R324" s="15">
        <v>1437</v>
      </c>
      <c r="S324" s="18">
        <v>1371193</v>
      </c>
      <c r="T324" s="19"/>
      <c r="U324" s="19"/>
      <c r="V324" s="19"/>
    </row>
    <row r="325" spans="1:22" ht="12" customHeight="1">
      <c r="A325" s="14" t="s">
        <v>160</v>
      </c>
      <c r="B325" s="15">
        <v>380027</v>
      </c>
      <c r="C325" s="15">
        <v>318910151</v>
      </c>
      <c r="D325" s="15">
        <v>96457</v>
      </c>
      <c r="E325" s="15">
        <v>199642138</v>
      </c>
      <c r="F325" s="15">
        <v>13588</v>
      </c>
      <c r="G325" s="15">
        <v>27471496</v>
      </c>
      <c r="H325" s="15">
        <v>1087</v>
      </c>
      <c r="I325" s="15">
        <v>2669743</v>
      </c>
      <c r="J325" s="18">
        <v>75985</v>
      </c>
      <c r="K325" s="18">
        <v>160371829</v>
      </c>
      <c r="L325" s="25">
        <v>0</v>
      </c>
      <c r="M325" s="25">
        <v>0</v>
      </c>
      <c r="N325" s="15">
        <v>0</v>
      </c>
      <c r="O325" s="15">
        <v>0</v>
      </c>
      <c r="P325" s="15">
        <v>4806</v>
      </c>
      <c r="Q325" s="15">
        <v>8107693</v>
      </c>
      <c r="R325" s="15">
        <v>991</v>
      </c>
      <c r="S325" s="18">
        <v>1021376</v>
      </c>
      <c r="T325" s="19"/>
      <c r="U325" s="19"/>
      <c r="V325" s="19"/>
    </row>
    <row r="326" spans="1:22" ht="12" customHeight="1">
      <c r="A326" s="14" t="s">
        <v>161</v>
      </c>
      <c r="B326" s="15">
        <v>327663</v>
      </c>
      <c r="C326" s="15">
        <v>181059058</v>
      </c>
      <c r="D326" s="15">
        <v>41859</v>
      </c>
      <c r="E326" s="15">
        <v>65138364</v>
      </c>
      <c r="F326" s="15">
        <v>12440</v>
      </c>
      <c r="G326" s="15">
        <v>30554934</v>
      </c>
      <c r="H326" s="15">
        <v>1067</v>
      </c>
      <c r="I326" s="15">
        <v>2976157</v>
      </c>
      <c r="J326" s="16">
        <v>23634</v>
      </c>
      <c r="K326" s="16">
        <v>23608815</v>
      </c>
      <c r="L326" s="21">
        <v>0</v>
      </c>
      <c r="M326" s="21">
        <v>0</v>
      </c>
      <c r="N326" s="15">
        <v>0</v>
      </c>
      <c r="O326" s="15">
        <v>0</v>
      </c>
      <c r="P326" s="15">
        <v>3552</v>
      </c>
      <c r="Q326" s="15">
        <v>6888491</v>
      </c>
      <c r="R326" s="15">
        <v>1166</v>
      </c>
      <c r="S326" s="18">
        <v>1109967</v>
      </c>
      <c r="T326" s="19"/>
      <c r="U326" s="19"/>
      <c r="V326" s="19"/>
    </row>
    <row r="327" spans="1:22" ht="12" customHeight="1">
      <c r="A327" s="26" t="s">
        <v>178</v>
      </c>
      <c r="B327" s="6">
        <v>825277</v>
      </c>
      <c r="C327" s="6">
        <v>474329710</v>
      </c>
      <c r="D327" s="6">
        <v>55210</v>
      </c>
      <c r="E327" s="6">
        <v>155267234</v>
      </c>
      <c r="F327" s="6">
        <v>34621</v>
      </c>
      <c r="G327" s="6">
        <v>118806931</v>
      </c>
      <c r="H327" s="6">
        <v>2876</v>
      </c>
      <c r="I327" s="6">
        <v>8458857</v>
      </c>
      <c r="J327" s="6">
        <v>3280</v>
      </c>
      <c r="K327" s="6">
        <v>3387389</v>
      </c>
      <c r="L327" s="23">
        <v>0</v>
      </c>
      <c r="M327" s="23">
        <v>0</v>
      </c>
      <c r="N327" s="6">
        <v>0</v>
      </c>
      <c r="O327" s="6">
        <v>0</v>
      </c>
      <c r="P327" s="6">
        <v>10518</v>
      </c>
      <c r="Q327" s="6">
        <v>21410307</v>
      </c>
      <c r="R327" s="6">
        <v>3915</v>
      </c>
      <c r="S327" s="9">
        <v>3203750</v>
      </c>
      <c r="U327" s="68"/>
      <c r="V327" s="31"/>
    </row>
    <row r="328" spans="1:22" ht="12" customHeight="1">
      <c r="A328" s="14" t="s">
        <v>32</v>
      </c>
      <c r="B328" s="15">
        <v>320509</v>
      </c>
      <c r="C328" s="15">
        <v>190567834</v>
      </c>
      <c r="D328" s="15">
        <v>20683</v>
      </c>
      <c r="E328" s="15">
        <v>60312576</v>
      </c>
      <c r="F328" s="15">
        <v>12242</v>
      </c>
      <c r="G328" s="15">
        <v>42557929</v>
      </c>
      <c r="H328" s="15">
        <v>1032</v>
      </c>
      <c r="I328" s="15">
        <v>3363101</v>
      </c>
      <c r="J328" s="16">
        <v>157</v>
      </c>
      <c r="K328" s="16">
        <v>101760</v>
      </c>
      <c r="L328" s="21">
        <v>0</v>
      </c>
      <c r="M328" s="21">
        <v>0</v>
      </c>
      <c r="N328" s="15">
        <v>0</v>
      </c>
      <c r="O328" s="15">
        <v>0</v>
      </c>
      <c r="P328" s="15">
        <v>5832</v>
      </c>
      <c r="Q328" s="15">
        <v>12620128</v>
      </c>
      <c r="R328" s="15">
        <v>1420</v>
      </c>
      <c r="S328" s="18">
        <v>1669659</v>
      </c>
      <c r="U328" s="68"/>
      <c r="V328" s="31"/>
    </row>
    <row r="329" spans="1:22" ht="12" customHeight="1">
      <c r="A329" s="14" t="s">
        <v>165</v>
      </c>
      <c r="B329" s="15">
        <v>209579</v>
      </c>
      <c r="C329" s="15">
        <v>116630089</v>
      </c>
      <c r="D329" s="15">
        <v>17788</v>
      </c>
      <c r="E329" s="15">
        <v>36849983</v>
      </c>
      <c r="F329" s="15">
        <v>11138</v>
      </c>
      <c r="G329" s="15">
        <v>26301166</v>
      </c>
      <c r="H329" s="15">
        <v>849</v>
      </c>
      <c r="I329" s="15">
        <v>2807826</v>
      </c>
      <c r="J329" s="16">
        <v>2277</v>
      </c>
      <c r="K329" s="16">
        <v>2184767</v>
      </c>
      <c r="L329" s="21">
        <v>0</v>
      </c>
      <c r="M329" s="21">
        <v>0</v>
      </c>
      <c r="N329" s="15">
        <v>0</v>
      </c>
      <c r="O329" s="15">
        <v>0</v>
      </c>
      <c r="P329" s="15">
        <v>2009</v>
      </c>
      <c r="Q329" s="15">
        <v>4739254</v>
      </c>
      <c r="R329" s="15">
        <v>1515</v>
      </c>
      <c r="S329" s="18">
        <v>816969</v>
      </c>
      <c r="T329" s="24"/>
      <c r="U329" s="24"/>
      <c r="V329" s="19"/>
    </row>
    <row r="330" spans="1:22" ht="12" customHeight="1">
      <c r="A330" s="14" t="s">
        <v>166</v>
      </c>
      <c r="B330" s="15">
        <v>295189</v>
      </c>
      <c r="C330" s="15">
        <v>167131787</v>
      </c>
      <c r="D330" s="15">
        <v>16739</v>
      </c>
      <c r="E330" s="15">
        <v>58104675</v>
      </c>
      <c r="F330" s="15">
        <v>11241</v>
      </c>
      <c r="G330" s="15">
        <v>49947836</v>
      </c>
      <c r="H330" s="15">
        <v>995</v>
      </c>
      <c r="I330" s="15">
        <v>2287929</v>
      </c>
      <c r="J330" s="16">
        <v>846</v>
      </c>
      <c r="K330" s="16">
        <v>1100862</v>
      </c>
      <c r="L330" s="21">
        <v>0</v>
      </c>
      <c r="M330" s="21">
        <v>0</v>
      </c>
      <c r="N330" s="15">
        <v>0</v>
      </c>
      <c r="O330" s="15">
        <v>0</v>
      </c>
      <c r="P330" s="15">
        <v>2677</v>
      </c>
      <c r="Q330" s="15">
        <v>4050925</v>
      </c>
      <c r="R330" s="15">
        <v>980</v>
      </c>
      <c r="S330" s="18">
        <v>717122</v>
      </c>
      <c r="T330" s="24"/>
      <c r="U330" s="24"/>
      <c r="V330" s="19"/>
    </row>
    <row r="331" spans="1:19" ht="12">
      <c r="A331" s="77" t="s">
        <v>61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</row>
    <row r="332" spans="1:19" ht="12">
      <c r="A332" s="29" t="s">
        <v>62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ht="12">
      <c r="A333" s="30" t="s">
        <v>63</v>
      </c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 ht="12">
      <c r="A334" s="30" t="s">
        <v>64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 ht="12">
      <c r="A335" s="30" t="s">
        <v>65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20" ht="12">
      <c r="A336" s="32"/>
      <c r="T336" s="33"/>
    </row>
    <row r="337" spans="1:20" ht="12">
      <c r="A337" s="34" t="s">
        <v>66</v>
      </c>
      <c r="B337" s="35">
        <v>45407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3"/>
    </row>
    <row r="338" spans="1:19" ht="21" customHeight="1">
      <c r="A338" s="32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</row>
    <row r="339" spans="1:19" ht="21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</row>
    <row r="340" spans="1:21" ht="21" customHeight="1">
      <c r="A340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0"/>
      <c r="U340" s="68"/>
    </row>
    <row r="341" spans="1:20" ht="1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5.75">
      <c r="A342" s="3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1:5" ht="15.75">
      <c r="A343" s="32"/>
      <c r="B343" s="37"/>
      <c r="C343" s="37"/>
      <c r="D343" s="31"/>
      <c r="E343" s="31"/>
    </row>
    <row r="344" spans="1:19" ht="15.75">
      <c r="A344" s="32"/>
      <c r="B344" s="37"/>
      <c r="C344" s="37"/>
      <c r="D344" s="31"/>
      <c r="E344" s="31"/>
      <c r="S344" s="33"/>
    </row>
    <row r="345" spans="2:19" ht="15.75">
      <c r="B345" s="37"/>
      <c r="C345" s="37"/>
      <c r="D345" s="31"/>
      <c r="E345" s="3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 ht="15.75">
      <c r="B346" s="37"/>
      <c r="C346" s="37"/>
      <c r="D346" s="31"/>
      <c r="E346" s="3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</row>
    <row r="347" spans="2:19" ht="15.75">
      <c r="B347" s="37"/>
      <c r="C347" s="37"/>
      <c r="D347" s="31"/>
      <c r="E347" s="3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</row>
    <row r="348" spans="2:19" ht="15.75">
      <c r="B348" s="37"/>
      <c r="C348" s="37"/>
      <c r="D348" s="31"/>
      <c r="E348" s="3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 ht="15.75">
      <c r="B349" s="37"/>
      <c r="C349" s="37"/>
      <c r="D349" s="31"/>
      <c r="E349" s="3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</row>
    <row r="350" spans="2:19" ht="15.75">
      <c r="B350" s="37"/>
      <c r="C350" s="37"/>
      <c r="D350" s="31"/>
      <c r="E350" s="3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</row>
    <row r="351" spans="2:19" ht="15.75">
      <c r="B351" s="37"/>
      <c r="C351" s="37"/>
      <c r="D351" s="31"/>
      <c r="E351" s="3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</row>
    <row r="352" spans="2:19" ht="12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</row>
    <row r="353" spans="2:19" ht="12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</row>
    <row r="354" spans="2:19" ht="12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</row>
    <row r="355" spans="2:19" ht="12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</row>
    <row r="356" spans="2:19" ht="12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</row>
    <row r="357" spans="2:19" ht="12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</row>
    <row r="358" spans="2:19" ht="12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</row>
    <row r="359" spans="2:19" ht="12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</row>
    <row r="360" spans="2:19" ht="12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</row>
    <row r="361" spans="2:19" ht="12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</row>
    <row r="362" spans="2:18" ht="12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</row>
  </sheetData>
  <sheetProtection/>
  <mergeCells count="15">
    <mergeCell ref="D3:E3"/>
    <mergeCell ref="F3:G3"/>
    <mergeCell ref="H3:I3"/>
    <mergeCell ref="J3:K3"/>
    <mergeCell ref="L3:M3"/>
    <mergeCell ref="N3:O3"/>
    <mergeCell ref="P3:Q3"/>
    <mergeCell ref="R3:S3"/>
    <mergeCell ref="A331:S331"/>
    <mergeCell ref="A1:S1"/>
    <mergeCell ref="A2:A5"/>
    <mergeCell ref="B2:C2"/>
    <mergeCell ref="D2:S2"/>
    <mergeCell ref="B3:B4"/>
    <mergeCell ref="C3:C4"/>
  </mergeCells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3020071</v>
      </c>
      <c r="C7" s="43">
        <v>2203974401</v>
      </c>
      <c r="D7" s="43">
        <v>431646</v>
      </c>
      <c r="E7" s="43">
        <v>658454313</v>
      </c>
      <c r="F7" s="43">
        <v>159076</v>
      </c>
      <c r="G7" s="43">
        <v>260126250</v>
      </c>
      <c r="H7" s="43">
        <v>15186</v>
      </c>
      <c r="I7" s="43">
        <v>39502162</v>
      </c>
      <c r="J7" s="43">
        <v>187661</v>
      </c>
      <c r="K7" s="43">
        <v>247704811</v>
      </c>
      <c r="L7" s="43">
        <v>14</v>
      </c>
      <c r="M7" s="43">
        <v>9136</v>
      </c>
      <c r="N7" s="43">
        <v>11609</v>
      </c>
      <c r="O7" s="43">
        <v>5904234</v>
      </c>
      <c r="P7" s="43">
        <v>37536</v>
      </c>
      <c r="Q7" s="43">
        <v>83547941</v>
      </c>
      <c r="R7" s="43">
        <v>20564</v>
      </c>
      <c r="S7" s="44">
        <v>21659780</v>
      </c>
    </row>
    <row r="8" spans="1:19" s="10" customFormat="1" ht="12" customHeight="1">
      <c r="A8" s="45" t="s">
        <v>69</v>
      </c>
      <c r="B8" s="46">
        <v>436551</v>
      </c>
      <c r="C8" s="46">
        <v>193213306</v>
      </c>
      <c r="D8" s="46">
        <v>37107</v>
      </c>
      <c r="E8" s="46">
        <v>53515891</v>
      </c>
      <c r="F8" s="46">
        <v>11080</v>
      </c>
      <c r="G8" s="46">
        <v>16017887</v>
      </c>
      <c r="H8" s="46">
        <v>863</v>
      </c>
      <c r="I8" s="46">
        <v>1895354</v>
      </c>
      <c r="J8" s="46">
        <v>21992</v>
      </c>
      <c r="K8" s="46">
        <v>24449471</v>
      </c>
      <c r="L8" s="46">
        <v>0</v>
      </c>
      <c r="M8" s="46">
        <v>0</v>
      </c>
      <c r="N8" s="46">
        <v>291</v>
      </c>
      <c r="O8" s="46">
        <v>359654</v>
      </c>
      <c r="P8" s="46">
        <v>1049</v>
      </c>
      <c r="Q8" s="46">
        <v>10039524</v>
      </c>
      <c r="R8" s="46">
        <v>1832</v>
      </c>
      <c r="S8" s="47">
        <v>754001</v>
      </c>
    </row>
    <row r="9" spans="1:19" ht="12" customHeight="1">
      <c r="A9" s="48" t="s">
        <v>70</v>
      </c>
      <c r="B9" s="46">
        <v>207176</v>
      </c>
      <c r="C9" s="46">
        <v>20239427</v>
      </c>
      <c r="D9" s="46">
        <v>2756</v>
      </c>
      <c r="E9" s="46">
        <v>3383264</v>
      </c>
      <c r="F9" s="46">
        <v>1815</v>
      </c>
      <c r="G9" s="46">
        <v>2561159</v>
      </c>
      <c r="H9" s="46">
        <v>199</v>
      </c>
      <c r="I9" s="46">
        <v>223512</v>
      </c>
      <c r="J9" s="46">
        <v>25</v>
      </c>
      <c r="K9" s="46">
        <v>75721</v>
      </c>
      <c r="L9" s="49">
        <v>0</v>
      </c>
      <c r="M9" s="49">
        <v>0</v>
      </c>
      <c r="N9" s="46">
        <v>141</v>
      </c>
      <c r="O9" s="46">
        <v>243308</v>
      </c>
      <c r="P9" s="46">
        <v>0</v>
      </c>
      <c r="Q9" s="46">
        <v>0</v>
      </c>
      <c r="R9" s="46">
        <v>576</v>
      </c>
      <c r="S9" s="47">
        <v>279563</v>
      </c>
    </row>
    <row r="10" spans="1:19" ht="12" customHeight="1">
      <c r="A10" s="48" t="s">
        <v>71</v>
      </c>
      <c r="B10" s="46">
        <v>300374</v>
      </c>
      <c r="C10" s="46">
        <v>181607073</v>
      </c>
      <c r="D10" s="46">
        <v>38020</v>
      </c>
      <c r="E10" s="46">
        <v>48128073</v>
      </c>
      <c r="F10" s="46">
        <v>9611</v>
      </c>
      <c r="G10" s="46">
        <v>9558690</v>
      </c>
      <c r="H10" s="46">
        <v>1050</v>
      </c>
      <c r="I10" s="46">
        <v>4054732</v>
      </c>
      <c r="J10" s="46">
        <v>22158</v>
      </c>
      <c r="K10" s="46">
        <v>28083031</v>
      </c>
      <c r="L10" s="49">
        <v>0</v>
      </c>
      <c r="M10" s="49">
        <v>0</v>
      </c>
      <c r="N10" s="46">
        <v>819</v>
      </c>
      <c r="O10" s="46">
        <v>1414105</v>
      </c>
      <c r="P10" s="46">
        <v>2708</v>
      </c>
      <c r="Q10" s="46">
        <v>2127410</v>
      </c>
      <c r="R10" s="46">
        <v>1674</v>
      </c>
      <c r="S10" s="47">
        <v>2890104</v>
      </c>
    </row>
    <row r="11" spans="1:19" ht="12" customHeight="1">
      <c r="A11" s="48" t="s">
        <v>72</v>
      </c>
      <c r="B11" s="46">
        <v>348562</v>
      </c>
      <c r="C11" s="46">
        <v>133551055</v>
      </c>
      <c r="D11" s="46">
        <v>49393</v>
      </c>
      <c r="E11" s="46">
        <v>38607344</v>
      </c>
      <c r="F11" s="46">
        <v>18812</v>
      </c>
      <c r="G11" s="46">
        <v>18785458</v>
      </c>
      <c r="H11" s="46">
        <v>1484</v>
      </c>
      <c r="I11" s="46">
        <v>2602160</v>
      </c>
      <c r="J11" s="46">
        <v>19654</v>
      </c>
      <c r="K11" s="46">
        <v>9086548</v>
      </c>
      <c r="L11" s="49">
        <v>1</v>
      </c>
      <c r="M11" s="49">
        <v>3880</v>
      </c>
      <c r="N11" s="46">
        <v>2593</v>
      </c>
      <c r="O11" s="46">
        <v>950746</v>
      </c>
      <c r="P11" s="46">
        <v>2539</v>
      </c>
      <c r="Q11" s="46">
        <v>2006516</v>
      </c>
      <c r="R11" s="46">
        <v>4310</v>
      </c>
      <c r="S11" s="47">
        <v>5172036</v>
      </c>
    </row>
    <row r="12" spans="1:19" ht="12" customHeight="1">
      <c r="A12" s="48" t="s">
        <v>73</v>
      </c>
      <c r="B12" s="46">
        <v>266339</v>
      </c>
      <c r="C12" s="46">
        <v>156766943</v>
      </c>
      <c r="D12" s="46">
        <v>43532</v>
      </c>
      <c r="E12" s="46">
        <v>41557812</v>
      </c>
      <c r="F12" s="46">
        <v>17677</v>
      </c>
      <c r="G12" s="46">
        <v>17671074</v>
      </c>
      <c r="H12" s="46">
        <v>1857</v>
      </c>
      <c r="I12" s="46">
        <v>3700433</v>
      </c>
      <c r="J12" s="46">
        <v>18897</v>
      </c>
      <c r="K12" s="46">
        <v>13833983</v>
      </c>
      <c r="L12" s="49">
        <v>0</v>
      </c>
      <c r="M12" s="49">
        <v>0</v>
      </c>
      <c r="N12" s="46">
        <v>1901</v>
      </c>
      <c r="O12" s="46">
        <v>620749</v>
      </c>
      <c r="P12" s="46">
        <v>1934</v>
      </c>
      <c r="Q12" s="46">
        <v>4166925</v>
      </c>
      <c r="R12" s="46">
        <v>1266</v>
      </c>
      <c r="S12" s="47">
        <v>1564647</v>
      </c>
    </row>
    <row r="13" spans="1:19" ht="12" customHeight="1">
      <c r="A13" s="48" t="s">
        <v>74</v>
      </c>
      <c r="B13" s="46">
        <v>278100</v>
      </c>
      <c r="C13" s="46">
        <v>141313819</v>
      </c>
      <c r="D13" s="46">
        <v>30728</v>
      </c>
      <c r="E13" s="46">
        <v>41948086</v>
      </c>
      <c r="F13" s="46">
        <v>16121</v>
      </c>
      <c r="G13" s="46">
        <v>15903856</v>
      </c>
      <c r="H13" s="46">
        <v>1045</v>
      </c>
      <c r="I13" s="46">
        <v>2620892</v>
      </c>
      <c r="J13" s="46">
        <v>9413</v>
      </c>
      <c r="K13" s="46">
        <v>19601368</v>
      </c>
      <c r="L13" s="49">
        <v>0</v>
      </c>
      <c r="M13" s="49">
        <v>0</v>
      </c>
      <c r="N13" s="46">
        <v>1213</v>
      </c>
      <c r="O13" s="46">
        <v>634775</v>
      </c>
      <c r="P13" s="46">
        <v>2148</v>
      </c>
      <c r="Q13" s="46">
        <v>2581346</v>
      </c>
      <c r="R13" s="46">
        <v>788</v>
      </c>
      <c r="S13" s="47">
        <v>605850</v>
      </c>
    </row>
    <row r="14" spans="1:19" ht="12" customHeight="1">
      <c r="A14" s="45" t="s">
        <v>75</v>
      </c>
      <c r="B14" s="46">
        <v>1163863</v>
      </c>
      <c r="C14" s="46">
        <v>1363480284</v>
      </c>
      <c r="D14" s="46">
        <v>223241</v>
      </c>
      <c r="E14" s="46">
        <v>425849095</v>
      </c>
      <c r="F14" s="46">
        <v>81469</v>
      </c>
      <c r="G14" s="46">
        <v>175264179</v>
      </c>
      <c r="H14" s="46">
        <v>8599</v>
      </c>
      <c r="I14" s="46">
        <v>24348286</v>
      </c>
      <c r="J14" s="46">
        <v>91442</v>
      </c>
      <c r="K14" s="46">
        <v>151589182</v>
      </c>
      <c r="L14" s="49">
        <v>13</v>
      </c>
      <c r="M14" s="49">
        <v>5256</v>
      </c>
      <c r="N14" s="46">
        <v>4492</v>
      </c>
      <c r="O14" s="46">
        <v>1636637</v>
      </c>
      <c r="P14" s="46">
        <v>27158</v>
      </c>
      <c r="Q14" s="46">
        <v>62626219</v>
      </c>
      <c r="R14" s="46">
        <v>10068</v>
      </c>
      <c r="S14" s="47">
        <v>10379337</v>
      </c>
    </row>
    <row r="15" spans="1:19" ht="12" customHeight="1">
      <c r="A15" s="14" t="s">
        <v>76</v>
      </c>
      <c r="B15" s="17">
        <v>89101</v>
      </c>
      <c r="C15" s="17">
        <v>62734279</v>
      </c>
      <c r="D15" s="17">
        <v>20897</v>
      </c>
      <c r="E15" s="17">
        <v>21350811</v>
      </c>
      <c r="F15" s="17">
        <v>6949</v>
      </c>
      <c r="G15" s="17">
        <v>8112372</v>
      </c>
      <c r="H15" s="17">
        <v>576</v>
      </c>
      <c r="I15" s="17">
        <v>1019708</v>
      </c>
      <c r="J15" s="17">
        <v>9853</v>
      </c>
      <c r="K15" s="17">
        <v>7280677</v>
      </c>
      <c r="L15" s="21">
        <v>0</v>
      </c>
      <c r="M15" s="21">
        <v>0</v>
      </c>
      <c r="N15" s="17">
        <v>712</v>
      </c>
      <c r="O15" s="17">
        <v>74913</v>
      </c>
      <c r="P15" s="17">
        <v>2548</v>
      </c>
      <c r="Q15" s="17">
        <v>4684426</v>
      </c>
      <c r="R15" s="17">
        <v>259</v>
      </c>
      <c r="S15" s="50">
        <v>178715</v>
      </c>
    </row>
    <row r="16" spans="1:19" ht="12" customHeight="1">
      <c r="A16" s="14" t="s">
        <v>77</v>
      </c>
      <c r="B16" s="17">
        <v>128319</v>
      </c>
      <c r="C16" s="17">
        <v>121442323</v>
      </c>
      <c r="D16" s="17">
        <v>13441</v>
      </c>
      <c r="E16" s="17">
        <v>24922851</v>
      </c>
      <c r="F16" s="17">
        <v>6945</v>
      </c>
      <c r="G16" s="17">
        <v>13003639</v>
      </c>
      <c r="H16" s="17">
        <v>1002</v>
      </c>
      <c r="I16" s="17">
        <v>3965048</v>
      </c>
      <c r="J16" s="17">
        <v>3742</v>
      </c>
      <c r="K16" s="17">
        <v>6399129</v>
      </c>
      <c r="L16" s="21">
        <v>0</v>
      </c>
      <c r="M16" s="21">
        <v>0</v>
      </c>
      <c r="N16" s="17">
        <v>87</v>
      </c>
      <c r="O16" s="17">
        <v>43858</v>
      </c>
      <c r="P16" s="17">
        <v>1283</v>
      </c>
      <c r="Q16" s="17">
        <v>1245488</v>
      </c>
      <c r="R16" s="17">
        <v>382</v>
      </c>
      <c r="S16" s="50">
        <v>265689</v>
      </c>
    </row>
    <row r="17" spans="1:19" ht="12" customHeight="1">
      <c r="A17" s="14" t="s">
        <v>78</v>
      </c>
      <c r="B17" s="17">
        <v>118295</v>
      </c>
      <c r="C17" s="17">
        <v>165593852</v>
      </c>
      <c r="D17" s="17">
        <v>29266</v>
      </c>
      <c r="E17" s="17">
        <v>49923591</v>
      </c>
      <c r="F17" s="17">
        <v>9117</v>
      </c>
      <c r="G17" s="17">
        <v>24222519</v>
      </c>
      <c r="H17" s="17">
        <v>1074</v>
      </c>
      <c r="I17" s="17">
        <v>3927385</v>
      </c>
      <c r="J17" s="17">
        <v>13384</v>
      </c>
      <c r="K17" s="17">
        <v>12742643</v>
      </c>
      <c r="L17" s="21">
        <v>0</v>
      </c>
      <c r="M17" s="21">
        <v>0</v>
      </c>
      <c r="N17" s="17">
        <v>1107</v>
      </c>
      <c r="O17" s="17">
        <v>508605</v>
      </c>
      <c r="P17" s="17">
        <v>4132</v>
      </c>
      <c r="Q17" s="17">
        <v>7609122</v>
      </c>
      <c r="R17" s="17">
        <v>452</v>
      </c>
      <c r="S17" s="50">
        <v>913316</v>
      </c>
    </row>
    <row r="18" spans="1:19" ht="12" customHeight="1">
      <c r="A18" s="14" t="s">
        <v>79</v>
      </c>
      <c r="B18" s="17">
        <v>169868</v>
      </c>
      <c r="C18" s="17">
        <v>114676760</v>
      </c>
      <c r="D18" s="17">
        <v>30743</v>
      </c>
      <c r="E18" s="17">
        <v>30305831</v>
      </c>
      <c r="F18" s="17">
        <v>11161</v>
      </c>
      <c r="G18" s="17">
        <v>7834724</v>
      </c>
      <c r="H18" s="17">
        <v>1283</v>
      </c>
      <c r="I18" s="17">
        <v>1802792</v>
      </c>
      <c r="J18" s="17">
        <v>14450</v>
      </c>
      <c r="K18" s="17">
        <v>18235174</v>
      </c>
      <c r="L18" s="21">
        <v>0</v>
      </c>
      <c r="M18" s="21">
        <v>0</v>
      </c>
      <c r="N18" s="17">
        <v>369</v>
      </c>
      <c r="O18" s="17">
        <v>57784</v>
      </c>
      <c r="P18" s="17">
        <v>1345</v>
      </c>
      <c r="Q18" s="17">
        <v>1220085</v>
      </c>
      <c r="R18" s="17">
        <v>2135</v>
      </c>
      <c r="S18" s="50">
        <v>1155271</v>
      </c>
    </row>
    <row r="19" spans="1:19" ht="12" customHeight="1">
      <c r="A19" s="14" t="s">
        <v>80</v>
      </c>
      <c r="B19" s="17">
        <v>78223</v>
      </c>
      <c r="C19" s="17">
        <v>125777019</v>
      </c>
      <c r="D19" s="17">
        <v>18229</v>
      </c>
      <c r="E19" s="17">
        <v>49126553</v>
      </c>
      <c r="F19" s="17">
        <v>6117</v>
      </c>
      <c r="G19" s="17">
        <v>22305070</v>
      </c>
      <c r="H19" s="17">
        <v>715</v>
      </c>
      <c r="I19" s="17">
        <v>2102698</v>
      </c>
      <c r="J19" s="17">
        <v>7003</v>
      </c>
      <c r="K19" s="17">
        <v>13742264</v>
      </c>
      <c r="L19" s="21">
        <v>3</v>
      </c>
      <c r="M19" s="21">
        <v>2986</v>
      </c>
      <c r="N19" s="17">
        <v>179</v>
      </c>
      <c r="O19" s="17">
        <v>35906</v>
      </c>
      <c r="P19" s="17">
        <v>3796</v>
      </c>
      <c r="Q19" s="17">
        <v>10441800</v>
      </c>
      <c r="R19" s="17">
        <v>416</v>
      </c>
      <c r="S19" s="50">
        <v>495830</v>
      </c>
    </row>
    <row r="20" spans="1:19" ht="12" customHeight="1">
      <c r="A20" s="14" t="s">
        <v>81</v>
      </c>
      <c r="B20" s="17">
        <v>105811</v>
      </c>
      <c r="C20" s="17">
        <v>114932799</v>
      </c>
      <c r="D20" s="17">
        <v>19786</v>
      </c>
      <c r="E20" s="17">
        <v>35283081</v>
      </c>
      <c r="F20" s="17">
        <v>7121</v>
      </c>
      <c r="G20" s="17">
        <v>12585655</v>
      </c>
      <c r="H20" s="17">
        <v>845</v>
      </c>
      <c r="I20" s="17">
        <v>1808428</v>
      </c>
      <c r="J20" s="17">
        <v>8231</v>
      </c>
      <c r="K20" s="17">
        <v>10537611</v>
      </c>
      <c r="L20" s="21">
        <v>10</v>
      </c>
      <c r="M20" s="21">
        <v>2270</v>
      </c>
      <c r="N20" s="17">
        <v>305</v>
      </c>
      <c r="O20" s="17">
        <v>83177</v>
      </c>
      <c r="P20" s="17">
        <v>2566</v>
      </c>
      <c r="Q20" s="17">
        <v>9763433</v>
      </c>
      <c r="R20" s="17">
        <v>708</v>
      </c>
      <c r="S20" s="50">
        <v>502507</v>
      </c>
    </row>
    <row r="21" spans="1:19" ht="12" customHeight="1">
      <c r="A21" s="14" t="s">
        <v>82</v>
      </c>
      <c r="B21" s="17">
        <v>84592</v>
      </c>
      <c r="C21" s="17">
        <v>99517783</v>
      </c>
      <c r="D21" s="17">
        <v>16844</v>
      </c>
      <c r="E21" s="17">
        <v>26392792</v>
      </c>
      <c r="F21" s="17">
        <v>6313</v>
      </c>
      <c r="G21" s="17">
        <v>11077047</v>
      </c>
      <c r="H21" s="17">
        <v>801</v>
      </c>
      <c r="I21" s="17">
        <v>4049322</v>
      </c>
      <c r="J21" s="17">
        <v>6641</v>
      </c>
      <c r="K21" s="17">
        <v>7428149</v>
      </c>
      <c r="L21" s="21">
        <v>0</v>
      </c>
      <c r="M21" s="21">
        <v>0</v>
      </c>
      <c r="N21" s="17">
        <v>419</v>
      </c>
      <c r="O21" s="17">
        <v>55609</v>
      </c>
      <c r="P21" s="17">
        <v>1950</v>
      </c>
      <c r="Q21" s="17">
        <v>3185102</v>
      </c>
      <c r="R21" s="17">
        <v>720</v>
      </c>
      <c r="S21" s="50">
        <v>597562</v>
      </c>
    </row>
    <row r="22" spans="1:19" ht="12" customHeight="1">
      <c r="A22" s="14" t="s">
        <v>83</v>
      </c>
      <c r="B22" s="17">
        <v>123744</v>
      </c>
      <c r="C22" s="17">
        <v>302235911</v>
      </c>
      <c r="D22" s="17">
        <v>30092</v>
      </c>
      <c r="E22" s="17">
        <v>70527970</v>
      </c>
      <c r="F22" s="17">
        <v>9763</v>
      </c>
      <c r="G22" s="17">
        <v>19285912</v>
      </c>
      <c r="H22" s="17">
        <v>993</v>
      </c>
      <c r="I22" s="17">
        <v>2867630</v>
      </c>
      <c r="J22" s="17">
        <v>13238</v>
      </c>
      <c r="K22" s="17">
        <v>36844306</v>
      </c>
      <c r="L22" s="21">
        <v>0</v>
      </c>
      <c r="M22" s="21">
        <v>0</v>
      </c>
      <c r="N22" s="17">
        <v>490</v>
      </c>
      <c r="O22" s="17">
        <v>85836</v>
      </c>
      <c r="P22" s="17">
        <v>3498</v>
      </c>
      <c r="Q22" s="17">
        <v>9279337</v>
      </c>
      <c r="R22" s="17">
        <v>2110</v>
      </c>
      <c r="S22" s="50">
        <v>2164948</v>
      </c>
    </row>
    <row r="23" spans="1:19" ht="12" customHeight="1">
      <c r="A23" s="14" t="s">
        <v>84</v>
      </c>
      <c r="B23" s="17">
        <v>34441</v>
      </c>
      <c r="C23" s="17">
        <v>79767789</v>
      </c>
      <c r="D23" s="17">
        <v>8018</v>
      </c>
      <c r="E23" s="17">
        <v>27348175</v>
      </c>
      <c r="F23" s="17">
        <v>3684</v>
      </c>
      <c r="G23" s="17">
        <v>15377849</v>
      </c>
      <c r="H23" s="17">
        <v>392</v>
      </c>
      <c r="I23" s="17">
        <v>1040506</v>
      </c>
      <c r="J23" s="17">
        <v>2424</v>
      </c>
      <c r="K23" s="17">
        <v>8097477</v>
      </c>
      <c r="L23" s="21">
        <v>0</v>
      </c>
      <c r="M23" s="21">
        <v>0</v>
      </c>
      <c r="N23" s="17">
        <v>153</v>
      </c>
      <c r="O23" s="17">
        <v>27610</v>
      </c>
      <c r="P23" s="17">
        <v>1318</v>
      </c>
      <c r="Q23" s="17">
        <v>2754377</v>
      </c>
      <c r="R23" s="17">
        <v>47</v>
      </c>
      <c r="S23" s="50">
        <v>50357</v>
      </c>
    </row>
    <row r="24" spans="1:19" ht="12" customHeight="1">
      <c r="A24" s="14" t="s">
        <v>85</v>
      </c>
      <c r="B24" s="17">
        <v>58569</v>
      </c>
      <c r="C24" s="17">
        <v>123688888</v>
      </c>
      <c r="D24" s="17">
        <v>17718</v>
      </c>
      <c r="E24" s="17">
        <v>69175598</v>
      </c>
      <c r="F24" s="17">
        <v>6196</v>
      </c>
      <c r="G24" s="17">
        <v>29372426</v>
      </c>
      <c r="H24" s="17">
        <v>390</v>
      </c>
      <c r="I24" s="17">
        <v>1097305</v>
      </c>
      <c r="J24" s="17">
        <v>7957</v>
      </c>
      <c r="K24" s="17">
        <v>27762403</v>
      </c>
      <c r="L24" s="21">
        <v>0</v>
      </c>
      <c r="M24" s="21">
        <v>0</v>
      </c>
      <c r="N24" s="17">
        <v>178</v>
      </c>
      <c r="O24" s="17">
        <v>36864</v>
      </c>
      <c r="P24" s="17">
        <v>2954</v>
      </c>
      <c r="Q24" s="17">
        <v>10859249</v>
      </c>
      <c r="R24" s="17">
        <v>43</v>
      </c>
      <c r="S24" s="50">
        <v>47350</v>
      </c>
    </row>
    <row r="25" spans="1:19" ht="12" customHeight="1">
      <c r="A25" s="14" t="s">
        <v>86</v>
      </c>
      <c r="B25" s="17">
        <v>24574</v>
      </c>
      <c r="C25" s="17">
        <v>10101094</v>
      </c>
      <c r="D25" s="17">
        <v>8076</v>
      </c>
      <c r="E25" s="17">
        <v>4869684</v>
      </c>
      <c r="F25" s="17">
        <v>2069</v>
      </c>
      <c r="G25" s="17">
        <v>1241509</v>
      </c>
      <c r="H25" s="17">
        <v>128</v>
      </c>
      <c r="I25" s="17">
        <v>89571</v>
      </c>
      <c r="J25" s="17">
        <v>4501</v>
      </c>
      <c r="K25" s="17">
        <v>2395837</v>
      </c>
      <c r="L25" s="21">
        <v>0</v>
      </c>
      <c r="M25" s="21">
        <v>0</v>
      </c>
      <c r="N25" s="17">
        <v>79</v>
      </c>
      <c r="O25" s="17">
        <v>286746</v>
      </c>
      <c r="P25" s="17">
        <v>1236</v>
      </c>
      <c r="Q25" s="17">
        <v>836001</v>
      </c>
      <c r="R25" s="17">
        <v>63</v>
      </c>
      <c r="S25" s="50">
        <v>20019</v>
      </c>
    </row>
    <row r="26" spans="1:19" ht="12" customHeight="1">
      <c r="A26" s="14" t="s">
        <v>87</v>
      </c>
      <c r="B26" s="17">
        <v>58894</v>
      </c>
      <c r="C26" s="17">
        <v>15301893</v>
      </c>
      <c r="D26" s="17">
        <v>1282</v>
      </c>
      <c r="E26" s="17">
        <v>6518605</v>
      </c>
      <c r="F26" s="17">
        <v>1146</v>
      </c>
      <c r="G26" s="17">
        <v>6061125</v>
      </c>
      <c r="H26" s="17">
        <v>69</v>
      </c>
      <c r="I26" s="17">
        <v>224114</v>
      </c>
      <c r="J26" s="17">
        <v>0</v>
      </c>
      <c r="K26" s="17">
        <v>0</v>
      </c>
      <c r="L26" s="21">
        <v>0</v>
      </c>
      <c r="M26" s="21">
        <v>0</v>
      </c>
      <c r="N26" s="17">
        <v>38</v>
      </c>
      <c r="O26" s="17">
        <v>161905</v>
      </c>
      <c r="P26" s="17">
        <v>21</v>
      </c>
      <c r="Q26" s="17">
        <v>69164</v>
      </c>
      <c r="R26" s="17">
        <v>8</v>
      </c>
      <c r="S26" s="50">
        <v>2298</v>
      </c>
    </row>
    <row r="27" spans="1:19" ht="12" customHeight="1">
      <c r="A27" s="14" t="s">
        <v>88</v>
      </c>
      <c r="B27" s="17">
        <v>60294</v>
      </c>
      <c r="C27" s="17">
        <v>17894940</v>
      </c>
      <c r="D27" s="17">
        <v>4416</v>
      </c>
      <c r="E27" s="17">
        <v>5608149</v>
      </c>
      <c r="F27" s="17">
        <v>3382</v>
      </c>
      <c r="G27" s="17">
        <v>4268810</v>
      </c>
      <c r="H27" s="17">
        <v>200</v>
      </c>
      <c r="I27" s="17">
        <v>221597</v>
      </c>
      <c r="J27" s="17">
        <v>18</v>
      </c>
      <c r="K27" s="17">
        <v>123511</v>
      </c>
      <c r="L27" s="21">
        <v>0</v>
      </c>
      <c r="M27" s="21">
        <v>0</v>
      </c>
      <c r="N27" s="17">
        <v>203</v>
      </c>
      <c r="O27" s="17">
        <v>135405</v>
      </c>
      <c r="P27" s="17">
        <v>511</v>
      </c>
      <c r="Q27" s="17">
        <v>678634</v>
      </c>
      <c r="R27" s="17">
        <v>102</v>
      </c>
      <c r="S27" s="50">
        <v>180192</v>
      </c>
    </row>
    <row r="28" spans="1:19" ht="12" customHeight="1">
      <c r="A28" s="14" t="s">
        <v>89</v>
      </c>
      <c r="B28" s="17">
        <v>29138</v>
      </c>
      <c r="C28" s="17">
        <v>9814953</v>
      </c>
      <c r="D28" s="17">
        <v>4433</v>
      </c>
      <c r="E28" s="17">
        <v>4495405</v>
      </c>
      <c r="F28" s="17">
        <v>1506</v>
      </c>
      <c r="G28" s="17">
        <v>515522</v>
      </c>
      <c r="H28" s="17">
        <v>131</v>
      </c>
      <c r="I28" s="17">
        <v>132181</v>
      </c>
      <c r="J28" s="17">
        <v>0</v>
      </c>
      <c r="K28" s="17">
        <v>0</v>
      </c>
      <c r="L28" s="21">
        <v>0</v>
      </c>
      <c r="M28" s="21">
        <v>0</v>
      </c>
      <c r="N28" s="17">
        <v>173</v>
      </c>
      <c r="O28" s="17">
        <v>42419</v>
      </c>
      <c r="P28" s="17">
        <v>0</v>
      </c>
      <c r="Q28" s="17">
        <v>0</v>
      </c>
      <c r="R28" s="17">
        <v>2623</v>
      </c>
      <c r="S28" s="50">
        <v>3805282</v>
      </c>
    </row>
    <row r="29" spans="1:19" ht="12" customHeight="1">
      <c r="A29" s="45" t="s">
        <v>90</v>
      </c>
      <c r="B29" s="46">
        <v>19106</v>
      </c>
      <c r="C29" s="46">
        <v>13802492</v>
      </c>
      <c r="D29" s="46">
        <v>6869</v>
      </c>
      <c r="E29" s="46">
        <v>5464748</v>
      </c>
      <c r="F29" s="46">
        <v>2491</v>
      </c>
      <c r="G29" s="46">
        <v>4363947</v>
      </c>
      <c r="H29" s="46">
        <v>89</v>
      </c>
      <c r="I29" s="46">
        <v>56793</v>
      </c>
      <c r="J29" s="46">
        <v>4080</v>
      </c>
      <c r="K29" s="46">
        <v>985507</v>
      </c>
      <c r="L29" s="49">
        <v>0</v>
      </c>
      <c r="M29" s="49">
        <v>0</v>
      </c>
      <c r="N29" s="46">
        <v>159</v>
      </c>
      <c r="O29" s="46">
        <v>44261</v>
      </c>
      <c r="P29" s="46">
        <v>0</v>
      </c>
      <c r="Q29" s="46">
        <v>0</v>
      </c>
      <c r="R29" s="46">
        <v>50</v>
      </c>
      <c r="S29" s="47">
        <v>14241</v>
      </c>
    </row>
    <row r="30" spans="1:19" s="10" customFormat="1" ht="12" customHeight="1">
      <c r="A30" s="45" t="s">
        <v>91</v>
      </c>
      <c r="B30" s="17">
        <v>17204</v>
      </c>
      <c r="C30" s="17">
        <v>12161424</v>
      </c>
      <c r="D30" s="17">
        <v>5866</v>
      </c>
      <c r="E30" s="17">
        <v>4084262</v>
      </c>
      <c r="F30" s="17">
        <v>1535</v>
      </c>
      <c r="G30" s="17">
        <v>2994468</v>
      </c>
      <c r="H30" s="17">
        <v>76</v>
      </c>
      <c r="I30" s="17">
        <v>52790</v>
      </c>
      <c r="J30" s="17">
        <v>4080</v>
      </c>
      <c r="K30" s="17">
        <v>985507</v>
      </c>
      <c r="L30" s="21">
        <v>0</v>
      </c>
      <c r="M30" s="21">
        <v>0</v>
      </c>
      <c r="N30" s="17">
        <v>159</v>
      </c>
      <c r="O30" s="17">
        <v>44261</v>
      </c>
      <c r="P30" s="17">
        <v>0</v>
      </c>
      <c r="Q30" s="17">
        <v>0</v>
      </c>
      <c r="R30" s="17">
        <v>16</v>
      </c>
      <c r="S30" s="50">
        <v>7237</v>
      </c>
    </row>
    <row r="31" spans="1:19" s="10" customFormat="1" ht="12" customHeight="1">
      <c r="A31" s="45" t="s">
        <v>92</v>
      </c>
      <c r="B31" s="17">
        <v>1902</v>
      </c>
      <c r="C31" s="17">
        <v>1641069</v>
      </c>
      <c r="D31" s="17">
        <v>1003</v>
      </c>
      <c r="E31" s="17">
        <v>1380486</v>
      </c>
      <c r="F31" s="17">
        <v>956</v>
      </c>
      <c r="G31" s="17">
        <v>1369479</v>
      </c>
      <c r="H31" s="17">
        <v>13</v>
      </c>
      <c r="I31" s="17">
        <v>4003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34</v>
      </c>
      <c r="S31" s="50">
        <v>7004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2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-1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1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1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0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-1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B7-'年月Monthly'!B223</f>
        <v>0</v>
      </c>
      <c r="C38" s="52">
        <f>C7-'年月Monthly'!C223</f>
        <v>0</v>
      </c>
      <c r="D38" s="52">
        <f>D7-'年月Monthly'!D223</f>
        <v>0</v>
      </c>
      <c r="E38" s="52">
        <f>E7-'年月Monthly'!E223</f>
        <v>0</v>
      </c>
      <c r="F38" s="52">
        <f>F7-'年月Monthly'!F223</f>
        <v>0</v>
      </c>
      <c r="G38" s="52">
        <f>G7-'年月Monthly'!G223</f>
        <v>0</v>
      </c>
      <c r="H38" s="52">
        <f>H7-'年月Monthly'!H223</f>
        <v>0</v>
      </c>
      <c r="I38" s="52">
        <f>I7-'年月Monthly'!I223</f>
        <v>0</v>
      </c>
      <c r="J38" s="52">
        <f>J7-'年月Monthly'!J223</f>
        <v>0</v>
      </c>
      <c r="K38" s="52">
        <f>K7-'年月Monthly'!K223</f>
        <v>0</v>
      </c>
      <c r="L38" s="52">
        <f>L7-'年月Monthly'!L223</f>
        <v>0</v>
      </c>
      <c r="M38" s="52">
        <f>M7-'年月Monthly'!M223</f>
        <v>0</v>
      </c>
      <c r="N38" s="52">
        <f>N7-'年月Monthly'!N223</f>
        <v>0</v>
      </c>
      <c r="O38" s="52">
        <f>O7-'年月Monthly'!O223</f>
        <v>0</v>
      </c>
      <c r="P38" s="52">
        <f>P7-'年月Monthly'!P223</f>
        <v>0</v>
      </c>
      <c r="Q38" s="52">
        <f>Q7-'年月Monthly'!Q223</f>
        <v>0</v>
      </c>
      <c r="R38" s="52">
        <f>R7-'年月Monthly'!R223</f>
        <v>0</v>
      </c>
      <c r="S38" s="52">
        <f>S7-'年月Monthly'!S223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3417353</v>
      </c>
      <c r="C7" s="43">
        <v>3045401360</v>
      </c>
      <c r="D7" s="43">
        <v>480367</v>
      </c>
      <c r="E7" s="43">
        <v>1193077546</v>
      </c>
      <c r="F7" s="43">
        <v>173987</v>
      </c>
      <c r="G7" s="43">
        <v>290967812</v>
      </c>
      <c r="H7" s="43">
        <v>18308</v>
      </c>
      <c r="I7" s="43">
        <v>43442057</v>
      </c>
      <c r="J7" s="43">
        <v>185562</v>
      </c>
      <c r="K7" s="43">
        <v>247531003</v>
      </c>
      <c r="L7" s="43">
        <v>40</v>
      </c>
      <c r="M7" s="43">
        <v>19320</v>
      </c>
      <c r="N7" s="43">
        <v>18377</v>
      </c>
      <c r="O7" s="43">
        <v>17405426</v>
      </c>
      <c r="P7" s="43">
        <v>55105</v>
      </c>
      <c r="Q7" s="43">
        <v>563110333</v>
      </c>
      <c r="R7" s="43">
        <v>28988</v>
      </c>
      <c r="S7" s="44">
        <v>30601594</v>
      </c>
    </row>
    <row r="8" spans="1:19" s="10" customFormat="1" ht="12" customHeight="1">
      <c r="A8" s="45" t="s">
        <v>69</v>
      </c>
      <c r="B8" s="46">
        <v>484605</v>
      </c>
      <c r="C8" s="46">
        <v>250730645</v>
      </c>
      <c r="D8" s="46">
        <v>41518</v>
      </c>
      <c r="E8" s="46">
        <v>62586035</v>
      </c>
      <c r="F8" s="46">
        <v>11964</v>
      </c>
      <c r="G8" s="46">
        <v>17056033</v>
      </c>
      <c r="H8" s="46">
        <v>695</v>
      </c>
      <c r="I8" s="46">
        <v>1814412</v>
      </c>
      <c r="J8" s="46">
        <v>18827</v>
      </c>
      <c r="K8" s="46">
        <v>24022330</v>
      </c>
      <c r="L8" s="46">
        <v>0</v>
      </c>
      <c r="M8" s="46">
        <v>0</v>
      </c>
      <c r="N8" s="46">
        <v>351</v>
      </c>
      <c r="O8" s="46">
        <v>504639</v>
      </c>
      <c r="P8" s="46">
        <v>4677</v>
      </c>
      <c r="Q8" s="46">
        <v>16832983</v>
      </c>
      <c r="R8" s="46">
        <v>5004</v>
      </c>
      <c r="S8" s="47">
        <v>2355638</v>
      </c>
    </row>
    <row r="9" spans="1:19" ht="12" customHeight="1">
      <c r="A9" s="48" t="s">
        <v>70</v>
      </c>
      <c r="B9" s="46">
        <v>243311</v>
      </c>
      <c r="C9" s="46">
        <v>28355534</v>
      </c>
      <c r="D9" s="46">
        <v>3808</v>
      </c>
      <c r="E9" s="46">
        <v>4586603</v>
      </c>
      <c r="F9" s="46">
        <v>1432</v>
      </c>
      <c r="G9" s="46">
        <v>1352191</v>
      </c>
      <c r="H9" s="46">
        <v>244</v>
      </c>
      <c r="I9" s="46">
        <v>523360</v>
      </c>
      <c r="J9" s="46">
        <v>8</v>
      </c>
      <c r="K9" s="46">
        <v>44687</v>
      </c>
      <c r="L9" s="49">
        <v>0</v>
      </c>
      <c r="M9" s="49">
        <v>0</v>
      </c>
      <c r="N9" s="46">
        <v>431</v>
      </c>
      <c r="O9" s="46">
        <v>512444</v>
      </c>
      <c r="P9" s="46">
        <v>0</v>
      </c>
      <c r="Q9" s="46">
        <v>0</v>
      </c>
      <c r="R9" s="46">
        <v>1693</v>
      </c>
      <c r="S9" s="47">
        <v>2153922</v>
      </c>
    </row>
    <row r="10" spans="1:19" ht="12" customHeight="1">
      <c r="A10" s="48" t="s">
        <v>71</v>
      </c>
      <c r="B10" s="46">
        <v>432461</v>
      </c>
      <c r="C10" s="46">
        <v>270202394</v>
      </c>
      <c r="D10" s="46">
        <v>53369</v>
      </c>
      <c r="E10" s="46">
        <v>73648336</v>
      </c>
      <c r="F10" s="46">
        <v>17910</v>
      </c>
      <c r="G10" s="46">
        <v>16643584</v>
      </c>
      <c r="H10" s="46">
        <v>1697</v>
      </c>
      <c r="I10" s="46">
        <v>3602362</v>
      </c>
      <c r="J10" s="46">
        <v>26622</v>
      </c>
      <c r="K10" s="46">
        <v>34304683</v>
      </c>
      <c r="L10" s="49">
        <v>0</v>
      </c>
      <c r="M10" s="49">
        <v>0</v>
      </c>
      <c r="N10" s="46">
        <v>1225</v>
      </c>
      <c r="O10" s="46">
        <v>11236881</v>
      </c>
      <c r="P10" s="46">
        <v>1894</v>
      </c>
      <c r="Q10" s="46">
        <v>1700081</v>
      </c>
      <c r="R10" s="46">
        <v>4021</v>
      </c>
      <c r="S10" s="47">
        <v>6160745</v>
      </c>
    </row>
    <row r="11" spans="1:19" ht="12" customHeight="1">
      <c r="A11" s="48" t="s">
        <v>72</v>
      </c>
      <c r="B11" s="46">
        <v>401955</v>
      </c>
      <c r="C11" s="46">
        <v>445833480</v>
      </c>
      <c r="D11" s="46">
        <v>58949</v>
      </c>
      <c r="E11" s="46">
        <v>342362502</v>
      </c>
      <c r="F11" s="46">
        <v>18239</v>
      </c>
      <c r="G11" s="46">
        <v>19779145</v>
      </c>
      <c r="H11" s="46">
        <v>1964</v>
      </c>
      <c r="I11" s="46">
        <v>3499448</v>
      </c>
      <c r="J11" s="46">
        <v>16281</v>
      </c>
      <c r="K11" s="46">
        <v>9046868</v>
      </c>
      <c r="L11" s="49">
        <v>34</v>
      </c>
      <c r="M11" s="49">
        <v>8839</v>
      </c>
      <c r="N11" s="46">
        <v>3957</v>
      </c>
      <c r="O11" s="46">
        <v>859728</v>
      </c>
      <c r="P11" s="46">
        <v>14891</v>
      </c>
      <c r="Q11" s="46">
        <v>305884083</v>
      </c>
      <c r="R11" s="46">
        <v>3583</v>
      </c>
      <c r="S11" s="47">
        <v>3284390</v>
      </c>
    </row>
    <row r="12" spans="1:19" ht="12" customHeight="1">
      <c r="A12" s="48" t="s">
        <v>73</v>
      </c>
      <c r="B12" s="46">
        <v>288345</v>
      </c>
      <c r="C12" s="46">
        <v>165180519</v>
      </c>
      <c r="D12" s="46">
        <v>44523</v>
      </c>
      <c r="E12" s="46">
        <v>41331215</v>
      </c>
      <c r="F12" s="46">
        <v>18044</v>
      </c>
      <c r="G12" s="46">
        <v>17126922</v>
      </c>
      <c r="H12" s="46">
        <v>1985</v>
      </c>
      <c r="I12" s="46">
        <v>6917340</v>
      </c>
      <c r="J12" s="46">
        <v>18253</v>
      </c>
      <c r="K12" s="46">
        <v>11950169</v>
      </c>
      <c r="L12" s="49">
        <v>0</v>
      </c>
      <c r="M12" s="49">
        <v>0</v>
      </c>
      <c r="N12" s="46">
        <v>3282</v>
      </c>
      <c r="O12" s="46">
        <v>810104</v>
      </c>
      <c r="P12" s="46">
        <v>1160</v>
      </c>
      <c r="Q12" s="46">
        <v>2733827</v>
      </c>
      <c r="R12" s="46">
        <v>1799</v>
      </c>
      <c r="S12" s="47">
        <v>1792854</v>
      </c>
    </row>
    <row r="13" spans="1:19" ht="12" customHeight="1">
      <c r="A13" s="48" t="s">
        <v>74</v>
      </c>
      <c r="B13" s="46">
        <v>309706</v>
      </c>
      <c r="C13" s="46">
        <v>461491443</v>
      </c>
      <c r="D13" s="46">
        <v>40618</v>
      </c>
      <c r="E13" s="46">
        <v>223185992</v>
      </c>
      <c r="F13" s="46">
        <v>13839</v>
      </c>
      <c r="G13" s="46">
        <v>18981231</v>
      </c>
      <c r="H13" s="46">
        <v>1157</v>
      </c>
      <c r="I13" s="46">
        <v>2297451</v>
      </c>
      <c r="J13" s="46">
        <v>12013</v>
      </c>
      <c r="K13" s="46">
        <v>20304510</v>
      </c>
      <c r="L13" s="49">
        <v>3</v>
      </c>
      <c r="M13" s="49">
        <v>203</v>
      </c>
      <c r="N13" s="46">
        <v>2072</v>
      </c>
      <c r="O13" s="46">
        <v>1096204</v>
      </c>
      <c r="P13" s="46">
        <v>8910</v>
      </c>
      <c r="Q13" s="46">
        <v>177822911</v>
      </c>
      <c r="R13" s="46">
        <v>2624</v>
      </c>
      <c r="S13" s="47">
        <v>2683483</v>
      </c>
    </row>
    <row r="14" spans="1:19" ht="12" customHeight="1">
      <c r="A14" s="45" t="s">
        <v>75</v>
      </c>
      <c r="B14" s="46">
        <v>1239820</v>
      </c>
      <c r="C14" s="46">
        <v>1410867040</v>
      </c>
      <c r="D14" s="46">
        <v>233252</v>
      </c>
      <c r="E14" s="46">
        <v>439758856</v>
      </c>
      <c r="F14" s="46">
        <v>88647</v>
      </c>
      <c r="G14" s="46">
        <v>195174918</v>
      </c>
      <c r="H14" s="46">
        <v>10424</v>
      </c>
      <c r="I14" s="46">
        <v>24616135</v>
      </c>
      <c r="J14" s="46">
        <v>93558</v>
      </c>
      <c r="K14" s="46">
        <v>147857757</v>
      </c>
      <c r="L14" s="49">
        <v>3</v>
      </c>
      <c r="M14" s="49">
        <v>10278</v>
      </c>
      <c r="N14" s="46">
        <v>6886</v>
      </c>
      <c r="O14" s="46">
        <v>2344977</v>
      </c>
      <c r="P14" s="46">
        <v>23573</v>
      </c>
      <c r="Q14" s="46">
        <v>58136450</v>
      </c>
      <c r="R14" s="46">
        <v>10161</v>
      </c>
      <c r="S14" s="47">
        <v>11618341</v>
      </c>
    </row>
    <row r="15" spans="1:19" ht="12" customHeight="1">
      <c r="A15" s="14" t="s">
        <v>76</v>
      </c>
      <c r="B15" s="17">
        <v>92365</v>
      </c>
      <c r="C15" s="17">
        <v>71581823</v>
      </c>
      <c r="D15" s="17">
        <v>21247</v>
      </c>
      <c r="E15" s="17">
        <v>25014022</v>
      </c>
      <c r="F15" s="17">
        <v>6631</v>
      </c>
      <c r="G15" s="17">
        <v>9671950</v>
      </c>
      <c r="H15" s="17">
        <v>702</v>
      </c>
      <c r="I15" s="17">
        <v>1068661</v>
      </c>
      <c r="J15" s="17">
        <v>10376</v>
      </c>
      <c r="K15" s="17">
        <v>7020570</v>
      </c>
      <c r="L15" s="21">
        <v>0</v>
      </c>
      <c r="M15" s="21">
        <v>0</v>
      </c>
      <c r="N15" s="17">
        <v>944</v>
      </c>
      <c r="O15" s="17">
        <v>86792</v>
      </c>
      <c r="P15" s="17">
        <v>1854</v>
      </c>
      <c r="Q15" s="17">
        <v>6807763</v>
      </c>
      <c r="R15" s="17">
        <v>740</v>
      </c>
      <c r="S15" s="50">
        <v>358284</v>
      </c>
    </row>
    <row r="16" spans="1:19" ht="12" customHeight="1">
      <c r="A16" s="14" t="s">
        <v>77</v>
      </c>
      <c r="B16" s="17">
        <v>129338</v>
      </c>
      <c r="C16" s="17">
        <v>127805607</v>
      </c>
      <c r="D16" s="17">
        <v>19588</v>
      </c>
      <c r="E16" s="17">
        <v>32215480</v>
      </c>
      <c r="F16" s="17">
        <v>9542</v>
      </c>
      <c r="G16" s="17">
        <v>19091099</v>
      </c>
      <c r="H16" s="17">
        <v>1067</v>
      </c>
      <c r="I16" s="17">
        <v>2986594</v>
      </c>
      <c r="J16" s="17">
        <v>4028</v>
      </c>
      <c r="K16" s="17">
        <v>6039922</v>
      </c>
      <c r="L16" s="21">
        <v>0</v>
      </c>
      <c r="M16" s="21">
        <v>0</v>
      </c>
      <c r="N16" s="17">
        <v>179</v>
      </c>
      <c r="O16" s="17">
        <v>47532</v>
      </c>
      <c r="P16" s="17">
        <v>2732</v>
      </c>
      <c r="Q16" s="17">
        <v>2793219</v>
      </c>
      <c r="R16" s="17">
        <v>2040</v>
      </c>
      <c r="S16" s="50">
        <v>1257114</v>
      </c>
    </row>
    <row r="17" spans="1:19" ht="12" customHeight="1">
      <c r="A17" s="14" t="s">
        <v>78</v>
      </c>
      <c r="B17" s="17">
        <v>134500</v>
      </c>
      <c r="C17" s="17">
        <v>208610725</v>
      </c>
      <c r="D17" s="17">
        <v>37160</v>
      </c>
      <c r="E17" s="17">
        <v>63303151</v>
      </c>
      <c r="F17" s="17">
        <v>12002</v>
      </c>
      <c r="G17" s="17">
        <v>35723848</v>
      </c>
      <c r="H17" s="17">
        <v>1452</v>
      </c>
      <c r="I17" s="17">
        <v>3937879</v>
      </c>
      <c r="J17" s="17">
        <v>19467</v>
      </c>
      <c r="K17" s="17">
        <v>18587526</v>
      </c>
      <c r="L17" s="21">
        <v>2</v>
      </c>
      <c r="M17" s="21">
        <v>10031</v>
      </c>
      <c r="N17" s="17">
        <v>1371</v>
      </c>
      <c r="O17" s="17">
        <v>316994</v>
      </c>
      <c r="P17" s="17">
        <v>2346</v>
      </c>
      <c r="Q17" s="17">
        <v>3452902</v>
      </c>
      <c r="R17" s="17">
        <v>520</v>
      </c>
      <c r="S17" s="50">
        <v>1273971</v>
      </c>
    </row>
    <row r="18" spans="1:19" ht="12" customHeight="1">
      <c r="A18" s="14" t="s">
        <v>79</v>
      </c>
      <c r="B18" s="17">
        <v>181108</v>
      </c>
      <c r="C18" s="17">
        <v>127856791</v>
      </c>
      <c r="D18" s="17">
        <v>30659</v>
      </c>
      <c r="E18" s="17">
        <v>33213662</v>
      </c>
      <c r="F18" s="17">
        <v>12442</v>
      </c>
      <c r="G18" s="17">
        <v>10553402</v>
      </c>
      <c r="H18" s="17">
        <v>1288</v>
      </c>
      <c r="I18" s="17">
        <v>1861846</v>
      </c>
      <c r="J18" s="17">
        <v>12637</v>
      </c>
      <c r="K18" s="17">
        <v>18126519</v>
      </c>
      <c r="L18" s="21">
        <v>0</v>
      </c>
      <c r="M18" s="21">
        <v>0</v>
      </c>
      <c r="N18" s="17">
        <v>827</v>
      </c>
      <c r="O18" s="17">
        <v>116928</v>
      </c>
      <c r="P18" s="17">
        <v>1196</v>
      </c>
      <c r="Q18" s="17">
        <v>883127</v>
      </c>
      <c r="R18" s="17">
        <v>2269</v>
      </c>
      <c r="S18" s="50">
        <v>1671840</v>
      </c>
    </row>
    <row r="19" spans="1:19" ht="12" customHeight="1">
      <c r="A19" s="14" t="s">
        <v>80</v>
      </c>
      <c r="B19" s="17">
        <v>81867</v>
      </c>
      <c r="C19" s="17">
        <v>141725574</v>
      </c>
      <c r="D19" s="17">
        <v>16865</v>
      </c>
      <c r="E19" s="17">
        <v>51503304</v>
      </c>
      <c r="F19" s="17">
        <v>6474</v>
      </c>
      <c r="G19" s="17">
        <v>16956814</v>
      </c>
      <c r="H19" s="17">
        <v>807</v>
      </c>
      <c r="I19" s="17">
        <v>2469616</v>
      </c>
      <c r="J19" s="17">
        <v>6765</v>
      </c>
      <c r="K19" s="17">
        <v>22074929</v>
      </c>
      <c r="L19" s="21">
        <v>0</v>
      </c>
      <c r="M19" s="21">
        <v>0</v>
      </c>
      <c r="N19" s="17">
        <v>282</v>
      </c>
      <c r="O19" s="17">
        <v>69544</v>
      </c>
      <c r="P19" s="17">
        <v>2250</v>
      </c>
      <c r="Q19" s="17">
        <v>9565278</v>
      </c>
      <c r="R19" s="17">
        <v>287</v>
      </c>
      <c r="S19" s="50">
        <v>367123</v>
      </c>
    </row>
    <row r="20" spans="1:19" ht="12" customHeight="1">
      <c r="A20" s="14" t="s">
        <v>81</v>
      </c>
      <c r="B20" s="17">
        <v>111872</v>
      </c>
      <c r="C20" s="17">
        <v>118876650</v>
      </c>
      <c r="D20" s="17">
        <v>23351</v>
      </c>
      <c r="E20" s="17">
        <v>32415994</v>
      </c>
      <c r="F20" s="17">
        <v>6396</v>
      </c>
      <c r="G20" s="17">
        <v>6417420</v>
      </c>
      <c r="H20" s="17">
        <v>939</v>
      </c>
      <c r="I20" s="17">
        <v>2474042</v>
      </c>
      <c r="J20" s="17">
        <v>11112</v>
      </c>
      <c r="K20" s="17">
        <v>15834807</v>
      </c>
      <c r="L20" s="21">
        <v>0</v>
      </c>
      <c r="M20" s="21">
        <v>0</v>
      </c>
      <c r="N20" s="17">
        <v>651</v>
      </c>
      <c r="O20" s="17">
        <v>862023</v>
      </c>
      <c r="P20" s="17">
        <v>2544</v>
      </c>
      <c r="Q20" s="17">
        <v>5106661</v>
      </c>
      <c r="R20" s="17">
        <v>1709</v>
      </c>
      <c r="S20" s="50">
        <v>1721041</v>
      </c>
    </row>
    <row r="21" spans="1:19" ht="12" customHeight="1">
      <c r="A21" s="14" t="s">
        <v>82</v>
      </c>
      <c r="B21" s="17">
        <v>83582</v>
      </c>
      <c r="C21" s="17">
        <v>94965987</v>
      </c>
      <c r="D21" s="17">
        <v>16512</v>
      </c>
      <c r="E21" s="17">
        <v>21226938</v>
      </c>
      <c r="F21" s="17">
        <v>6372</v>
      </c>
      <c r="G21" s="17">
        <v>9622032</v>
      </c>
      <c r="H21" s="17">
        <v>692</v>
      </c>
      <c r="I21" s="17">
        <v>1815853</v>
      </c>
      <c r="J21" s="17">
        <v>6398</v>
      </c>
      <c r="K21" s="17">
        <v>5051910</v>
      </c>
      <c r="L21" s="21">
        <v>0</v>
      </c>
      <c r="M21" s="21">
        <v>0</v>
      </c>
      <c r="N21" s="17">
        <v>665</v>
      </c>
      <c r="O21" s="17">
        <v>102559</v>
      </c>
      <c r="P21" s="17">
        <v>1790</v>
      </c>
      <c r="Q21" s="17">
        <v>4033125</v>
      </c>
      <c r="R21" s="17">
        <v>595</v>
      </c>
      <c r="S21" s="50">
        <v>601456</v>
      </c>
    </row>
    <row r="22" spans="1:19" ht="12" customHeight="1">
      <c r="A22" s="14" t="s">
        <v>83</v>
      </c>
      <c r="B22" s="17">
        <v>131810</v>
      </c>
      <c r="C22" s="17">
        <v>252585111</v>
      </c>
      <c r="D22" s="17">
        <v>30552</v>
      </c>
      <c r="E22" s="17">
        <v>78880475</v>
      </c>
      <c r="F22" s="17">
        <v>9323</v>
      </c>
      <c r="G22" s="17">
        <v>25824163</v>
      </c>
      <c r="H22" s="17">
        <v>1186</v>
      </c>
      <c r="I22" s="17">
        <v>3212455</v>
      </c>
      <c r="J22" s="17">
        <v>13821</v>
      </c>
      <c r="K22" s="17">
        <v>31346604</v>
      </c>
      <c r="L22" s="21">
        <v>0</v>
      </c>
      <c r="M22" s="21">
        <v>0</v>
      </c>
      <c r="N22" s="17">
        <v>787</v>
      </c>
      <c r="O22" s="17">
        <v>146604</v>
      </c>
      <c r="P22" s="17">
        <v>3867</v>
      </c>
      <c r="Q22" s="17">
        <v>14450329</v>
      </c>
      <c r="R22" s="17">
        <v>1568</v>
      </c>
      <c r="S22" s="50">
        <v>3900320</v>
      </c>
    </row>
    <row r="23" spans="1:19" ht="12" customHeight="1">
      <c r="A23" s="14" t="s">
        <v>84</v>
      </c>
      <c r="B23" s="17">
        <v>42174</v>
      </c>
      <c r="C23" s="17">
        <v>94897182</v>
      </c>
      <c r="D23" s="17">
        <v>9896</v>
      </c>
      <c r="E23" s="17">
        <v>27981218</v>
      </c>
      <c r="F23" s="17">
        <v>5355</v>
      </c>
      <c r="G23" s="17">
        <v>15122113</v>
      </c>
      <c r="H23" s="17">
        <v>600</v>
      </c>
      <c r="I23" s="17">
        <v>1680624</v>
      </c>
      <c r="J23" s="17">
        <v>2537</v>
      </c>
      <c r="K23" s="17">
        <v>7246510</v>
      </c>
      <c r="L23" s="21">
        <v>1</v>
      </c>
      <c r="M23" s="21">
        <v>247</v>
      </c>
      <c r="N23" s="17">
        <v>184</v>
      </c>
      <c r="O23" s="17">
        <v>133675</v>
      </c>
      <c r="P23" s="17">
        <v>1180</v>
      </c>
      <c r="Q23" s="17">
        <v>3737870</v>
      </c>
      <c r="R23" s="17">
        <v>39</v>
      </c>
      <c r="S23" s="50">
        <v>60179</v>
      </c>
    </row>
    <row r="24" spans="1:19" ht="12" customHeight="1">
      <c r="A24" s="14" t="s">
        <v>85</v>
      </c>
      <c r="B24" s="17">
        <v>58814</v>
      </c>
      <c r="C24" s="17">
        <v>130769074</v>
      </c>
      <c r="D24" s="17">
        <v>10500</v>
      </c>
      <c r="E24" s="17">
        <v>61135994</v>
      </c>
      <c r="F24" s="17">
        <v>5443</v>
      </c>
      <c r="G24" s="17">
        <v>39086038</v>
      </c>
      <c r="H24" s="17">
        <v>1108</v>
      </c>
      <c r="I24" s="17">
        <v>2424323</v>
      </c>
      <c r="J24" s="17">
        <v>2047</v>
      </c>
      <c r="K24" s="17">
        <v>12823351</v>
      </c>
      <c r="L24" s="21">
        <v>0</v>
      </c>
      <c r="M24" s="21">
        <v>0</v>
      </c>
      <c r="N24" s="17">
        <v>250</v>
      </c>
      <c r="O24" s="17">
        <v>43231</v>
      </c>
      <c r="P24" s="17">
        <v>1573</v>
      </c>
      <c r="Q24" s="17">
        <v>6607962</v>
      </c>
      <c r="R24" s="17">
        <v>79</v>
      </c>
      <c r="S24" s="50">
        <v>151090</v>
      </c>
    </row>
    <row r="25" spans="1:19" ht="12" customHeight="1">
      <c r="A25" s="14" t="s">
        <v>86</v>
      </c>
      <c r="B25" s="17">
        <v>23992</v>
      </c>
      <c r="C25" s="17">
        <v>11321839</v>
      </c>
      <c r="D25" s="17">
        <v>8109</v>
      </c>
      <c r="E25" s="17">
        <v>5798851</v>
      </c>
      <c r="F25" s="17">
        <v>1385</v>
      </c>
      <c r="G25" s="17">
        <v>1432633</v>
      </c>
      <c r="H25" s="17">
        <v>148</v>
      </c>
      <c r="I25" s="17">
        <v>153227</v>
      </c>
      <c r="J25" s="17">
        <v>4355</v>
      </c>
      <c r="K25" s="17">
        <v>3581429</v>
      </c>
      <c r="L25" s="21">
        <v>0</v>
      </c>
      <c r="M25" s="21">
        <v>0</v>
      </c>
      <c r="N25" s="17">
        <v>22</v>
      </c>
      <c r="O25" s="17">
        <v>4986</v>
      </c>
      <c r="P25" s="17">
        <v>2171</v>
      </c>
      <c r="Q25" s="17">
        <v>608517</v>
      </c>
      <c r="R25" s="17">
        <v>28</v>
      </c>
      <c r="S25" s="50">
        <v>18059</v>
      </c>
    </row>
    <row r="26" spans="1:19" ht="12" customHeight="1">
      <c r="A26" s="14" t="s">
        <v>87</v>
      </c>
      <c r="B26" s="17">
        <v>74746</v>
      </c>
      <c r="C26" s="17">
        <v>10773726</v>
      </c>
      <c r="D26" s="17">
        <v>3076</v>
      </c>
      <c r="E26" s="17">
        <v>3492700</v>
      </c>
      <c r="F26" s="17">
        <v>2950</v>
      </c>
      <c r="G26" s="17">
        <v>3294098</v>
      </c>
      <c r="H26" s="17">
        <v>59</v>
      </c>
      <c r="I26" s="17">
        <v>106357</v>
      </c>
      <c r="J26" s="17">
        <v>0</v>
      </c>
      <c r="K26" s="17">
        <v>0</v>
      </c>
      <c r="L26" s="21">
        <v>0</v>
      </c>
      <c r="M26" s="21">
        <v>0</v>
      </c>
      <c r="N26" s="17">
        <v>28</v>
      </c>
      <c r="O26" s="17">
        <v>29074</v>
      </c>
      <c r="P26" s="17">
        <v>32</v>
      </c>
      <c r="Q26" s="17">
        <v>60677</v>
      </c>
      <c r="R26" s="17">
        <v>7</v>
      </c>
      <c r="S26" s="50">
        <v>2495</v>
      </c>
    </row>
    <row r="27" spans="1:19" ht="12" customHeight="1">
      <c r="A27" s="14" t="s">
        <v>88</v>
      </c>
      <c r="B27" s="17">
        <v>66683</v>
      </c>
      <c r="C27" s="17">
        <v>13641686</v>
      </c>
      <c r="D27" s="17">
        <v>3630</v>
      </c>
      <c r="E27" s="17">
        <v>2712583</v>
      </c>
      <c r="F27" s="17">
        <v>2765</v>
      </c>
      <c r="G27" s="17">
        <v>1732822</v>
      </c>
      <c r="H27" s="17">
        <v>226</v>
      </c>
      <c r="I27" s="17">
        <v>324848</v>
      </c>
      <c r="J27" s="17">
        <v>15</v>
      </c>
      <c r="K27" s="17">
        <v>123680</v>
      </c>
      <c r="L27" s="21">
        <v>0</v>
      </c>
      <c r="M27" s="21">
        <v>0</v>
      </c>
      <c r="N27" s="17">
        <v>393</v>
      </c>
      <c r="O27" s="17">
        <v>332135</v>
      </c>
      <c r="P27" s="17">
        <v>38</v>
      </c>
      <c r="Q27" s="17">
        <v>29018</v>
      </c>
      <c r="R27" s="17">
        <v>193</v>
      </c>
      <c r="S27" s="50">
        <v>170079</v>
      </c>
    </row>
    <row r="28" spans="1:19" ht="12" customHeight="1">
      <c r="A28" s="14" t="s">
        <v>89</v>
      </c>
      <c r="B28" s="17">
        <v>26969</v>
      </c>
      <c r="C28" s="17">
        <v>5455266</v>
      </c>
      <c r="D28" s="17">
        <v>2107</v>
      </c>
      <c r="E28" s="17">
        <v>864485</v>
      </c>
      <c r="F28" s="17">
        <v>1567</v>
      </c>
      <c r="G28" s="17">
        <v>646485</v>
      </c>
      <c r="H28" s="17">
        <v>150</v>
      </c>
      <c r="I28" s="17">
        <v>99809</v>
      </c>
      <c r="J28" s="17">
        <v>0</v>
      </c>
      <c r="K28" s="17">
        <v>0</v>
      </c>
      <c r="L28" s="21">
        <v>0</v>
      </c>
      <c r="M28" s="21">
        <v>0</v>
      </c>
      <c r="N28" s="17">
        <v>303</v>
      </c>
      <c r="O28" s="17">
        <v>52900</v>
      </c>
      <c r="P28" s="17">
        <v>0</v>
      </c>
      <c r="Q28" s="17">
        <v>0</v>
      </c>
      <c r="R28" s="17">
        <v>87</v>
      </c>
      <c r="S28" s="50">
        <v>65290</v>
      </c>
    </row>
    <row r="29" spans="1:19" ht="12" customHeight="1">
      <c r="A29" s="45" t="s">
        <v>90</v>
      </c>
      <c r="B29" s="46">
        <v>17150</v>
      </c>
      <c r="C29" s="46">
        <v>12740304</v>
      </c>
      <c r="D29" s="46">
        <v>4330</v>
      </c>
      <c r="E29" s="46">
        <v>5618007</v>
      </c>
      <c r="F29" s="46">
        <v>3912</v>
      </c>
      <c r="G29" s="46">
        <v>4853787</v>
      </c>
      <c r="H29" s="46">
        <v>142</v>
      </c>
      <c r="I29" s="46">
        <v>171549</v>
      </c>
      <c r="J29" s="46">
        <v>0</v>
      </c>
      <c r="K29" s="46">
        <v>0</v>
      </c>
      <c r="L29" s="49">
        <v>0</v>
      </c>
      <c r="M29" s="49">
        <v>0</v>
      </c>
      <c r="N29" s="46">
        <v>173</v>
      </c>
      <c r="O29" s="46">
        <v>40449</v>
      </c>
      <c r="P29" s="46">
        <v>0</v>
      </c>
      <c r="Q29" s="46">
        <v>0</v>
      </c>
      <c r="R29" s="46">
        <v>103</v>
      </c>
      <c r="S29" s="47">
        <v>552222</v>
      </c>
    </row>
    <row r="30" spans="1:19" s="10" customFormat="1" ht="12" customHeight="1">
      <c r="A30" s="45" t="s">
        <v>91</v>
      </c>
      <c r="B30" s="17">
        <v>14876</v>
      </c>
      <c r="C30" s="17">
        <v>10425690</v>
      </c>
      <c r="D30" s="17">
        <v>2807</v>
      </c>
      <c r="E30" s="17">
        <v>3598157</v>
      </c>
      <c r="F30" s="17">
        <v>2431</v>
      </c>
      <c r="G30" s="17">
        <v>2948249</v>
      </c>
      <c r="H30" s="17">
        <v>130</v>
      </c>
      <c r="I30" s="17">
        <v>124519</v>
      </c>
      <c r="J30" s="17">
        <v>0</v>
      </c>
      <c r="K30" s="17">
        <v>0</v>
      </c>
      <c r="L30" s="21">
        <v>0</v>
      </c>
      <c r="M30" s="21">
        <v>0</v>
      </c>
      <c r="N30" s="17">
        <v>173</v>
      </c>
      <c r="O30" s="17">
        <v>40449</v>
      </c>
      <c r="P30" s="17">
        <v>0</v>
      </c>
      <c r="Q30" s="17">
        <v>0</v>
      </c>
      <c r="R30" s="17">
        <v>73</v>
      </c>
      <c r="S30" s="50">
        <v>484939</v>
      </c>
    </row>
    <row r="31" spans="1:19" s="10" customFormat="1" ht="12" customHeight="1">
      <c r="A31" s="45" t="s">
        <v>92</v>
      </c>
      <c r="B31" s="17">
        <v>2274</v>
      </c>
      <c r="C31" s="17">
        <v>2314614</v>
      </c>
      <c r="D31" s="17">
        <v>1523</v>
      </c>
      <c r="E31" s="17">
        <v>2019850</v>
      </c>
      <c r="F31" s="17">
        <v>1481</v>
      </c>
      <c r="G31" s="17">
        <v>1905538</v>
      </c>
      <c r="H31" s="17">
        <v>12</v>
      </c>
      <c r="I31" s="17">
        <v>47030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30</v>
      </c>
      <c r="S31" s="50">
        <v>67282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1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1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-2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-1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1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2</v>
      </c>
      <c r="R36" s="52">
        <f t="shared" si="1"/>
        <v>0</v>
      </c>
      <c r="S36" s="52">
        <f t="shared" si="1"/>
        <v>0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1</v>
      </c>
    </row>
    <row r="38" spans="1:19" ht="12" customHeight="1" hidden="1">
      <c r="A38" s="51" t="s">
        <v>96</v>
      </c>
      <c r="B38" s="52">
        <f>B7-'年月Monthly'!B210</f>
        <v>0</v>
      </c>
      <c r="C38" s="52">
        <f>C7-'年月Monthly'!C210</f>
        <v>0</v>
      </c>
      <c r="D38" s="52">
        <f>D7-'年月Monthly'!D210</f>
        <v>0</v>
      </c>
      <c r="E38" s="52">
        <f>E7-'年月Monthly'!E210</f>
        <v>0</v>
      </c>
      <c r="F38" s="52">
        <f>F7-'年月Monthly'!F210</f>
        <v>0</v>
      </c>
      <c r="G38" s="52">
        <f>G7-'年月Monthly'!G210</f>
        <v>0</v>
      </c>
      <c r="H38" s="52">
        <f>H7-'年月Monthly'!H210</f>
        <v>0</v>
      </c>
      <c r="I38" s="52">
        <f>I7-'年月Monthly'!I210</f>
        <v>0</v>
      </c>
      <c r="J38" s="52">
        <f>J7-'年月Monthly'!J210</f>
        <v>0</v>
      </c>
      <c r="K38" s="52">
        <f>K7-'年月Monthly'!K210</f>
        <v>0</v>
      </c>
      <c r="L38" s="52">
        <f>L7-'年月Monthly'!L210</f>
        <v>0</v>
      </c>
      <c r="M38" s="52">
        <f>M7-'年月Monthly'!M210</f>
        <v>0</v>
      </c>
      <c r="N38" s="52">
        <f>N7-'年月Monthly'!N210</f>
        <v>0</v>
      </c>
      <c r="O38" s="52">
        <f>O7-'年月Monthly'!O210</f>
        <v>0</v>
      </c>
      <c r="P38" s="52">
        <f>P7-'年月Monthly'!P210</f>
        <v>0</v>
      </c>
      <c r="Q38" s="52">
        <f>Q7-'年月Monthly'!Q210</f>
        <v>0</v>
      </c>
      <c r="R38" s="52">
        <f>R7-'年月Monthly'!R210</f>
        <v>0</v>
      </c>
      <c r="S38" s="52">
        <f>S7-'年月Monthly'!S210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3">
      <selection activeCell="A1" sqref="A1:S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3563292</v>
      </c>
      <c r="C7" s="43">
        <v>2932275217</v>
      </c>
      <c r="D7" s="43">
        <v>502127</v>
      </c>
      <c r="E7" s="43">
        <v>1188214102</v>
      </c>
      <c r="F7" s="43">
        <v>187041</v>
      </c>
      <c r="G7" s="43">
        <v>249551200</v>
      </c>
      <c r="H7" s="43">
        <v>21449</v>
      </c>
      <c r="I7" s="43">
        <v>57684899</v>
      </c>
      <c r="J7" s="43">
        <v>199755</v>
      </c>
      <c r="K7" s="43">
        <v>261793987</v>
      </c>
      <c r="L7" s="43">
        <v>49</v>
      </c>
      <c r="M7" s="43">
        <v>29189</v>
      </c>
      <c r="N7" s="43">
        <v>16822</v>
      </c>
      <c r="O7" s="43">
        <v>6839785</v>
      </c>
      <c r="P7" s="43">
        <v>50911</v>
      </c>
      <c r="Q7" s="43">
        <v>575776357</v>
      </c>
      <c r="R7" s="43">
        <v>26100</v>
      </c>
      <c r="S7" s="44">
        <v>36538684</v>
      </c>
    </row>
    <row r="8" spans="1:19" s="10" customFormat="1" ht="12" customHeight="1">
      <c r="A8" s="45" t="s">
        <v>69</v>
      </c>
      <c r="B8" s="46">
        <v>526510</v>
      </c>
      <c r="C8" s="46">
        <v>220307451</v>
      </c>
      <c r="D8" s="46">
        <v>32731</v>
      </c>
      <c r="E8" s="46">
        <v>30578503</v>
      </c>
      <c r="F8" s="46">
        <v>11596</v>
      </c>
      <c r="G8" s="46">
        <v>14987951</v>
      </c>
      <c r="H8" s="46">
        <v>973</v>
      </c>
      <c r="I8" s="46">
        <v>2251155</v>
      </c>
      <c r="J8" s="46">
        <v>17179</v>
      </c>
      <c r="K8" s="46">
        <v>6107158</v>
      </c>
      <c r="L8" s="46">
        <v>1</v>
      </c>
      <c r="M8" s="46">
        <v>1</v>
      </c>
      <c r="N8" s="46">
        <v>334</v>
      </c>
      <c r="O8" s="46">
        <v>771384</v>
      </c>
      <c r="P8" s="46">
        <v>1928</v>
      </c>
      <c r="Q8" s="46">
        <v>5459998</v>
      </c>
      <c r="R8" s="46">
        <v>720</v>
      </c>
      <c r="S8" s="47">
        <v>1000857</v>
      </c>
    </row>
    <row r="9" spans="1:19" ht="12" customHeight="1">
      <c r="A9" s="48" t="s">
        <v>70</v>
      </c>
      <c r="B9" s="46">
        <v>267169</v>
      </c>
      <c r="C9" s="46">
        <v>27162195</v>
      </c>
      <c r="D9" s="46">
        <v>2932</v>
      </c>
      <c r="E9" s="46">
        <v>3276458</v>
      </c>
      <c r="F9" s="46">
        <v>2137</v>
      </c>
      <c r="G9" s="46">
        <v>1996375</v>
      </c>
      <c r="H9" s="46">
        <v>286</v>
      </c>
      <c r="I9" s="46">
        <v>558747</v>
      </c>
      <c r="J9" s="46">
        <v>6</v>
      </c>
      <c r="K9" s="46">
        <v>40225</v>
      </c>
      <c r="L9" s="49">
        <v>0</v>
      </c>
      <c r="M9" s="49">
        <v>0</v>
      </c>
      <c r="N9" s="46">
        <v>140</v>
      </c>
      <c r="O9" s="46">
        <v>432067</v>
      </c>
      <c r="P9" s="46">
        <v>0</v>
      </c>
      <c r="Q9" s="46">
        <v>0</v>
      </c>
      <c r="R9" s="46">
        <v>363</v>
      </c>
      <c r="S9" s="47">
        <v>249044</v>
      </c>
    </row>
    <row r="10" spans="1:19" ht="12" customHeight="1">
      <c r="A10" s="48" t="s">
        <v>72</v>
      </c>
      <c r="B10" s="46">
        <v>420120</v>
      </c>
      <c r="C10" s="46">
        <v>316807389</v>
      </c>
      <c r="D10" s="46">
        <v>54816</v>
      </c>
      <c r="E10" s="46">
        <v>206432383</v>
      </c>
      <c r="F10" s="46">
        <v>22708</v>
      </c>
      <c r="G10" s="46">
        <v>21191022</v>
      </c>
      <c r="H10" s="46">
        <v>2266</v>
      </c>
      <c r="I10" s="46">
        <v>5144675</v>
      </c>
      <c r="J10" s="46">
        <v>15772</v>
      </c>
      <c r="K10" s="46">
        <v>12508962</v>
      </c>
      <c r="L10" s="49">
        <v>0</v>
      </c>
      <c r="M10" s="49">
        <v>0</v>
      </c>
      <c r="N10" s="46">
        <v>3719</v>
      </c>
      <c r="O10" s="46">
        <v>1262684</v>
      </c>
      <c r="P10" s="46">
        <v>8747</v>
      </c>
      <c r="Q10" s="46">
        <v>165501040</v>
      </c>
      <c r="R10" s="46">
        <v>1604</v>
      </c>
      <c r="S10" s="47">
        <v>823999</v>
      </c>
    </row>
    <row r="11" spans="1:19" ht="12" customHeight="1">
      <c r="A11" s="48" t="s">
        <v>73</v>
      </c>
      <c r="B11" s="46">
        <v>293959</v>
      </c>
      <c r="C11" s="46">
        <v>183075387</v>
      </c>
      <c r="D11" s="46">
        <v>46655</v>
      </c>
      <c r="E11" s="46">
        <v>54919186</v>
      </c>
      <c r="F11" s="46">
        <v>19270</v>
      </c>
      <c r="G11" s="46">
        <v>16668227</v>
      </c>
      <c r="H11" s="46">
        <v>2176</v>
      </c>
      <c r="I11" s="46">
        <v>3713854</v>
      </c>
      <c r="J11" s="46">
        <v>17551</v>
      </c>
      <c r="K11" s="46">
        <v>14735528</v>
      </c>
      <c r="L11" s="49">
        <v>0</v>
      </c>
      <c r="M11" s="49">
        <v>0</v>
      </c>
      <c r="N11" s="46">
        <v>3740</v>
      </c>
      <c r="O11" s="46">
        <v>1582647</v>
      </c>
      <c r="P11" s="46">
        <v>2184</v>
      </c>
      <c r="Q11" s="46">
        <v>16907957</v>
      </c>
      <c r="R11" s="46">
        <v>1734</v>
      </c>
      <c r="S11" s="47">
        <v>1310974</v>
      </c>
    </row>
    <row r="12" spans="1:19" ht="12" customHeight="1">
      <c r="A12" s="48" t="s">
        <v>74</v>
      </c>
      <c r="B12" s="46">
        <v>333852</v>
      </c>
      <c r="C12" s="46">
        <v>209005297</v>
      </c>
      <c r="D12" s="46">
        <v>40324</v>
      </c>
      <c r="E12" s="46">
        <v>64106562</v>
      </c>
      <c r="F12" s="46">
        <v>17647</v>
      </c>
      <c r="G12" s="46">
        <v>17573214</v>
      </c>
      <c r="H12" s="46">
        <v>1517</v>
      </c>
      <c r="I12" s="46">
        <v>3073369</v>
      </c>
      <c r="J12" s="46">
        <v>12004</v>
      </c>
      <c r="K12" s="46">
        <v>28279445</v>
      </c>
      <c r="L12" s="49">
        <v>3</v>
      </c>
      <c r="M12" s="49">
        <v>10590</v>
      </c>
      <c r="N12" s="46">
        <v>2230</v>
      </c>
      <c r="O12" s="46">
        <v>985236</v>
      </c>
      <c r="P12" s="46">
        <v>4052</v>
      </c>
      <c r="Q12" s="46">
        <v>10673838</v>
      </c>
      <c r="R12" s="46">
        <v>2871</v>
      </c>
      <c r="S12" s="47">
        <v>3510870</v>
      </c>
    </row>
    <row r="13" spans="1:19" ht="12" customHeight="1">
      <c r="A13" s="45" t="s">
        <v>75</v>
      </c>
      <c r="B13" s="46">
        <v>1705309</v>
      </c>
      <c r="C13" s="46">
        <v>1966104855</v>
      </c>
      <c r="D13" s="46">
        <v>320764</v>
      </c>
      <c r="E13" s="46">
        <v>825051602</v>
      </c>
      <c r="F13" s="46">
        <v>110304</v>
      </c>
      <c r="G13" s="46">
        <v>173719397</v>
      </c>
      <c r="H13" s="46">
        <v>14098</v>
      </c>
      <c r="I13" s="46">
        <v>42789576</v>
      </c>
      <c r="J13" s="46">
        <v>137184</v>
      </c>
      <c r="K13" s="46">
        <v>200094298</v>
      </c>
      <c r="L13" s="49">
        <v>45</v>
      </c>
      <c r="M13" s="49">
        <v>18597</v>
      </c>
      <c r="N13" s="46">
        <v>6527</v>
      </c>
      <c r="O13" s="46">
        <v>1773951</v>
      </c>
      <c r="P13" s="46">
        <v>34000</v>
      </c>
      <c r="Q13" s="46">
        <v>377233525</v>
      </c>
      <c r="R13" s="46">
        <v>18606</v>
      </c>
      <c r="S13" s="47">
        <v>29422257</v>
      </c>
    </row>
    <row r="14" spans="1:19" ht="12" customHeight="1">
      <c r="A14" s="14" t="s">
        <v>76</v>
      </c>
      <c r="B14" s="17">
        <v>112010</v>
      </c>
      <c r="C14" s="17">
        <v>209107242</v>
      </c>
      <c r="D14" s="17">
        <v>31365</v>
      </c>
      <c r="E14" s="17">
        <v>154716849</v>
      </c>
      <c r="F14" s="17">
        <v>8422</v>
      </c>
      <c r="G14" s="17">
        <v>5950606</v>
      </c>
      <c r="H14" s="17">
        <v>1342</v>
      </c>
      <c r="I14" s="17">
        <v>2895276</v>
      </c>
      <c r="J14" s="17">
        <v>10769</v>
      </c>
      <c r="K14" s="17">
        <v>21443945</v>
      </c>
      <c r="L14" s="21">
        <v>0</v>
      </c>
      <c r="M14" s="21">
        <v>0</v>
      </c>
      <c r="N14" s="17">
        <v>470</v>
      </c>
      <c r="O14" s="17">
        <v>82032</v>
      </c>
      <c r="P14" s="17">
        <v>7861</v>
      </c>
      <c r="Q14" s="17">
        <v>120861604</v>
      </c>
      <c r="R14" s="17">
        <v>2501</v>
      </c>
      <c r="S14" s="50">
        <v>3483386</v>
      </c>
    </row>
    <row r="15" spans="1:19" ht="12" customHeight="1">
      <c r="A15" s="14" t="s">
        <v>103</v>
      </c>
      <c r="B15" s="17">
        <v>370061</v>
      </c>
      <c r="C15" s="17">
        <v>198861930</v>
      </c>
      <c r="D15" s="17">
        <v>48959</v>
      </c>
      <c r="E15" s="17">
        <v>52455034</v>
      </c>
      <c r="F15" s="17">
        <v>12286</v>
      </c>
      <c r="G15" s="17">
        <v>13139399</v>
      </c>
      <c r="H15" s="17">
        <v>1780</v>
      </c>
      <c r="I15" s="17">
        <v>10689090</v>
      </c>
      <c r="J15" s="17">
        <v>28681</v>
      </c>
      <c r="K15" s="17">
        <v>23612188</v>
      </c>
      <c r="L15" s="21">
        <v>0</v>
      </c>
      <c r="M15" s="21">
        <v>0</v>
      </c>
      <c r="N15" s="17">
        <v>1258</v>
      </c>
      <c r="O15" s="17">
        <v>504837</v>
      </c>
      <c r="P15" s="17">
        <v>1102</v>
      </c>
      <c r="Q15" s="17">
        <v>1505032</v>
      </c>
      <c r="R15" s="17">
        <v>3852</v>
      </c>
      <c r="S15" s="50">
        <v>3004487</v>
      </c>
    </row>
    <row r="16" spans="1:19" ht="12" customHeight="1">
      <c r="A16" s="14" t="s">
        <v>77</v>
      </c>
      <c r="B16" s="17">
        <v>169748</v>
      </c>
      <c r="C16" s="17">
        <v>205125286</v>
      </c>
      <c r="D16" s="17">
        <v>22209</v>
      </c>
      <c r="E16" s="17">
        <v>45091083</v>
      </c>
      <c r="F16" s="17">
        <v>10360</v>
      </c>
      <c r="G16" s="17">
        <v>16763610</v>
      </c>
      <c r="H16" s="17">
        <v>1319</v>
      </c>
      <c r="I16" s="17">
        <v>4893084</v>
      </c>
      <c r="J16" s="17">
        <v>7897</v>
      </c>
      <c r="K16" s="17">
        <v>21239179</v>
      </c>
      <c r="L16" s="21">
        <v>0</v>
      </c>
      <c r="M16" s="21">
        <v>0</v>
      </c>
      <c r="N16" s="17">
        <v>321</v>
      </c>
      <c r="O16" s="17">
        <v>55038</v>
      </c>
      <c r="P16" s="17">
        <v>1676</v>
      </c>
      <c r="Q16" s="17">
        <v>1730020</v>
      </c>
      <c r="R16" s="17">
        <v>636</v>
      </c>
      <c r="S16" s="50">
        <v>410154</v>
      </c>
    </row>
    <row r="17" spans="1:19" ht="12" customHeight="1">
      <c r="A17" s="14" t="s">
        <v>78</v>
      </c>
      <c r="B17" s="17">
        <v>134780</v>
      </c>
      <c r="C17" s="17">
        <v>200481013</v>
      </c>
      <c r="D17" s="17">
        <v>33380</v>
      </c>
      <c r="E17" s="17">
        <v>69249911</v>
      </c>
      <c r="F17" s="17">
        <v>14197</v>
      </c>
      <c r="G17" s="17">
        <v>31459344</v>
      </c>
      <c r="H17" s="17">
        <v>1441</v>
      </c>
      <c r="I17" s="17">
        <v>4999476</v>
      </c>
      <c r="J17" s="17">
        <v>14113</v>
      </c>
      <c r="K17" s="17">
        <v>11011579</v>
      </c>
      <c r="L17" s="21">
        <v>2</v>
      </c>
      <c r="M17" s="21">
        <v>1171</v>
      </c>
      <c r="N17" s="17">
        <v>524</v>
      </c>
      <c r="O17" s="17">
        <v>175632</v>
      </c>
      <c r="P17" s="17">
        <v>2371</v>
      </c>
      <c r="Q17" s="17">
        <v>13499792</v>
      </c>
      <c r="R17" s="17">
        <v>732</v>
      </c>
      <c r="S17" s="50">
        <v>8102916</v>
      </c>
    </row>
    <row r="18" spans="1:19" ht="12" customHeight="1">
      <c r="A18" s="14" t="s">
        <v>79</v>
      </c>
      <c r="B18" s="17">
        <v>191787</v>
      </c>
      <c r="C18" s="17">
        <v>153887085</v>
      </c>
      <c r="D18" s="17">
        <v>36142</v>
      </c>
      <c r="E18" s="17">
        <v>45235229</v>
      </c>
      <c r="F18" s="17">
        <v>12637</v>
      </c>
      <c r="G18" s="17">
        <v>14609444</v>
      </c>
      <c r="H18" s="17">
        <v>1601</v>
      </c>
      <c r="I18" s="17">
        <v>2355207</v>
      </c>
      <c r="J18" s="17">
        <v>15260</v>
      </c>
      <c r="K18" s="17">
        <v>21831981</v>
      </c>
      <c r="L18" s="21">
        <v>1</v>
      </c>
      <c r="M18" s="21">
        <v>163</v>
      </c>
      <c r="N18" s="17">
        <v>785</v>
      </c>
      <c r="O18" s="17">
        <v>129090</v>
      </c>
      <c r="P18" s="17">
        <v>1786</v>
      </c>
      <c r="Q18" s="17">
        <v>1169994</v>
      </c>
      <c r="R18" s="17">
        <v>4072</v>
      </c>
      <c r="S18" s="50">
        <v>5139350</v>
      </c>
    </row>
    <row r="19" spans="1:19" ht="12" customHeight="1">
      <c r="A19" s="14" t="s">
        <v>80</v>
      </c>
      <c r="B19" s="17">
        <v>84297</v>
      </c>
      <c r="C19" s="17">
        <v>157767115</v>
      </c>
      <c r="D19" s="17">
        <v>17481</v>
      </c>
      <c r="E19" s="17">
        <v>71838568</v>
      </c>
      <c r="F19" s="17">
        <v>6153</v>
      </c>
      <c r="G19" s="17">
        <v>14458819</v>
      </c>
      <c r="H19" s="17">
        <v>815</v>
      </c>
      <c r="I19" s="17">
        <v>2288401</v>
      </c>
      <c r="J19" s="17">
        <v>7402</v>
      </c>
      <c r="K19" s="17">
        <v>14776711</v>
      </c>
      <c r="L19" s="21">
        <v>1</v>
      </c>
      <c r="M19" s="21">
        <v>315</v>
      </c>
      <c r="N19" s="17">
        <v>320</v>
      </c>
      <c r="O19" s="17">
        <v>59645</v>
      </c>
      <c r="P19" s="17">
        <v>2201</v>
      </c>
      <c r="Q19" s="17">
        <v>39758129</v>
      </c>
      <c r="R19" s="17">
        <v>589</v>
      </c>
      <c r="S19" s="50">
        <v>496548</v>
      </c>
    </row>
    <row r="20" spans="1:19" ht="12" customHeight="1">
      <c r="A20" s="14" t="s">
        <v>81</v>
      </c>
      <c r="B20" s="17">
        <v>124445</v>
      </c>
      <c r="C20" s="17">
        <v>136571745</v>
      </c>
      <c r="D20" s="17">
        <v>31937</v>
      </c>
      <c r="E20" s="17">
        <v>40787502</v>
      </c>
      <c r="F20" s="17">
        <v>8399</v>
      </c>
      <c r="G20" s="17">
        <v>7944467</v>
      </c>
      <c r="H20" s="17">
        <v>1101</v>
      </c>
      <c r="I20" s="17">
        <v>1815321</v>
      </c>
      <c r="J20" s="17">
        <v>15452</v>
      </c>
      <c r="K20" s="17">
        <v>22162654</v>
      </c>
      <c r="L20" s="21">
        <v>41</v>
      </c>
      <c r="M20" s="21">
        <v>16948</v>
      </c>
      <c r="N20" s="17">
        <v>299</v>
      </c>
      <c r="O20" s="17">
        <v>88785</v>
      </c>
      <c r="P20" s="17">
        <v>3378</v>
      </c>
      <c r="Q20" s="17">
        <v>3614346</v>
      </c>
      <c r="R20" s="17">
        <v>3267</v>
      </c>
      <c r="S20" s="50">
        <v>5144981</v>
      </c>
    </row>
    <row r="21" spans="1:19" ht="12" customHeight="1">
      <c r="A21" s="14" t="s">
        <v>82</v>
      </c>
      <c r="B21" s="17">
        <v>81706</v>
      </c>
      <c r="C21" s="17">
        <v>93690247</v>
      </c>
      <c r="D21" s="17">
        <v>14576</v>
      </c>
      <c r="E21" s="17">
        <v>20273973</v>
      </c>
      <c r="F21" s="17">
        <v>5493</v>
      </c>
      <c r="G21" s="17">
        <v>6547608</v>
      </c>
      <c r="H21" s="17">
        <v>630</v>
      </c>
      <c r="I21" s="17">
        <v>1303399</v>
      </c>
      <c r="J21" s="17">
        <v>6163</v>
      </c>
      <c r="K21" s="17">
        <v>8797706</v>
      </c>
      <c r="L21" s="21">
        <v>0</v>
      </c>
      <c r="M21" s="21">
        <v>0</v>
      </c>
      <c r="N21" s="17">
        <v>333</v>
      </c>
      <c r="O21" s="17">
        <v>54461</v>
      </c>
      <c r="P21" s="17">
        <v>1091</v>
      </c>
      <c r="Q21" s="17">
        <v>1878526</v>
      </c>
      <c r="R21" s="17">
        <v>866</v>
      </c>
      <c r="S21" s="50">
        <v>1692274</v>
      </c>
    </row>
    <row r="22" spans="1:19" ht="12" customHeight="1">
      <c r="A22" s="14" t="s">
        <v>83</v>
      </c>
      <c r="B22" s="17">
        <v>128063</v>
      </c>
      <c r="C22" s="17">
        <v>165302809</v>
      </c>
      <c r="D22" s="17">
        <v>30576</v>
      </c>
      <c r="E22" s="17">
        <v>49429633</v>
      </c>
      <c r="F22" s="17">
        <v>9854</v>
      </c>
      <c r="G22" s="17">
        <v>21306278</v>
      </c>
      <c r="H22" s="17">
        <v>1182</v>
      </c>
      <c r="I22" s="17">
        <v>3687218</v>
      </c>
      <c r="J22" s="17">
        <v>13492</v>
      </c>
      <c r="K22" s="17">
        <v>15893123</v>
      </c>
      <c r="L22" s="21">
        <v>0</v>
      </c>
      <c r="M22" s="21">
        <v>0</v>
      </c>
      <c r="N22" s="17">
        <v>970</v>
      </c>
      <c r="O22" s="17">
        <v>220440</v>
      </c>
      <c r="P22" s="17">
        <v>3525</v>
      </c>
      <c r="Q22" s="17">
        <v>6922048</v>
      </c>
      <c r="R22" s="17">
        <v>1553</v>
      </c>
      <c r="S22" s="50">
        <v>1400526</v>
      </c>
    </row>
    <row r="23" spans="1:19" ht="12" customHeight="1">
      <c r="A23" s="14" t="s">
        <v>84</v>
      </c>
      <c r="B23" s="17">
        <v>42925</v>
      </c>
      <c r="C23" s="17">
        <v>87937100</v>
      </c>
      <c r="D23" s="17">
        <v>11510</v>
      </c>
      <c r="E23" s="17">
        <v>29213495</v>
      </c>
      <c r="F23" s="17">
        <v>4707</v>
      </c>
      <c r="G23" s="17">
        <v>15369871</v>
      </c>
      <c r="H23" s="17">
        <v>485</v>
      </c>
      <c r="I23" s="17">
        <v>1369370</v>
      </c>
      <c r="J23" s="17">
        <v>4944</v>
      </c>
      <c r="K23" s="17">
        <v>10277488</v>
      </c>
      <c r="L23" s="21">
        <v>0</v>
      </c>
      <c r="M23" s="21">
        <v>0</v>
      </c>
      <c r="N23" s="17">
        <v>250</v>
      </c>
      <c r="O23" s="17">
        <v>104084</v>
      </c>
      <c r="P23" s="17">
        <v>1074</v>
      </c>
      <c r="Q23" s="17">
        <v>2018969</v>
      </c>
      <c r="R23" s="17">
        <v>50</v>
      </c>
      <c r="S23" s="50">
        <v>73713</v>
      </c>
    </row>
    <row r="24" spans="1:19" ht="12" customHeight="1">
      <c r="A24" s="14" t="s">
        <v>85</v>
      </c>
      <c r="B24" s="17">
        <v>74243</v>
      </c>
      <c r="C24" s="17">
        <v>308778744</v>
      </c>
      <c r="D24" s="17">
        <v>21682</v>
      </c>
      <c r="E24" s="17">
        <v>228549861</v>
      </c>
      <c r="F24" s="17">
        <v>6172</v>
      </c>
      <c r="G24" s="17">
        <v>17292087</v>
      </c>
      <c r="H24" s="17">
        <v>1670</v>
      </c>
      <c r="I24" s="17">
        <v>5606106</v>
      </c>
      <c r="J24" s="17">
        <v>6643</v>
      </c>
      <c r="K24" s="17">
        <v>22035072</v>
      </c>
      <c r="L24" s="21">
        <v>0</v>
      </c>
      <c r="M24" s="21">
        <v>0</v>
      </c>
      <c r="N24" s="17">
        <v>184</v>
      </c>
      <c r="O24" s="17">
        <v>66975</v>
      </c>
      <c r="P24" s="17">
        <v>6806</v>
      </c>
      <c r="Q24" s="17">
        <v>183228876</v>
      </c>
      <c r="R24" s="17">
        <v>207</v>
      </c>
      <c r="S24" s="50">
        <v>320745</v>
      </c>
    </row>
    <row r="25" spans="1:19" ht="12" customHeight="1">
      <c r="A25" s="14" t="s">
        <v>86</v>
      </c>
      <c r="B25" s="17">
        <v>25636</v>
      </c>
      <c r="C25" s="17">
        <v>14524002</v>
      </c>
      <c r="D25" s="17">
        <v>8590</v>
      </c>
      <c r="E25" s="17">
        <v>8521086</v>
      </c>
      <c r="F25" s="17">
        <v>1530</v>
      </c>
      <c r="G25" s="17">
        <v>933948</v>
      </c>
      <c r="H25" s="17">
        <v>181</v>
      </c>
      <c r="I25" s="17">
        <v>279464</v>
      </c>
      <c r="J25" s="17">
        <v>6258</v>
      </c>
      <c r="K25" s="17">
        <v>6894658</v>
      </c>
      <c r="L25" s="21">
        <v>0</v>
      </c>
      <c r="M25" s="21">
        <v>0</v>
      </c>
      <c r="N25" s="17">
        <v>57</v>
      </c>
      <c r="O25" s="17">
        <v>63715</v>
      </c>
      <c r="P25" s="17">
        <v>507</v>
      </c>
      <c r="Q25" s="17">
        <v>322608</v>
      </c>
      <c r="R25" s="17">
        <v>57</v>
      </c>
      <c r="S25" s="50">
        <v>26693</v>
      </c>
    </row>
    <row r="26" spans="1:19" ht="12" customHeight="1">
      <c r="A26" s="14" t="s">
        <v>87</v>
      </c>
      <c r="B26" s="17">
        <v>66614</v>
      </c>
      <c r="C26" s="17">
        <v>12782199</v>
      </c>
      <c r="D26" s="17">
        <v>3270</v>
      </c>
      <c r="E26" s="17">
        <v>4885892</v>
      </c>
      <c r="F26" s="17">
        <v>3028</v>
      </c>
      <c r="G26" s="17">
        <v>4481575</v>
      </c>
      <c r="H26" s="17">
        <v>93</v>
      </c>
      <c r="I26" s="17">
        <v>164065</v>
      </c>
      <c r="J26" s="17">
        <v>18</v>
      </c>
      <c r="K26" s="17">
        <v>73860</v>
      </c>
      <c r="L26" s="21">
        <v>0</v>
      </c>
      <c r="M26" s="21">
        <v>0</v>
      </c>
      <c r="N26" s="17">
        <v>20</v>
      </c>
      <c r="O26" s="17">
        <v>24561</v>
      </c>
      <c r="P26" s="17">
        <v>109</v>
      </c>
      <c r="Q26" s="17">
        <v>139595</v>
      </c>
      <c r="R26" s="17">
        <v>2</v>
      </c>
      <c r="S26" s="50">
        <v>2236</v>
      </c>
    </row>
    <row r="27" spans="1:19" ht="12" customHeight="1">
      <c r="A27" s="14" t="s">
        <v>88</v>
      </c>
      <c r="B27" s="17">
        <v>69548</v>
      </c>
      <c r="C27" s="17">
        <v>15494528</v>
      </c>
      <c r="D27" s="17">
        <v>6269</v>
      </c>
      <c r="E27" s="17">
        <v>3867805</v>
      </c>
      <c r="F27" s="17">
        <v>5090</v>
      </c>
      <c r="G27" s="17">
        <v>2819423</v>
      </c>
      <c r="H27" s="17">
        <v>251</v>
      </c>
      <c r="I27" s="17">
        <v>320423</v>
      </c>
      <c r="J27" s="17">
        <v>0</v>
      </c>
      <c r="K27" s="17">
        <v>0</v>
      </c>
      <c r="L27" s="21">
        <v>0</v>
      </c>
      <c r="M27" s="21">
        <v>0</v>
      </c>
      <c r="N27" s="17">
        <v>352</v>
      </c>
      <c r="O27" s="17">
        <v>93631</v>
      </c>
      <c r="P27" s="17">
        <v>513</v>
      </c>
      <c r="Q27" s="17">
        <v>583986</v>
      </c>
      <c r="R27" s="17">
        <v>63</v>
      </c>
      <c r="S27" s="50">
        <v>50343</v>
      </c>
    </row>
    <row r="28" spans="1:19" ht="12" customHeight="1">
      <c r="A28" s="14" t="s">
        <v>89</v>
      </c>
      <c r="B28" s="17">
        <v>29446</v>
      </c>
      <c r="C28" s="17">
        <v>5793811</v>
      </c>
      <c r="D28" s="17">
        <v>2818</v>
      </c>
      <c r="E28" s="17">
        <v>935681</v>
      </c>
      <c r="F28" s="17">
        <v>1976</v>
      </c>
      <c r="G28" s="17">
        <v>642920</v>
      </c>
      <c r="H28" s="17">
        <v>207</v>
      </c>
      <c r="I28" s="17">
        <v>123678</v>
      </c>
      <c r="J28" s="17">
        <v>92</v>
      </c>
      <c r="K28" s="17">
        <v>44154</v>
      </c>
      <c r="L28" s="21">
        <v>0</v>
      </c>
      <c r="M28" s="21">
        <v>0</v>
      </c>
      <c r="N28" s="17">
        <v>384</v>
      </c>
      <c r="O28" s="17">
        <v>51026</v>
      </c>
      <c r="P28" s="17">
        <v>0</v>
      </c>
      <c r="Q28" s="17">
        <v>0</v>
      </c>
      <c r="R28" s="17">
        <v>159</v>
      </c>
      <c r="S28" s="50">
        <v>73904</v>
      </c>
    </row>
    <row r="29" spans="1:19" ht="12" customHeight="1">
      <c r="A29" s="45" t="s">
        <v>90</v>
      </c>
      <c r="B29" s="46">
        <v>16373</v>
      </c>
      <c r="C29" s="46">
        <v>9812644</v>
      </c>
      <c r="D29" s="46">
        <v>3905</v>
      </c>
      <c r="E29" s="46">
        <v>3849409</v>
      </c>
      <c r="F29" s="46">
        <v>3379</v>
      </c>
      <c r="G29" s="46">
        <v>3415015</v>
      </c>
      <c r="H29" s="46">
        <v>133</v>
      </c>
      <c r="I29" s="46">
        <v>153523</v>
      </c>
      <c r="J29" s="46">
        <v>59</v>
      </c>
      <c r="K29" s="46">
        <v>28371</v>
      </c>
      <c r="L29" s="49">
        <v>0</v>
      </c>
      <c r="M29" s="49">
        <v>0</v>
      </c>
      <c r="N29" s="46">
        <v>132</v>
      </c>
      <c r="O29" s="46">
        <v>31816</v>
      </c>
      <c r="P29" s="46">
        <v>0</v>
      </c>
      <c r="Q29" s="46">
        <v>0</v>
      </c>
      <c r="R29" s="46">
        <v>202</v>
      </c>
      <c r="S29" s="47">
        <v>220684</v>
      </c>
    </row>
    <row r="30" spans="1:19" s="10" customFormat="1" ht="12" customHeight="1">
      <c r="A30" s="45" t="s">
        <v>91</v>
      </c>
      <c r="B30" s="17">
        <v>15407</v>
      </c>
      <c r="C30" s="17">
        <v>9459196</v>
      </c>
      <c r="D30" s="17">
        <v>3525</v>
      </c>
      <c r="E30" s="17">
        <v>3689428</v>
      </c>
      <c r="F30" s="17">
        <v>3022</v>
      </c>
      <c r="G30" s="17">
        <v>3258981</v>
      </c>
      <c r="H30" s="17">
        <v>125</v>
      </c>
      <c r="I30" s="17">
        <v>151912</v>
      </c>
      <c r="J30" s="17">
        <v>59</v>
      </c>
      <c r="K30" s="17">
        <v>28371</v>
      </c>
      <c r="L30" s="21">
        <v>0</v>
      </c>
      <c r="M30" s="21">
        <v>0</v>
      </c>
      <c r="N30" s="17">
        <v>132</v>
      </c>
      <c r="O30" s="17">
        <v>31816</v>
      </c>
      <c r="P30" s="17">
        <v>0</v>
      </c>
      <c r="Q30" s="17">
        <v>0</v>
      </c>
      <c r="R30" s="17">
        <v>187</v>
      </c>
      <c r="S30" s="50">
        <v>218348</v>
      </c>
    </row>
    <row r="31" spans="1:19" s="10" customFormat="1" ht="12" customHeight="1">
      <c r="A31" s="45" t="s">
        <v>92</v>
      </c>
      <c r="B31" s="17">
        <v>966</v>
      </c>
      <c r="C31" s="17">
        <v>353447</v>
      </c>
      <c r="D31" s="17">
        <v>380</v>
      </c>
      <c r="E31" s="17">
        <v>159981</v>
      </c>
      <c r="F31" s="17">
        <v>357</v>
      </c>
      <c r="G31" s="17">
        <v>156034</v>
      </c>
      <c r="H31" s="17">
        <v>8</v>
      </c>
      <c r="I31" s="17">
        <v>1611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15</v>
      </c>
      <c r="S31" s="50">
        <v>2336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 hidden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B7-SUM(B8:B13)-B29</f>
        <v>0</v>
      </c>
      <c r="C35" s="52">
        <f t="shared" si="0"/>
        <v>-1</v>
      </c>
      <c r="D35" s="52">
        <f t="shared" si="0"/>
        <v>0</v>
      </c>
      <c r="E35" s="52">
        <f t="shared" si="0"/>
        <v>-1</v>
      </c>
      <c r="F35" s="52">
        <f t="shared" si="0"/>
        <v>0</v>
      </c>
      <c r="G35" s="52">
        <f t="shared" si="0"/>
        <v>-1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1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-1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94</v>
      </c>
      <c r="B36" s="52">
        <f aca="true" t="shared" si="1" ref="B36:S36">B13-SUM(B14:B28)</f>
        <v>0</v>
      </c>
      <c r="C36" s="52">
        <f t="shared" si="1"/>
        <v>-1</v>
      </c>
      <c r="D36" s="52">
        <f t="shared" si="1"/>
        <v>0</v>
      </c>
      <c r="E36" s="52">
        <f t="shared" si="1"/>
        <v>0</v>
      </c>
      <c r="F36" s="52">
        <f t="shared" si="1"/>
        <v>0</v>
      </c>
      <c r="G36" s="52">
        <f t="shared" si="1"/>
        <v>-2</v>
      </c>
      <c r="H36" s="52">
        <f t="shared" si="1"/>
        <v>0</v>
      </c>
      <c r="I36" s="52">
        <f t="shared" si="1"/>
        <v>-2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-1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1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B7-'年月Monthly'!B197</f>
        <v>0</v>
      </c>
      <c r="C38" s="52">
        <f>C7-'年月Monthly'!C197</f>
        <v>0</v>
      </c>
      <c r="D38" s="52">
        <f>D7-'年月Monthly'!D197</f>
        <v>0</v>
      </c>
      <c r="E38" s="52">
        <f>E7-'年月Monthly'!E197</f>
        <v>0</v>
      </c>
      <c r="F38" s="52">
        <f>F7-'年月Monthly'!F197</f>
        <v>0</v>
      </c>
      <c r="G38" s="52">
        <f>G7-'年月Monthly'!G197</f>
        <v>0</v>
      </c>
      <c r="H38" s="52">
        <f>H7-'年月Monthly'!H197</f>
        <v>0</v>
      </c>
      <c r="I38" s="52">
        <f>I7-'年月Monthly'!I197</f>
        <v>0</v>
      </c>
      <c r="J38" s="52">
        <f>J7-'年月Monthly'!J197</f>
        <v>0</v>
      </c>
      <c r="K38" s="52">
        <f>K7-'年月Monthly'!K197</f>
        <v>0</v>
      </c>
      <c r="L38" s="52">
        <f>L7-'年月Monthly'!L197</f>
        <v>0</v>
      </c>
      <c r="M38" s="52">
        <f>M7-'年月Monthly'!M197</f>
        <v>0</v>
      </c>
      <c r="N38" s="52">
        <f>N7-'年月Monthly'!N197</f>
        <v>0</v>
      </c>
      <c r="O38" s="52">
        <f>O7-'年月Monthly'!O197</f>
        <v>0</v>
      </c>
      <c r="P38" s="52">
        <f>P7-'年月Monthly'!P197</f>
        <v>0</v>
      </c>
      <c r="Q38" s="52">
        <f>Q7-'年月Monthly'!Q197</f>
        <v>0</v>
      </c>
      <c r="R38" s="52">
        <f>R7-'年月Monthly'!R197</f>
        <v>0</v>
      </c>
      <c r="S38" s="52">
        <f>S7-'年月Monthly'!S197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3683210</v>
      </c>
      <c r="C7" s="43">
        <v>2815667898</v>
      </c>
      <c r="D7" s="43">
        <v>511250</v>
      </c>
      <c r="E7" s="43">
        <v>1134975544</v>
      </c>
      <c r="F7" s="43">
        <v>201271</v>
      </c>
      <c r="G7" s="43">
        <v>267769706</v>
      </c>
      <c r="H7" s="43">
        <v>20462</v>
      </c>
      <c r="I7" s="43">
        <v>45749275</v>
      </c>
      <c r="J7" s="43">
        <v>192869</v>
      </c>
      <c r="K7" s="43">
        <v>276561820</v>
      </c>
      <c r="L7" s="43">
        <v>10</v>
      </c>
      <c r="M7" s="43">
        <v>46707</v>
      </c>
      <c r="N7" s="43">
        <v>17919</v>
      </c>
      <c r="O7" s="43">
        <v>6945882</v>
      </c>
      <c r="P7" s="43">
        <v>47482</v>
      </c>
      <c r="Q7" s="43">
        <v>502575273</v>
      </c>
      <c r="R7" s="43">
        <v>31237</v>
      </c>
      <c r="S7" s="44">
        <v>35326879</v>
      </c>
    </row>
    <row r="8" spans="1:19" s="10" customFormat="1" ht="12" customHeight="1">
      <c r="A8" s="45" t="s">
        <v>69</v>
      </c>
      <c r="B8" s="46">
        <v>604549</v>
      </c>
      <c r="C8" s="46">
        <v>244550919</v>
      </c>
      <c r="D8" s="46">
        <v>49102</v>
      </c>
      <c r="E8" s="46">
        <v>57119898</v>
      </c>
      <c r="F8" s="46">
        <v>13796</v>
      </c>
      <c r="G8" s="46">
        <v>17509742</v>
      </c>
      <c r="H8" s="46">
        <v>1141</v>
      </c>
      <c r="I8" s="46">
        <v>3077887</v>
      </c>
      <c r="J8" s="46">
        <v>24721</v>
      </c>
      <c r="K8" s="46">
        <v>15298393</v>
      </c>
      <c r="L8" s="46">
        <v>0</v>
      </c>
      <c r="M8" s="46">
        <v>0</v>
      </c>
      <c r="N8" s="46">
        <v>822</v>
      </c>
      <c r="O8" s="46">
        <v>1065176</v>
      </c>
      <c r="P8" s="46">
        <v>2580</v>
      </c>
      <c r="Q8" s="46">
        <v>12374001</v>
      </c>
      <c r="R8" s="46">
        <v>6042</v>
      </c>
      <c r="S8" s="47">
        <v>7794698</v>
      </c>
    </row>
    <row r="9" spans="1:19" ht="12" customHeight="1">
      <c r="A9" s="48" t="s">
        <v>70</v>
      </c>
      <c r="B9" s="46">
        <v>291007</v>
      </c>
      <c r="C9" s="46">
        <v>24810675</v>
      </c>
      <c r="D9" s="46">
        <v>3239</v>
      </c>
      <c r="E9" s="46">
        <v>2878245</v>
      </c>
      <c r="F9" s="46">
        <v>2245</v>
      </c>
      <c r="G9" s="46">
        <v>1697231</v>
      </c>
      <c r="H9" s="46">
        <v>285</v>
      </c>
      <c r="I9" s="46">
        <v>488672</v>
      </c>
      <c r="J9" s="46">
        <v>0</v>
      </c>
      <c r="K9" s="46">
        <v>0</v>
      </c>
      <c r="L9" s="49">
        <v>0</v>
      </c>
      <c r="M9" s="49">
        <v>0</v>
      </c>
      <c r="N9" s="46">
        <v>208</v>
      </c>
      <c r="O9" s="46">
        <v>230987</v>
      </c>
      <c r="P9" s="46">
        <v>0</v>
      </c>
      <c r="Q9" s="46">
        <v>0</v>
      </c>
      <c r="R9" s="46">
        <v>501</v>
      </c>
      <c r="S9" s="47">
        <v>461354</v>
      </c>
    </row>
    <row r="10" spans="1:19" ht="12" customHeight="1">
      <c r="A10" s="48" t="s">
        <v>72</v>
      </c>
      <c r="B10" s="46">
        <v>437065</v>
      </c>
      <c r="C10" s="46">
        <v>212388242</v>
      </c>
      <c r="D10" s="46">
        <v>52413</v>
      </c>
      <c r="E10" s="46">
        <v>79394874</v>
      </c>
      <c r="F10" s="46">
        <v>25068</v>
      </c>
      <c r="G10" s="46">
        <v>22286110</v>
      </c>
      <c r="H10" s="46">
        <v>2741</v>
      </c>
      <c r="I10" s="46">
        <v>4543790</v>
      </c>
      <c r="J10" s="46">
        <v>14180</v>
      </c>
      <c r="K10" s="46">
        <v>10490373</v>
      </c>
      <c r="L10" s="49">
        <v>0</v>
      </c>
      <c r="M10" s="49">
        <v>0</v>
      </c>
      <c r="N10" s="46">
        <v>3599</v>
      </c>
      <c r="O10" s="46">
        <v>861364</v>
      </c>
      <c r="P10" s="46">
        <v>2218</v>
      </c>
      <c r="Q10" s="46">
        <v>37456073</v>
      </c>
      <c r="R10" s="46">
        <v>4607</v>
      </c>
      <c r="S10" s="47">
        <v>3757163</v>
      </c>
    </row>
    <row r="11" spans="1:19" ht="12" customHeight="1">
      <c r="A11" s="48" t="s">
        <v>73</v>
      </c>
      <c r="B11" s="46">
        <v>312276</v>
      </c>
      <c r="C11" s="46">
        <v>272519052</v>
      </c>
      <c r="D11" s="46">
        <v>55203</v>
      </c>
      <c r="E11" s="46">
        <v>144881389</v>
      </c>
      <c r="F11" s="46">
        <v>20341</v>
      </c>
      <c r="G11" s="46">
        <v>15100217</v>
      </c>
      <c r="H11" s="46">
        <v>2188</v>
      </c>
      <c r="I11" s="46">
        <v>3519555</v>
      </c>
      <c r="J11" s="46">
        <v>19114</v>
      </c>
      <c r="K11" s="46">
        <v>12197729</v>
      </c>
      <c r="L11" s="49">
        <v>0</v>
      </c>
      <c r="M11" s="49">
        <v>0</v>
      </c>
      <c r="N11" s="46">
        <v>3788</v>
      </c>
      <c r="O11" s="46">
        <v>809209</v>
      </c>
      <c r="P11" s="46">
        <v>7427</v>
      </c>
      <c r="Q11" s="46">
        <v>111584561</v>
      </c>
      <c r="R11" s="46">
        <v>2345</v>
      </c>
      <c r="S11" s="47">
        <v>1670118</v>
      </c>
    </row>
    <row r="12" spans="1:19" ht="12" customHeight="1">
      <c r="A12" s="48" t="s">
        <v>74</v>
      </c>
      <c r="B12" s="46">
        <v>349858</v>
      </c>
      <c r="C12" s="46">
        <v>197744143</v>
      </c>
      <c r="D12" s="46">
        <v>39580</v>
      </c>
      <c r="E12" s="46">
        <v>74881987</v>
      </c>
      <c r="F12" s="46">
        <v>19305</v>
      </c>
      <c r="G12" s="46">
        <v>22537210</v>
      </c>
      <c r="H12" s="46">
        <v>1456</v>
      </c>
      <c r="I12" s="46">
        <v>2827785</v>
      </c>
      <c r="J12" s="46">
        <v>12844</v>
      </c>
      <c r="K12" s="46">
        <v>43102116</v>
      </c>
      <c r="L12" s="49">
        <v>3</v>
      </c>
      <c r="M12" s="49">
        <v>1994</v>
      </c>
      <c r="N12" s="46">
        <v>2040</v>
      </c>
      <c r="O12" s="46">
        <v>1031641</v>
      </c>
      <c r="P12" s="46">
        <v>2950</v>
      </c>
      <c r="Q12" s="46">
        <v>2968925</v>
      </c>
      <c r="R12" s="46">
        <v>982</v>
      </c>
      <c r="S12" s="47">
        <v>2412316</v>
      </c>
    </row>
    <row r="13" spans="1:19" ht="12" customHeight="1">
      <c r="A13" s="45" t="s">
        <v>75</v>
      </c>
      <c r="B13" s="46">
        <v>1668813</v>
      </c>
      <c r="C13" s="46">
        <v>1851909459</v>
      </c>
      <c r="D13" s="46">
        <v>306894</v>
      </c>
      <c r="E13" s="46">
        <v>772329577</v>
      </c>
      <c r="F13" s="46">
        <v>116087</v>
      </c>
      <c r="G13" s="46">
        <v>185410575</v>
      </c>
      <c r="H13" s="46">
        <v>12439</v>
      </c>
      <c r="I13" s="46">
        <v>31165734</v>
      </c>
      <c r="J13" s="46">
        <v>122010</v>
      </c>
      <c r="K13" s="46">
        <v>195473209</v>
      </c>
      <c r="L13" s="49">
        <v>7</v>
      </c>
      <c r="M13" s="49">
        <v>44713</v>
      </c>
      <c r="N13" s="46">
        <v>7307</v>
      </c>
      <c r="O13" s="46">
        <v>2918538</v>
      </c>
      <c r="P13" s="46">
        <v>32307</v>
      </c>
      <c r="Q13" s="46">
        <v>338191713</v>
      </c>
      <c r="R13" s="46">
        <v>16737</v>
      </c>
      <c r="S13" s="47">
        <v>19125097</v>
      </c>
    </row>
    <row r="14" spans="1:19" ht="12" customHeight="1">
      <c r="A14" s="14" t="s">
        <v>76</v>
      </c>
      <c r="B14" s="17">
        <v>91825</v>
      </c>
      <c r="C14" s="17">
        <v>71103329</v>
      </c>
      <c r="D14" s="17">
        <v>21631</v>
      </c>
      <c r="E14" s="17">
        <v>20852546</v>
      </c>
      <c r="F14" s="17">
        <v>9759</v>
      </c>
      <c r="G14" s="17">
        <v>6905461</v>
      </c>
      <c r="H14" s="17">
        <v>832</v>
      </c>
      <c r="I14" s="17">
        <v>1285102</v>
      </c>
      <c r="J14" s="17">
        <v>9474</v>
      </c>
      <c r="K14" s="17">
        <v>11031552</v>
      </c>
      <c r="L14" s="21">
        <v>0</v>
      </c>
      <c r="M14" s="21">
        <v>0</v>
      </c>
      <c r="N14" s="17">
        <v>677</v>
      </c>
      <c r="O14" s="17">
        <v>82221</v>
      </c>
      <c r="P14" s="17">
        <v>678</v>
      </c>
      <c r="Q14" s="17">
        <v>1437933</v>
      </c>
      <c r="R14" s="17">
        <v>211</v>
      </c>
      <c r="S14" s="50">
        <v>110277</v>
      </c>
    </row>
    <row r="15" spans="1:19" ht="12" customHeight="1">
      <c r="A15" s="14" t="s">
        <v>103</v>
      </c>
      <c r="B15" s="17">
        <v>405086</v>
      </c>
      <c r="C15" s="17">
        <v>209625041</v>
      </c>
      <c r="D15" s="17">
        <v>46889</v>
      </c>
      <c r="E15" s="17">
        <v>46163706</v>
      </c>
      <c r="F15" s="17">
        <v>16225</v>
      </c>
      <c r="G15" s="17">
        <v>16905884</v>
      </c>
      <c r="H15" s="17">
        <v>1919</v>
      </c>
      <c r="I15" s="17">
        <v>4242107</v>
      </c>
      <c r="J15" s="17">
        <v>21987</v>
      </c>
      <c r="K15" s="17">
        <v>17344299</v>
      </c>
      <c r="L15" s="21">
        <v>1</v>
      </c>
      <c r="M15" s="21">
        <v>231</v>
      </c>
      <c r="N15" s="17">
        <v>1302</v>
      </c>
      <c r="O15" s="17">
        <v>1103506</v>
      </c>
      <c r="P15" s="17">
        <v>3724</v>
      </c>
      <c r="Q15" s="17">
        <v>5439204</v>
      </c>
      <c r="R15" s="17">
        <v>1731</v>
      </c>
      <c r="S15" s="50">
        <v>1128475</v>
      </c>
    </row>
    <row r="16" spans="1:19" ht="12" customHeight="1">
      <c r="A16" s="14" t="s">
        <v>77</v>
      </c>
      <c r="B16" s="17">
        <v>137309</v>
      </c>
      <c r="C16" s="17">
        <v>125166585</v>
      </c>
      <c r="D16" s="17">
        <v>19177</v>
      </c>
      <c r="E16" s="17">
        <v>28129300</v>
      </c>
      <c r="F16" s="17">
        <v>8580</v>
      </c>
      <c r="G16" s="17">
        <v>11231433</v>
      </c>
      <c r="H16" s="17">
        <v>1035</v>
      </c>
      <c r="I16" s="17">
        <v>2559733</v>
      </c>
      <c r="J16" s="17">
        <v>6808</v>
      </c>
      <c r="K16" s="17">
        <v>11937570</v>
      </c>
      <c r="L16" s="21">
        <v>0</v>
      </c>
      <c r="M16" s="21">
        <v>0</v>
      </c>
      <c r="N16" s="17">
        <v>301</v>
      </c>
      <c r="O16" s="17">
        <v>49206</v>
      </c>
      <c r="P16" s="17">
        <v>1376</v>
      </c>
      <c r="Q16" s="17">
        <v>1425912</v>
      </c>
      <c r="R16" s="17">
        <v>1077</v>
      </c>
      <c r="S16" s="50">
        <v>925447</v>
      </c>
    </row>
    <row r="17" spans="1:19" ht="12" customHeight="1">
      <c r="A17" s="14" t="s">
        <v>78</v>
      </c>
      <c r="B17" s="17">
        <v>127853</v>
      </c>
      <c r="C17" s="17">
        <v>175827549</v>
      </c>
      <c r="D17" s="17">
        <v>31706</v>
      </c>
      <c r="E17" s="17">
        <v>53952437</v>
      </c>
      <c r="F17" s="17">
        <v>12301</v>
      </c>
      <c r="G17" s="17">
        <v>25772533</v>
      </c>
      <c r="H17" s="17">
        <v>1311</v>
      </c>
      <c r="I17" s="17">
        <v>5655716</v>
      </c>
      <c r="J17" s="17">
        <v>13372</v>
      </c>
      <c r="K17" s="17">
        <v>12888795</v>
      </c>
      <c r="L17" s="21">
        <v>0</v>
      </c>
      <c r="M17" s="21">
        <v>0</v>
      </c>
      <c r="N17" s="17">
        <v>777</v>
      </c>
      <c r="O17" s="17">
        <v>120685</v>
      </c>
      <c r="P17" s="17">
        <v>1565</v>
      </c>
      <c r="Q17" s="17">
        <v>6769563</v>
      </c>
      <c r="R17" s="17">
        <v>2380</v>
      </c>
      <c r="S17" s="50">
        <v>2745145</v>
      </c>
    </row>
    <row r="18" spans="1:19" ht="12" customHeight="1">
      <c r="A18" s="14" t="s">
        <v>79</v>
      </c>
      <c r="B18" s="17">
        <v>199034</v>
      </c>
      <c r="C18" s="17">
        <v>161914627</v>
      </c>
      <c r="D18" s="17">
        <v>47973</v>
      </c>
      <c r="E18" s="17">
        <v>64504482</v>
      </c>
      <c r="F18" s="17">
        <v>15501</v>
      </c>
      <c r="G18" s="17">
        <v>20063626</v>
      </c>
      <c r="H18" s="17">
        <v>1520</v>
      </c>
      <c r="I18" s="17">
        <v>2503961</v>
      </c>
      <c r="J18" s="17">
        <v>21250</v>
      </c>
      <c r="K18" s="17">
        <v>34660772</v>
      </c>
      <c r="L18" s="21">
        <v>2</v>
      </c>
      <c r="M18" s="21">
        <v>617</v>
      </c>
      <c r="N18" s="17">
        <v>918</v>
      </c>
      <c r="O18" s="17">
        <v>232752</v>
      </c>
      <c r="P18" s="17">
        <v>2520</v>
      </c>
      <c r="Q18" s="17">
        <v>2137466</v>
      </c>
      <c r="R18" s="17">
        <v>6262</v>
      </c>
      <c r="S18" s="50">
        <v>4905289</v>
      </c>
    </row>
    <row r="19" spans="1:19" ht="12" customHeight="1">
      <c r="A19" s="14" t="s">
        <v>80</v>
      </c>
      <c r="B19" s="17">
        <v>88646</v>
      </c>
      <c r="C19" s="17">
        <v>150068664</v>
      </c>
      <c r="D19" s="17">
        <v>19975</v>
      </c>
      <c r="E19" s="17">
        <v>60736800</v>
      </c>
      <c r="F19" s="17">
        <v>7017</v>
      </c>
      <c r="G19" s="17">
        <v>13439458</v>
      </c>
      <c r="H19" s="17">
        <v>892</v>
      </c>
      <c r="I19" s="17">
        <v>2619104</v>
      </c>
      <c r="J19" s="17">
        <v>7176</v>
      </c>
      <c r="K19" s="17">
        <v>12346128</v>
      </c>
      <c r="L19" s="21">
        <v>0</v>
      </c>
      <c r="M19" s="21">
        <v>0</v>
      </c>
      <c r="N19" s="17">
        <v>439</v>
      </c>
      <c r="O19" s="17">
        <v>197707</v>
      </c>
      <c r="P19" s="17">
        <v>3955</v>
      </c>
      <c r="Q19" s="17">
        <v>31260066</v>
      </c>
      <c r="R19" s="17">
        <v>496</v>
      </c>
      <c r="S19" s="50">
        <v>874337</v>
      </c>
    </row>
    <row r="20" spans="1:19" ht="12" customHeight="1">
      <c r="A20" s="14" t="s">
        <v>81</v>
      </c>
      <c r="B20" s="17">
        <v>111969</v>
      </c>
      <c r="C20" s="17">
        <v>171853586</v>
      </c>
      <c r="D20" s="17">
        <v>24716</v>
      </c>
      <c r="E20" s="17">
        <v>71533234</v>
      </c>
      <c r="F20" s="17">
        <v>7850</v>
      </c>
      <c r="G20" s="17">
        <v>9776099</v>
      </c>
      <c r="H20" s="17">
        <v>1179</v>
      </c>
      <c r="I20" s="17">
        <v>1870325</v>
      </c>
      <c r="J20" s="17">
        <v>8743</v>
      </c>
      <c r="K20" s="17">
        <v>10685972</v>
      </c>
      <c r="L20" s="21">
        <v>0</v>
      </c>
      <c r="M20" s="21">
        <v>0</v>
      </c>
      <c r="N20" s="17">
        <v>485</v>
      </c>
      <c r="O20" s="17">
        <v>116213</v>
      </c>
      <c r="P20" s="17">
        <v>5297</v>
      </c>
      <c r="Q20" s="17">
        <v>48451432</v>
      </c>
      <c r="R20" s="17">
        <v>1162</v>
      </c>
      <c r="S20" s="50">
        <v>633195</v>
      </c>
    </row>
    <row r="21" spans="1:19" ht="12" customHeight="1">
      <c r="A21" s="14" t="s">
        <v>82</v>
      </c>
      <c r="B21" s="17">
        <v>81293</v>
      </c>
      <c r="C21" s="17">
        <v>111050479</v>
      </c>
      <c r="D21" s="17">
        <v>17572</v>
      </c>
      <c r="E21" s="17">
        <v>37174355</v>
      </c>
      <c r="F21" s="17">
        <v>6018</v>
      </c>
      <c r="G21" s="17">
        <v>9044376</v>
      </c>
      <c r="H21" s="17">
        <v>544</v>
      </c>
      <c r="I21" s="17">
        <v>2599546</v>
      </c>
      <c r="J21" s="17">
        <v>6912</v>
      </c>
      <c r="K21" s="17">
        <v>8598207</v>
      </c>
      <c r="L21" s="21">
        <v>0</v>
      </c>
      <c r="M21" s="21">
        <v>0</v>
      </c>
      <c r="N21" s="17">
        <v>391</v>
      </c>
      <c r="O21" s="17">
        <v>230553</v>
      </c>
      <c r="P21" s="17">
        <v>2540</v>
      </c>
      <c r="Q21" s="17">
        <v>11897145</v>
      </c>
      <c r="R21" s="17">
        <v>1167</v>
      </c>
      <c r="S21" s="50">
        <v>4804527</v>
      </c>
    </row>
    <row r="22" spans="1:19" ht="12" customHeight="1">
      <c r="A22" s="14" t="s">
        <v>83</v>
      </c>
      <c r="B22" s="17">
        <v>126943</v>
      </c>
      <c r="C22" s="17">
        <v>202683837</v>
      </c>
      <c r="D22" s="17">
        <v>32628</v>
      </c>
      <c r="E22" s="17">
        <v>80657388</v>
      </c>
      <c r="F22" s="17">
        <v>11999</v>
      </c>
      <c r="G22" s="17">
        <v>25786277</v>
      </c>
      <c r="H22" s="17">
        <v>1273</v>
      </c>
      <c r="I22" s="17">
        <v>3259576</v>
      </c>
      <c r="J22" s="17">
        <v>13997</v>
      </c>
      <c r="K22" s="17">
        <v>43947438</v>
      </c>
      <c r="L22" s="21">
        <v>0</v>
      </c>
      <c r="M22" s="21">
        <v>0</v>
      </c>
      <c r="N22" s="17">
        <v>933</v>
      </c>
      <c r="O22" s="17">
        <v>416180</v>
      </c>
      <c r="P22" s="17">
        <v>2766</v>
      </c>
      <c r="Q22" s="17">
        <v>5631475</v>
      </c>
      <c r="R22" s="17">
        <v>1660</v>
      </c>
      <c r="S22" s="50">
        <v>1616442</v>
      </c>
    </row>
    <row r="23" spans="1:19" ht="12" customHeight="1">
      <c r="A23" s="14" t="s">
        <v>84</v>
      </c>
      <c r="B23" s="17">
        <v>49164</v>
      </c>
      <c r="C23" s="17">
        <v>290118623</v>
      </c>
      <c r="D23" s="17">
        <v>14471</v>
      </c>
      <c r="E23" s="17">
        <v>229202475</v>
      </c>
      <c r="F23" s="17">
        <v>5300</v>
      </c>
      <c r="G23" s="17">
        <v>21357374</v>
      </c>
      <c r="H23" s="17">
        <v>604</v>
      </c>
      <c r="I23" s="17">
        <v>1987956</v>
      </c>
      <c r="J23" s="17">
        <v>5555</v>
      </c>
      <c r="K23" s="17">
        <v>7791396</v>
      </c>
      <c r="L23" s="21">
        <v>1</v>
      </c>
      <c r="M23" s="21">
        <v>20</v>
      </c>
      <c r="N23" s="17">
        <v>187</v>
      </c>
      <c r="O23" s="17">
        <v>43645</v>
      </c>
      <c r="P23" s="17">
        <v>2652</v>
      </c>
      <c r="Q23" s="17">
        <v>197252428</v>
      </c>
      <c r="R23" s="17">
        <v>172</v>
      </c>
      <c r="S23" s="50">
        <v>769656</v>
      </c>
    </row>
    <row r="24" spans="1:19" ht="12" customHeight="1">
      <c r="A24" s="14" t="s">
        <v>85</v>
      </c>
      <c r="B24" s="17">
        <v>63481</v>
      </c>
      <c r="C24" s="17">
        <v>129826356</v>
      </c>
      <c r="D24" s="17">
        <v>16266</v>
      </c>
      <c r="E24" s="17">
        <v>70367666</v>
      </c>
      <c r="F24" s="17">
        <v>6061</v>
      </c>
      <c r="G24" s="17">
        <v>18749028</v>
      </c>
      <c r="H24" s="17">
        <v>616</v>
      </c>
      <c r="I24" s="17">
        <v>1736487</v>
      </c>
      <c r="J24" s="17">
        <v>6708</v>
      </c>
      <c r="K24" s="17">
        <v>24228097</v>
      </c>
      <c r="L24" s="21">
        <v>3</v>
      </c>
      <c r="M24" s="21">
        <v>43844</v>
      </c>
      <c r="N24" s="17">
        <v>160</v>
      </c>
      <c r="O24" s="17">
        <v>24818</v>
      </c>
      <c r="P24" s="17">
        <v>2493</v>
      </c>
      <c r="Q24" s="17">
        <v>25073328</v>
      </c>
      <c r="R24" s="17">
        <v>225</v>
      </c>
      <c r="S24" s="50">
        <v>512063</v>
      </c>
    </row>
    <row r="25" spans="1:19" ht="12" customHeight="1">
      <c r="A25" s="14" t="s">
        <v>86</v>
      </c>
      <c r="B25" s="17">
        <v>20956</v>
      </c>
      <c r="C25" s="17">
        <v>8992347</v>
      </c>
      <c r="D25" s="17">
        <v>4384</v>
      </c>
      <c r="E25" s="17">
        <v>2459389</v>
      </c>
      <c r="F25" s="17">
        <v>1737</v>
      </c>
      <c r="G25" s="17">
        <v>1085581</v>
      </c>
      <c r="H25" s="17">
        <v>139</v>
      </c>
      <c r="I25" s="17">
        <v>109133</v>
      </c>
      <c r="J25" s="17">
        <v>20</v>
      </c>
      <c r="K25" s="17">
        <v>8536</v>
      </c>
      <c r="L25" s="21">
        <v>0</v>
      </c>
      <c r="M25" s="21">
        <v>0</v>
      </c>
      <c r="N25" s="17">
        <v>29</v>
      </c>
      <c r="O25" s="17">
        <v>7513</v>
      </c>
      <c r="P25" s="17">
        <v>2390</v>
      </c>
      <c r="Q25" s="17">
        <v>1215889</v>
      </c>
      <c r="R25" s="17">
        <v>69</v>
      </c>
      <c r="S25" s="50">
        <v>32737</v>
      </c>
    </row>
    <row r="26" spans="1:19" ht="12" customHeight="1">
      <c r="A26" s="14" t="s">
        <v>87</v>
      </c>
      <c r="B26" s="17">
        <v>71428</v>
      </c>
      <c r="C26" s="17">
        <v>18530856</v>
      </c>
      <c r="D26" s="17">
        <v>3822</v>
      </c>
      <c r="E26" s="17">
        <v>3655878</v>
      </c>
      <c r="F26" s="17">
        <v>3546</v>
      </c>
      <c r="G26" s="17">
        <v>3265516</v>
      </c>
      <c r="H26" s="17">
        <v>86</v>
      </c>
      <c r="I26" s="17">
        <v>281078</v>
      </c>
      <c r="J26" s="17">
        <v>3</v>
      </c>
      <c r="K26" s="17">
        <v>3026</v>
      </c>
      <c r="L26" s="21">
        <v>0</v>
      </c>
      <c r="M26" s="21">
        <v>0</v>
      </c>
      <c r="N26" s="17">
        <v>24</v>
      </c>
      <c r="O26" s="17">
        <v>19906</v>
      </c>
      <c r="P26" s="17">
        <v>158</v>
      </c>
      <c r="Q26" s="17">
        <v>80609</v>
      </c>
      <c r="R26" s="17">
        <v>5</v>
      </c>
      <c r="S26" s="50">
        <v>5743</v>
      </c>
    </row>
    <row r="27" spans="1:19" ht="12" customHeight="1">
      <c r="A27" s="14" t="s">
        <v>88</v>
      </c>
      <c r="B27" s="17">
        <v>63202</v>
      </c>
      <c r="C27" s="17">
        <v>19440615</v>
      </c>
      <c r="D27" s="17">
        <v>3181</v>
      </c>
      <c r="E27" s="17">
        <v>2029132</v>
      </c>
      <c r="F27" s="17">
        <v>2340</v>
      </c>
      <c r="G27" s="17">
        <v>1334803</v>
      </c>
      <c r="H27" s="17">
        <v>245</v>
      </c>
      <c r="I27" s="17">
        <v>332877</v>
      </c>
      <c r="J27" s="17">
        <v>5</v>
      </c>
      <c r="K27" s="17">
        <v>1421</v>
      </c>
      <c r="L27" s="21">
        <v>0</v>
      </c>
      <c r="M27" s="21">
        <v>0</v>
      </c>
      <c r="N27" s="17">
        <v>324</v>
      </c>
      <c r="O27" s="17">
        <v>203716</v>
      </c>
      <c r="P27" s="17">
        <v>193</v>
      </c>
      <c r="Q27" s="17">
        <v>119262</v>
      </c>
      <c r="R27" s="17">
        <v>74</v>
      </c>
      <c r="S27" s="50">
        <v>37053</v>
      </c>
    </row>
    <row r="28" spans="1:19" ht="12" customHeight="1">
      <c r="A28" s="14" t="s">
        <v>89</v>
      </c>
      <c r="B28" s="17">
        <v>30624</v>
      </c>
      <c r="C28" s="17">
        <v>5706965</v>
      </c>
      <c r="D28" s="17">
        <v>2503</v>
      </c>
      <c r="E28" s="17">
        <v>910790</v>
      </c>
      <c r="F28" s="17">
        <v>1853</v>
      </c>
      <c r="G28" s="17">
        <v>693127</v>
      </c>
      <c r="H28" s="17">
        <v>244</v>
      </c>
      <c r="I28" s="17">
        <v>123034</v>
      </c>
      <c r="J28" s="17">
        <v>0</v>
      </c>
      <c r="K28" s="17">
        <v>0</v>
      </c>
      <c r="L28" s="21">
        <v>0</v>
      </c>
      <c r="M28" s="21">
        <v>0</v>
      </c>
      <c r="N28" s="17">
        <v>360</v>
      </c>
      <c r="O28" s="17">
        <v>69919</v>
      </c>
      <c r="P28" s="17">
        <v>0</v>
      </c>
      <c r="Q28" s="17">
        <v>0</v>
      </c>
      <c r="R28" s="17">
        <v>46</v>
      </c>
      <c r="S28" s="50">
        <v>24710</v>
      </c>
    </row>
    <row r="29" spans="1:19" ht="12" customHeight="1">
      <c r="A29" s="45" t="s">
        <v>90</v>
      </c>
      <c r="B29" s="46">
        <v>19642</v>
      </c>
      <c r="C29" s="46">
        <v>11745410</v>
      </c>
      <c r="D29" s="46">
        <v>4819</v>
      </c>
      <c r="E29" s="46">
        <v>3489574</v>
      </c>
      <c r="F29" s="46">
        <v>4429</v>
      </c>
      <c r="G29" s="46">
        <v>3228621</v>
      </c>
      <c r="H29" s="46">
        <v>212</v>
      </c>
      <c r="I29" s="46">
        <v>125852</v>
      </c>
      <c r="J29" s="46">
        <v>0</v>
      </c>
      <c r="K29" s="46">
        <v>0</v>
      </c>
      <c r="L29" s="49">
        <v>0</v>
      </c>
      <c r="M29" s="49">
        <v>0</v>
      </c>
      <c r="N29" s="46">
        <v>155</v>
      </c>
      <c r="O29" s="46">
        <v>28967</v>
      </c>
      <c r="P29" s="46">
        <v>0</v>
      </c>
      <c r="Q29" s="46">
        <v>0</v>
      </c>
      <c r="R29" s="46">
        <v>23</v>
      </c>
      <c r="S29" s="47">
        <v>106134</v>
      </c>
    </row>
    <row r="30" spans="1:19" s="10" customFormat="1" ht="12" customHeight="1">
      <c r="A30" s="45" t="s">
        <v>91</v>
      </c>
      <c r="B30" s="17">
        <v>18479</v>
      </c>
      <c r="C30" s="17">
        <v>11065412</v>
      </c>
      <c r="D30" s="17">
        <v>4516</v>
      </c>
      <c r="E30" s="17">
        <v>3113238</v>
      </c>
      <c r="F30" s="17">
        <v>4140</v>
      </c>
      <c r="G30" s="17">
        <v>2871108</v>
      </c>
      <c r="H30" s="17">
        <v>202</v>
      </c>
      <c r="I30" s="17">
        <v>124325</v>
      </c>
      <c r="J30" s="17">
        <v>0</v>
      </c>
      <c r="K30" s="17">
        <v>0</v>
      </c>
      <c r="L30" s="21">
        <v>0</v>
      </c>
      <c r="M30" s="21">
        <v>0</v>
      </c>
      <c r="N30" s="17">
        <v>155</v>
      </c>
      <c r="O30" s="17">
        <v>28967</v>
      </c>
      <c r="P30" s="17">
        <v>0</v>
      </c>
      <c r="Q30" s="17">
        <v>0</v>
      </c>
      <c r="R30" s="17">
        <v>19</v>
      </c>
      <c r="S30" s="50">
        <v>88837</v>
      </c>
    </row>
    <row r="31" spans="1:19" s="10" customFormat="1" ht="12" customHeight="1">
      <c r="A31" s="45" t="s">
        <v>92</v>
      </c>
      <c r="B31" s="17">
        <v>1163</v>
      </c>
      <c r="C31" s="17">
        <v>679998</v>
      </c>
      <c r="D31" s="17">
        <v>303</v>
      </c>
      <c r="E31" s="17">
        <v>376336</v>
      </c>
      <c r="F31" s="17">
        <v>289</v>
      </c>
      <c r="G31" s="17">
        <v>357513</v>
      </c>
      <c r="H31" s="17">
        <v>10</v>
      </c>
      <c r="I31" s="17">
        <v>1527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4</v>
      </c>
      <c r="S31" s="50">
        <v>17297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B7-SUM(B8:B13)-B29</f>
        <v>0</v>
      </c>
      <c r="C35" s="52">
        <f t="shared" si="0"/>
        <v>-2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0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94</v>
      </c>
      <c r="B36" s="52">
        <f aca="true" t="shared" si="1" ref="B36:S36">B13-SUM(B14:B28)</f>
        <v>0</v>
      </c>
      <c r="C36" s="52">
        <f t="shared" si="1"/>
        <v>0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-1</v>
      </c>
      <c r="H36" s="52">
        <f t="shared" si="1"/>
        <v>0</v>
      </c>
      <c r="I36" s="52">
        <f t="shared" si="1"/>
        <v>-1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1</v>
      </c>
      <c r="N36" s="52">
        <f t="shared" si="1"/>
        <v>0</v>
      </c>
      <c r="O36" s="52">
        <f t="shared" si="1"/>
        <v>-2</v>
      </c>
      <c r="P36" s="52">
        <f t="shared" si="1"/>
        <v>0</v>
      </c>
      <c r="Q36" s="52">
        <f t="shared" si="1"/>
        <v>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B7-'年月Monthly'!B184</f>
        <v>0</v>
      </c>
      <c r="C38" s="52">
        <f>C7-'年月Monthly'!C184</f>
        <v>0</v>
      </c>
      <c r="D38" s="52">
        <f>D7-'年月Monthly'!D184</f>
        <v>0</v>
      </c>
      <c r="E38" s="52">
        <f>E7-'年月Monthly'!E184</f>
        <v>0</v>
      </c>
      <c r="F38" s="52">
        <f>F7-'年月Monthly'!F184</f>
        <v>0</v>
      </c>
      <c r="G38" s="52">
        <f>G7-'年月Monthly'!G184</f>
        <v>0</v>
      </c>
      <c r="H38" s="52">
        <f>H7-'年月Monthly'!H184</f>
        <v>0</v>
      </c>
      <c r="I38" s="52">
        <f>I7-'年月Monthly'!I184</f>
        <v>0</v>
      </c>
      <c r="J38" s="52">
        <f>J7-'年月Monthly'!J184</f>
        <v>0</v>
      </c>
      <c r="K38" s="52">
        <f>K7-'年月Monthly'!K184</f>
        <v>0</v>
      </c>
      <c r="L38" s="52">
        <f>L7-'年月Monthly'!L184</f>
        <v>0</v>
      </c>
      <c r="M38" s="52">
        <f>M7-'年月Monthly'!M184</f>
        <v>0</v>
      </c>
      <c r="N38" s="52">
        <f>N7-'年月Monthly'!N184</f>
        <v>0</v>
      </c>
      <c r="O38" s="52">
        <f>O7-'年月Monthly'!O184</f>
        <v>0</v>
      </c>
      <c r="P38" s="52">
        <f>P7-'年月Monthly'!P184</f>
        <v>0</v>
      </c>
      <c r="Q38" s="52">
        <f>Q7-'年月Monthly'!Q184</f>
        <v>0</v>
      </c>
      <c r="R38" s="52">
        <f>R7-'年月Monthly'!R184</f>
        <v>0</v>
      </c>
      <c r="S38" s="52">
        <f>S7-'年月Monthly'!S184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3409701</v>
      </c>
      <c r="C7" s="43">
        <v>2896622924</v>
      </c>
      <c r="D7" s="43">
        <v>512978</v>
      </c>
      <c r="E7" s="43">
        <v>1394922345</v>
      </c>
      <c r="F7" s="43">
        <v>195304</v>
      </c>
      <c r="G7" s="43">
        <v>279059146</v>
      </c>
      <c r="H7" s="43">
        <v>20424</v>
      </c>
      <c r="I7" s="43">
        <v>45719099</v>
      </c>
      <c r="J7" s="43">
        <v>215214</v>
      </c>
      <c r="K7" s="43">
        <v>282200136</v>
      </c>
      <c r="L7" s="43">
        <v>20</v>
      </c>
      <c r="M7" s="43">
        <v>70344</v>
      </c>
      <c r="N7" s="43">
        <v>18167</v>
      </c>
      <c r="O7" s="43">
        <v>9492508</v>
      </c>
      <c r="P7" s="43">
        <v>40293</v>
      </c>
      <c r="Q7" s="43">
        <v>744320914</v>
      </c>
      <c r="R7" s="43">
        <v>23556</v>
      </c>
      <c r="S7" s="44">
        <v>34060197</v>
      </c>
    </row>
    <row r="8" spans="1:19" s="10" customFormat="1" ht="12" customHeight="1">
      <c r="A8" s="45" t="s">
        <v>69</v>
      </c>
      <c r="B8" s="46">
        <v>540239</v>
      </c>
      <c r="C8" s="46">
        <v>174284083</v>
      </c>
      <c r="D8" s="46">
        <v>40380</v>
      </c>
      <c r="E8" s="46">
        <v>33456589</v>
      </c>
      <c r="F8" s="46">
        <v>14223</v>
      </c>
      <c r="G8" s="46">
        <v>15907765</v>
      </c>
      <c r="H8" s="46">
        <v>1225</v>
      </c>
      <c r="I8" s="46">
        <v>3271417</v>
      </c>
      <c r="J8" s="46">
        <v>23160</v>
      </c>
      <c r="K8" s="46">
        <v>12569796</v>
      </c>
      <c r="L8" s="46">
        <v>4</v>
      </c>
      <c r="M8" s="46">
        <v>93</v>
      </c>
      <c r="N8" s="46">
        <v>446</v>
      </c>
      <c r="O8" s="46">
        <v>481901</v>
      </c>
      <c r="P8" s="46">
        <v>1137</v>
      </c>
      <c r="Q8" s="46">
        <v>1000471</v>
      </c>
      <c r="R8" s="46">
        <v>185</v>
      </c>
      <c r="S8" s="47">
        <v>225147</v>
      </c>
    </row>
    <row r="9" spans="1:19" ht="12" customHeight="1">
      <c r="A9" s="48" t="s">
        <v>70</v>
      </c>
      <c r="B9" s="46">
        <v>284015</v>
      </c>
      <c r="C9" s="46">
        <v>27996830</v>
      </c>
      <c r="D9" s="46">
        <v>3534</v>
      </c>
      <c r="E9" s="46">
        <v>3034521</v>
      </c>
      <c r="F9" s="46">
        <v>2370</v>
      </c>
      <c r="G9" s="46">
        <v>2122569</v>
      </c>
      <c r="H9" s="46">
        <v>682</v>
      </c>
      <c r="I9" s="46">
        <v>322000</v>
      </c>
      <c r="J9" s="46">
        <v>1</v>
      </c>
      <c r="K9" s="46">
        <v>15</v>
      </c>
      <c r="L9" s="49">
        <v>0</v>
      </c>
      <c r="M9" s="49">
        <v>0</v>
      </c>
      <c r="N9" s="46">
        <v>148</v>
      </c>
      <c r="O9" s="46">
        <v>220990</v>
      </c>
      <c r="P9" s="46">
        <v>0</v>
      </c>
      <c r="Q9" s="46">
        <v>0</v>
      </c>
      <c r="R9" s="46">
        <v>333</v>
      </c>
      <c r="S9" s="47">
        <v>368948</v>
      </c>
    </row>
    <row r="10" spans="1:19" ht="12" customHeight="1">
      <c r="A10" s="48" t="s">
        <v>72</v>
      </c>
      <c r="B10" s="46">
        <v>399575</v>
      </c>
      <c r="C10" s="46">
        <v>171308805</v>
      </c>
      <c r="D10" s="46">
        <v>58297</v>
      </c>
      <c r="E10" s="46">
        <v>60421441</v>
      </c>
      <c r="F10" s="46">
        <v>28321</v>
      </c>
      <c r="G10" s="46">
        <v>27093415</v>
      </c>
      <c r="H10" s="46">
        <v>2387</v>
      </c>
      <c r="I10" s="46">
        <v>4994437</v>
      </c>
      <c r="J10" s="46">
        <v>15798</v>
      </c>
      <c r="K10" s="46">
        <v>17937367</v>
      </c>
      <c r="L10" s="49">
        <v>1</v>
      </c>
      <c r="M10" s="49">
        <v>53</v>
      </c>
      <c r="N10" s="46">
        <v>3343</v>
      </c>
      <c r="O10" s="46">
        <v>1493158</v>
      </c>
      <c r="P10" s="46">
        <v>1308</v>
      </c>
      <c r="Q10" s="46">
        <v>1824542</v>
      </c>
      <c r="R10" s="46">
        <v>7139</v>
      </c>
      <c r="S10" s="47">
        <v>7078469</v>
      </c>
    </row>
    <row r="11" spans="1:19" ht="12" customHeight="1">
      <c r="A11" s="48" t="s">
        <v>73</v>
      </c>
      <c r="B11" s="46">
        <v>285094</v>
      </c>
      <c r="C11" s="46">
        <v>174177887</v>
      </c>
      <c r="D11" s="46">
        <v>49586</v>
      </c>
      <c r="E11" s="46">
        <v>45065752</v>
      </c>
      <c r="F11" s="46">
        <v>19465</v>
      </c>
      <c r="G11" s="46">
        <v>21297413</v>
      </c>
      <c r="H11" s="46">
        <v>2269</v>
      </c>
      <c r="I11" s="46">
        <v>4622536</v>
      </c>
      <c r="J11" s="46">
        <v>20809</v>
      </c>
      <c r="K11" s="46">
        <v>12923736</v>
      </c>
      <c r="L11" s="49">
        <v>0</v>
      </c>
      <c r="M11" s="49">
        <v>0</v>
      </c>
      <c r="N11" s="46">
        <v>3276</v>
      </c>
      <c r="O11" s="46">
        <v>805610</v>
      </c>
      <c r="P11" s="46">
        <v>1812</v>
      </c>
      <c r="Q11" s="46">
        <v>2157880</v>
      </c>
      <c r="R11" s="46">
        <v>1955</v>
      </c>
      <c r="S11" s="47">
        <v>3258577</v>
      </c>
    </row>
    <row r="12" spans="1:19" ht="12" customHeight="1">
      <c r="A12" s="48" t="s">
        <v>74</v>
      </c>
      <c r="B12" s="46">
        <v>328691</v>
      </c>
      <c r="C12" s="46">
        <v>163335530</v>
      </c>
      <c r="D12" s="46">
        <v>46403</v>
      </c>
      <c r="E12" s="46">
        <v>52579784</v>
      </c>
      <c r="F12" s="46">
        <v>19950</v>
      </c>
      <c r="G12" s="46">
        <v>19503129</v>
      </c>
      <c r="H12" s="46">
        <v>1509</v>
      </c>
      <c r="I12" s="46">
        <v>3657967</v>
      </c>
      <c r="J12" s="46">
        <v>14806</v>
      </c>
      <c r="K12" s="46">
        <v>19390691</v>
      </c>
      <c r="L12" s="49">
        <v>8</v>
      </c>
      <c r="M12" s="49">
        <v>62903</v>
      </c>
      <c r="N12" s="46">
        <v>2594</v>
      </c>
      <c r="O12" s="46">
        <v>1158385</v>
      </c>
      <c r="P12" s="46">
        <v>4392</v>
      </c>
      <c r="Q12" s="46">
        <v>7393965</v>
      </c>
      <c r="R12" s="46">
        <v>3144</v>
      </c>
      <c r="S12" s="47">
        <v>1412743</v>
      </c>
    </row>
    <row r="13" spans="1:19" ht="12" customHeight="1">
      <c r="A13" s="45" t="s">
        <v>75</v>
      </c>
      <c r="B13" s="46">
        <v>1554651</v>
      </c>
      <c r="C13" s="46">
        <v>2170731781</v>
      </c>
      <c r="D13" s="46">
        <v>310391</v>
      </c>
      <c r="E13" s="46">
        <v>1194887984</v>
      </c>
      <c r="F13" s="46">
        <v>106926</v>
      </c>
      <c r="G13" s="46">
        <v>188259810</v>
      </c>
      <c r="H13" s="46">
        <v>12176</v>
      </c>
      <c r="I13" s="46">
        <v>28663891</v>
      </c>
      <c r="J13" s="46">
        <v>140624</v>
      </c>
      <c r="K13" s="46">
        <v>219358316</v>
      </c>
      <c r="L13" s="49">
        <v>7</v>
      </c>
      <c r="M13" s="49">
        <v>7295</v>
      </c>
      <c r="N13" s="46">
        <v>8260</v>
      </c>
      <c r="O13" s="46">
        <v>5308817</v>
      </c>
      <c r="P13" s="46">
        <v>31644</v>
      </c>
      <c r="Q13" s="46">
        <v>731944055</v>
      </c>
      <c r="R13" s="46">
        <v>10754</v>
      </c>
      <c r="S13" s="47">
        <v>21345798</v>
      </c>
    </row>
    <row r="14" spans="1:19" ht="12" customHeight="1">
      <c r="A14" s="14" t="s">
        <v>76</v>
      </c>
      <c r="B14" s="17">
        <v>89222</v>
      </c>
      <c r="C14" s="17">
        <v>95879056</v>
      </c>
      <c r="D14" s="17">
        <v>21431</v>
      </c>
      <c r="E14" s="17">
        <v>48683993</v>
      </c>
      <c r="F14" s="17">
        <v>7418</v>
      </c>
      <c r="G14" s="17">
        <v>15393663</v>
      </c>
      <c r="H14" s="17">
        <v>764</v>
      </c>
      <c r="I14" s="17">
        <v>1258997</v>
      </c>
      <c r="J14" s="17">
        <v>9033</v>
      </c>
      <c r="K14" s="17">
        <v>16637568</v>
      </c>
      <c r="L14" s="21">
        <v>0</v>
      </c>
      <c r="M14" s="21">
        <v>0</v>
      </c>
      <c r="N14" s="17">
        <v>898</v>
      </c>
      <c r="O14" s="17">
        <v>108602</v>
      </c>
      <c r="P14" s="17">
        <v>1427</v>
      </c>
      <c r="Q14" s="17">
        <v>2609183</v>
      </c>
      <c r="R14" s="17">
        <v>1891</v>
      </c>
      <c r="S14" s="50">
        <v>12675980</v>
      </c>
    </row>
    <row r="15" spans="1:19" ht="12" customHeight="1">
      <c r="A15" s="14" t="s">
        <v>103</v>
      </c>
      <c r="B15" s="17">
        <v>358665</v>
      </c>
      <c r="C15" s="17">
        <v>190514128</v>
      </c>
      <c r="D15" s="17">
        <v>49379</v>
      </c>
      <c r="E15" s="17">
        <v>56522395</v>
      </c>
      <c r="F15" s="17">
        <v>16053</v>
      </c>
      <c r="G15" s="17">
        <v>17000381</v>
      </c>
      <c r="H15" s="17">
        <v>1962</v>
      </c>
      <c r="I15" s="17">
        <v>3970971</v>
      </c>
      <c r="J15" s="17">
        <v>25023</v>
      </c>
      <c r="K15" s="17">
        <v>29421703</v>
      </c>
      <c r="L15" s="21">
        <v>3</v>
      </c>
      <c r="M15" s="21">
        <v>714</v>
      </c>
      <c r="N15" s="17">
        <v>2930</v>
      </c>
      <c r="O15" s="17">
        <v>4013504</v>
      </c>
      <c r="P15" s="17">
        <v>1892</v>
      </c>
      <c r="Q15" s="17">
        <v>1297132</v>
      </c>
      <c r="R15" s="17">
        <v>1516</v>
      </c>
      <c r="S15" s="50">
        <v>817990</v>
      </c>
    </row>
    <row r="16" spans="1:19" ht="12" customHeight="1">
      <c r="A16" s="14" t="s">
        <v>77</v>
      </c>
      <c r="B16" s="17">
        <v>131379</v>
      </c>
      <c r="C16" s="17">
        <v>135070954</v>
      </c>
      <c r="D16" s="17">
        <v>19711</v>
      </c>
      <c r="E16" s="17">
        <v>31494155</v>
      </c>
      <c r="F16" s="17">
        <v>7696</v>
      </c>
      <c r="G16" s="17">
        <v>13432588</v>
      </c>
      <c r="H16" s="17">
        <v>1004</v>
      </c>
      <c r="I16" s="17">
        <v>2589775</v>
      </c>
      <c r="J16" s="17">
        <v>6533</v>
      </c>
      <c r="K16" s="17">
        <v>12477377</v>
      </c>
      <c r="L16" s="21">
        <v>0</v>
      </c>
      <c r="M16" s="21">
        <v>0</v>
      </c>
      <c r="N16" s="17">
        <v>239</v>
      </c>
      <c r="O16" s="17">
        <v>75709</v>
      </c>
      <c r="P16" s="17">
        <v>3815</v>
      </c>
      <c r="Q16" s="17">
        <v>2470065</v>
      </c>
      <c r="R16" s="17">
        <v>424</v>
      </c>
      <c r="S16" s="50">
        <v>448642</v>
      </c>
    </row>
    <row r="17" spans="1:19" ht="12" customHeight="1">
      <c r="A17" s="14" t="s">
        <v>78</v>
      </c>
      <c r="B17" s="17">
        <v>122856</v>
      </c>
      <c r="C17" s="17">
        <v>160176390</v>
      </c>
      <c r="D17" s="17">
        <v>32052</v>
      </c>
      <c r="E17" s="17">
        <v>52838972</v>
      </c>
      <c r="F17" s="17">
        <v>12290</v>
      </c>
      <c r="G17" s="17">
        <v>24372270</v>
      </c>
      <c r="H17" s="17">
        <v>1389</v>
      </c>
      <c r="I17" s="17">
        <v>3702169</v>
      </c>
      <c r="J17" s="17">
        <v>14730</v>
      </c>
      <c r="K17" s="17">
        <v>20453263</v>
      </c>
      <c r="L17" s="21">
        <v>0</v>
      </c>
      <c r="M17" s="21">
        <v>0</v>
      </c>
      <c r="N17" s="17">
        <v>710</v>
      </c>
      <c r="O17" s="17">
        <v>406671</v>
      </c>
      <c r="P17" s="17">
        <v>1450</v>
      </c>
      <c r="Q17" s="17">
        <v>1581276</v>
      </c>
      <c r="R17" s="17">
        <v>1483</v>
      </c>
      <c r="S17" s="50">
        <v>2323322</v>
      </c>
    </row>
    <row r="18" spans="1:19" ht="12" customHeight="1">
      <c r="A18" s="14" t="s">
        <v>79</v>
      </c>
      <c r="B18" s="17">
        <v>166260</v>
      </c>
      <c r="C18" s="17">
        <v>142780957</v>
      </c>
      <c r="D18" s="17">
        <v>36091</v>
      </c>
      <c r="E18" s="17">
        <v>54669703</v>
      </c>
      <c r="F18" s="17">
        <v>13350</v>
      </c>
      <c r="G18" s="17">
        <v>15530175</v>
      </c>
      <c r="H18" s="17">
        <v>1378</v>
      </c>
      <c r="I18" s="17">
        <v>2548399</v>
      </c>
      <c r="J18" s="17">
        <v>16883</v>
      </c>
      <c r="K18" s="17">
        <v>30698981</v>
      </c>
      <c r="L18" s="21">
        <v>0</v>
      </c>
      <c r="M18" s="21">
        <v>0</v>
      </c>
      <c r="N18" s="17">
        <v>821</v>
      </c>
      <c r="O18" s="17">
        <v>127338</v>
      </c>
      <c r="P18" s="17">
        <v>2366</v>
      </c>
      <c r="Q18" s="17">
        <v>4889786</v>
      </c>
      <c r="R18" s="17">
        <v>1293</v>
      </c>
      <c r="S18" s="50">
        <v>875023</v>
      </c>
    </row>
    <row r="19" spans="1:19" ht="12" customHeight="1">
      <c r="A19" s="14" t="s">
        <v>80</v>
      </c>
      <c r="B19" s="17">
        <v>83725</v>
      </c>
      <c r="C19" s="17">
        <v>627212465</v>
      </c>
      <c r="D19" s="17">
        <v>22106</v>
      </c>
      <c r="E19" s="17">
        <v>539349664</v>
      </c>
      <c r="F19" s="17">
        <v>7500</v>
      </c>
      <c r="G19" s="17">
        <v>19694349</v>
      </c>
      <c r="H19" s="17">
        <v>805</v>
      </c>
      <c r="I19" s="17">
        <v>2241680</v>
      </c>
      <c r="J19" s="17">
        <v>7623</v>
      </c>
      <c r="K19" s="17">
        <v>11445335</v>
      </c>
      <c r="L19" s="21">
        <v>0</v>
      </c>
      <c r="M19" s="21">
        <v>0</v>
      </c>
      <c r="N19" s="17">
        <v>180</v>
      </c>
      <c r="O19" s="17">
        <v>35394</v>
      </c>
      <c r="P19" s="17">
        <v>5609</v>
      </c>
      <c r="Q19" s="17">
        <v>505551829</v>
      </c>
      <c r="R19" s="17">
        <v>389</v>
      </c>
      <c r="S19" s="50">
        <v>381077</v>
      </c>
    </row>
    <row r="20" spans="1:19" ht="12" customHeight="1">
      <c r="A20" s="14" t="s">
        <v>81</v>
      </c>
      <c r="B20" s="17">
        <v>105636</v>
      </c>
      <c r="C20" s="17">
        <v>99485282</v>
      </c>
      <c r="D20" s="17">
        <v>22940</v>
      </c>
      <c r="E20" s="17">
        <v>24107459</v>
      </c>
      <c r="F20" s="17">
        <v>6469</v>
      </c>
      <c r="G20" s="17">
        <v>6592081</v>
      </c>
      <c r="H20" s="17">
        <v>1088</v>
      </c>
      <c r="I20" s="17">
        <v>1845425</v>
      </c>
      <c r="J20" s="17">
        <v>11405</v>
      </c>
      <c r="K20" s="17">
        <v>10884013</v>
      </c>
      <c r="L20" s="21">
        <v>0</v>
      </c>
      <c r="M20" s="21">
        <v>0</v>
      </c>
      <c r="N20" s="17">
        <v>383</v>
      </c>
      <c r="O20" s="17">
        <v>55514</v>
      </c>
      <c r="P20" s="17">
        <v>1728</v>
      </c>
      <c r="Q20" s="17">
        <v>2706113</v>
      </c>
      <c r="R20" s="17">
        <v>1867</v>
      </c>
      <c r="S20" s="50">
        <v>2024312</v>
      </c>
    </row>
    <row r="21" spans="1:19" ht="12" customHeight="1">
      <c r="A21" s="14" t="s">
        <v>82</v>
      </c>
      <c r="B21" s="17">
        <v>80194</v>
      </c>
      <c r="C21" s="17">
        <v>113019124</v>
      </c>
      <c r="D21" s="17">
        <v>18218</v>
      </c>
      <c r="E21" s="17">
        <v>37263910</v>
      </c>
      <c r="F21" s="17">
        <v>5607</v>
      </c>
      <c r="G21" s="17">
        <v>11011300</v>
      </c>
      <c r="H21" s="17">
        <v>822</v>
      </c>
      <c r="I21" s="17">
        <v>2712538</v>
      </c>
      <c r="J21" s="17">
        <v>7309</v>
      </c>
      <c r="K21" s="17">
        <v>17755675</v>
      </c>
      <c r="L21" s="21">
        <v>1</v>
      </c>
      <c r="M21" s="21">
        <v>6539</v>
      </c>
      <c r="N21" s="17">
        <v>243</v>
      </c>
      <c r="O21" s="17">
        <v>66565</v>
      </c>
      <c r="P21" s="17">
        <v>3653</v>
      </c>
      <c r="Q21" s="17">
        <v>5081616</v>
      </c>
      <c r="R21" s="17">
        <v>583</v>
      </c>
      <c r="S21" s="50">
        <v>629677</v>
      </c>
    </row>
    <row r="22" spans="1:19" ht="12" customHeight="1">
      <c r="A22" s="14" t="s">
        <v>83</v>
      </c>
      <c r="B22" s="17">
        <v>120736</v>
      </c>
      <c r="C22" s="17">
        <v>182997783</v>
      </c>
      <c r="D22" s="17">
        <v>30913</v>
      </c>
      <c r="E22" s="17">
        <v>70319460</v>
      </c>
      <c r="F22" s="17">
        <v>8736</v>
      </c>
      <c r="G22" s="17">
        <v>22023502</v>
      </c>
      <c r="H22" s="17">
        <v>1110</v>
      </c>
      <c r="I22" s="17">
        <v>2902044</v>
      </c>
      <c r="J22" s="17">
        <v>16231</v>
      </c>
      <c r="K22" s="17">
        <v>34412110</v>
      </c>
      <c r="L22" s="21">
        <v>0</v>
      </c>
      <c r="M22" s="21">
        <v>0</v>
      </c>
      <c r="N22" s="17">
        <v>440</v>
      </c>
      <c r="O22" s="17">
        <v>82882</v>
      </c>
      <c r="P22" s="17">
        <v>3422</v>
      </c>
      <c r="Q22" s="17">
        <v>10098138</v>
      </c>
      <c r="R22" s="17">
        <v>974</v>
      </c>
      <c r="S22" s="50">
        <v>800785</v>
      </c>
    </row>
    <row r="23" spans="1:19" ht="12" customHeight="1">
      <c r="A23" s="14" t="s">
        <v>84</v>
      </c>
      <c r="B23" s="17">
        <v>42337</v>
      </c>
      <c r="C23" s="17">
        <v>264926315</v>
      </c>
      <c r="D23" s="17">
        <v>15010</v>
      </c>
      <c r="E23" s="17">
        <v>219549853</v>
      </c>
      <c r="F23" s="17">
        <v>6520</v>
      </c>
      <c r="G23" s="17">
        <v>15202179</v>
      </c>
      <c r="H23" s="17">
        <v>484</v>
      </c>
      <c r="I23" s="17">
        <v>1584301</v>
      </c>
      <c r="J23" s="17">
        <v>5689</v>
      </c>
      <c r="K23" s="17">
        <v>11814620</v>
      </c>
      <c r="L23" s="21">
        <v>0</v>
      </c>
      <c r="M23" s="21">
        <v>0</v>
      </c>
      <c r="N23" s="17">
        <v>198</v>
      </c>
      <c r="O23" s="17">
        <v>49377</v>
      </c>
      <c r="P23" s="17">
        <v>2085</v>
      </c>
      <c r="Q23" s="17">
        <v>190866553</v>
      </c>
      <c r="R23" s="17">
        <v>34</v>
      </c>
      <c r="S23" s="50">
        <v>32824</v>
      </c>
    </row>
    <row r="24" spans="1:19" ht="12" customHeight="1">
      <c r="A24" s="14" t="s">
        <v>85</v>
      </c>
      <c r="B24" s="17">
        <v>60254</v>
      </c>
      <c r="C24" s="17">
        <v>101300602</v>
      </c>
      <c r="D24" s="17">
        <v>15928</v>
      </c>
      <c r="E24" s="17">
        <v>41735463</v>
      </c>
      <c r="F24" s="17">
        <v>6405</v>
      </c>
      <c r="G24" s="17">
        <v>20955481</v>
      </c>
      <c r="H24" s="17">
        <v>610</v>
      </c>
      <c r="I24" s="17">
        <v>1583420</v>
      </c>
      <c r="J24" s="17">
        <v>6687</v>
      </c>
      <c r="K24" s="17">
        <v>15061722</v>
      </c>
      <c r="L24" s="21">
        <v>3</v>
      </c>
      <c r="M24" s="21">
        <v>42</v>
      </c>
      <c r="N24" s="17">
        <v>225</v>
      </c>
      <c r="O24" s="17">
        <v>32652</v>
      </c>
      <c r="P24" s="17">
        <v>1883</v>
      </c>
      <c r="Q24" s="17">
        <v>3849175</v>
      </c>
      <c r="R24" s="17">
        <v>115</v>
      </c>
      <c r="S24" s="50">
        <v>252971</v>
      </c>
    </row>
    <row r="25" spans="1:19" ht="12" customHeight="1">
      <c r="A25" s="14" t="s">
        <v>86</v>
      </c>
      <c r="B25" s="17">
        <v>36821</v>
      </c>
      <c r="C25" s="17">
        <v>18312078</v>
      </c>
      <c r="D25" s="17">
        <v>17223</v>
      </c>
      <c r="E25" s="17">
        <v>11005318</v>
      </c>
      <c r="F25" s="17">
        <v>1663</v>
      </c>
      <c r="G25" s="17">
        <v>1817215</v>
      </c>
      <c r="H25" s="17">
        <v>136</v>
      </c>
      <c r="I25" s="17">
        <v>281380</v>
      </c>
      <c r="J25" s="17">
        <v>13476</v>
      </c>
      <c r="K25" s="17">
        <v>8293951</v>
      </c>
      <c r="L25" s="21">
        <v>0</v>
      </c>
      <c r="M25" s="21">
        <v>0</v>
      </c>
      <c r="N25" s="17">
        <v>18</v>
      </c>
      <c r="O25" s="17">
        <v>6841</v>
      </c>
      <c r="P25" s="17">
        <v>1895</v>
      </c>
      <c r="Q25" s="17">
        <v>583899</v>
      </c>
      <c r="R25" s="17">
        <v>35</v>
      </c>
      <c r="S25" s="50">
        <v>22031</v>
      </c>
    </row>
    <row r="26" spans="1:19" ht="12" customHeight="1">
      <c r="A26" s="14" t="s">
        <v>87</v>
      </c>
      <c r="B26" s="17">
        <v>59093</v>
      </c>
      <c r="C26" s="17">
        <v>13845821</v>
      </c>
      <c r="D26" s="17">
        <v>2629</v>
      </c>
      <c r="E26" s="17">
        <v>3924703</v>
      </c>
      <c r="F26" s="17">
        <v>2425</v>
      </c>
      <c r="G26" s="17">
        <v>2837821</v>
      </c>
      <c r="H26" s="17">
        <v>131</v>
      </c>
      <c r="I26" s="17">
        <v>1025437</v>
      </c>
      <c r="J26" s="17">
        <v>0</v>
      </c>
      <c r="K26" s="17">
        <v>0</v>
      </c>
      <c r="L26" s="21">
        <v>0</v>
      </c>
      <c r="M26" s="21">
        <v>0</v>
      </c>
      <c r="N26" s="17">
        <v>22</v>
      </c>
      <c r="O26" s="17">
        <v>21226</v>
      </c>
      <c r="P26" s="17">
        <v>51</v>
      </c>
      <c r="Q26" s="17">
        <v>40220</v>
      </c>
      <c r="R26" s="17">
        <v>0</v>
      </c>
      <c r="S26" s="50">
        <v>0</v>
      </c>
    </row>
    <row r="27" spans="1:19" ht="12" customHeight="1">
      <c r="A27" s="14" t="s">
        <v>88</v>
      </c>
      <c r="B27" s="17">
        <v>67811</v>
      </c>
      <c r="C27" s="17">
        <v>18537729</v>
      </c>
      <c r="D27" s="17">
        <v>3855</v>
      </c>
      <c r="E27" s="17">
        <v>2143163</v>
      </c>
      <c r="F27" s="17">
        <v>2614</v>
      </c>
      <c r="G27" s="17">
        <v>1409571</v>
      </c>
      <c r="H27" s="17">
        <v>288</v>
      </c>
      <c r="I27" s="17">
        <v>241006</v>
      </c>
      <c r="J27" s="17">
        <v>2</v>
      </c>
      <c r="K27" s="17">
        <v>2000</v>
      </c>
      <c r="L27" s="21">
        <v>0</v>
      </c>
      <c r="M27" s="21">
        <v>0</v>
      </c>
      <c r="N27" s="17">
        <v>521</v>
      </c>
      <c r="O27" s="17">
        <v>157622</v>
      </c>
      <c r="P27" s="17">
        <v>368</v>
      </c>
      <c r="Q27" s="17">
        <v>319070</v>
      </c>
      <c r="R27" s="17">
        <v>62</v>
      </c>
      <c r="S27" s="50">
        <v>13895</v>
      </c>
    </row>
    <row r="28" spans="1:19" ht="12" customHeight="1">
      <c r="A28" s="14" t="s">
        <v>89</v>
      </c>
      <c r="B28" s="17">
        <v>29662</v>
      </c>
      <c r="C28" s="17">
        <v>6673095</v>
      </c>
      <c r="D28" s="17">
        <v>2905</v>
      </c>
      <c r="E28" s="17">
        <v>1279773</v>
      </c>
      <c r="F28" s="17">
        <v>2180</v>
      </c>
      <c r="G28" s="17">
        <v>987233</v>
      </c>
      <c r="H28" s="17">
        <v>205</v>
      </c>
      <c r="I28" s="17">
        <v>176349</v>
      </c>
      <c r="J28" s="17">
        <v>0</v>
      </c>
      <c r="K28" s="17">
        <v>0</v>
      </c>
      <c r="L28" s="21">
        <v>0</v>
      </c>
      <c r="M28" s="21">
        <v>0</v>
      </c>
      <c r="N28" s="17">
        <v>432</v>
      </c>
      <c r="O28" s="17">
        <v>68921</v>
      </c>
      <c r="P28" s="17">
        <v>0</v>
      </c>
      <c r="Q28" s="17">
        <v>0</v>
      </c>
      <c r="R28" s="17">
        <v>88</v>
      </c>
      <c r="S28" s="50">
        <v>47270</v>
      </c>
    </row>
    <row r="29" spans="1:19" ht="12" customHeight="1">
      <c r="A29" s="45" t="s">
        <v>90</v>
      </c>
      <c r="B29" s="46">
        <v>17436</v>
      </c>
      <c r="C29" s="46">
        <v>14788008</v>
      </c>
      <c r="D29" s="46">
        <v>4387</v>
      </c>
      <c r="E29" s="46">
        <v>5476274</v>
      </c>
      <c r="F29" s="46">
        <v>4049</v>
      </c>
      <c r="G29" s="46">
        <v>4875045</v>
      </c>
      <c r="H29" s="46">
        <v>176</v>
      </c>
      <c r="I29" s="46">
        <v>186850</v>
      </c>
      <c r="J29" s="46">
        <v>16</v>
      </c>
      <c r="K29" s="46">
        <v>20216</v>
      </c>
      <c r="L29" s="49">
        <v>0</v>
      </c>
      <c r="M29" s="49">
        <v>0</v>
      </c>
      <c r="N29" s="46">
        <v>100</v>
      </c>
      <c r="O29" s="46">
        <v>23647</v>
      </c>
      <c r="P29" s="46">
        <v>0</v>
      </c>
      <c r="Q29" s="46">
        <v>0</v>
      </c>
      <c r="R29" s="46">
        <v>46</v>
      </c>
      <c r="S29" s="47">
        <v>370515</v>
      </c>
    </row>
    <row r="30" spans="1:19" s="10" customFormat="1" ht="12" customHeight="1">
      <c r="A30" s="45" t="s">
        <v>91</v>
      </c>
      <c r="B30" s="17">
        <v>16318</v>
      </c>
      <c r="C30" s="17">
        <v>13776468</v>
      </c>
      <c r="D30" s="17">
        <v>3997</v>
      </c>
      <c r="E30" s="17">
        <v>4692926</v>
      </c>
      <c r="F30" s="17">
        <v>3706</v>
      </c>
      <c r="G30" s="17">
        <v>4455985</v>
      </c>
      <c r="H30" s="17">
        <v>170</v>
      </c>
      <c r="I30" s="17">
        <v>186076</v>
      </c>
      <c r="J30" s="17">
        <v>16</v>
      </c>
      <c r="K30" s="17">
        <v>20216</v>
      </c>
      <c r="L30" s="21">
        <v>0</v>
      </c>
      <c r="M30" s="21">
        <v>0</v>
      </c>
      <c r="N30" s="17">
        <v>100</v>
      </c>
      <c r="O30" s="17">
        <v>23647</v>
      </c>
      <c r="P30" s="17">
        <v>0</v>
      </c>
      <c r="Q30" s="17">
        <v>0</v>
      </c>
      <c r="R30" s="17">
        <v>5</v>
      </c>
      <c r="S30" s="50">
        <v>7002</v>
      </c>
    </row>
    <row r="31" spans="1:19" s="10" customFormat="1" ht="12" customHeight="1">
      <c r="A31" s="45" t="s">
        <v>92</v>
      </c>
      <c r="B31" s="17">
        <v>1118</v>
      </c>
      <c r="C31" s="17">
        <v>1011539</v>
      </c>
      <c r="D31" s="17">
        <v>390</v>
      </c>
      <c r="E31" s="17">
        <v>783348</v>
      </c>
      <c r="F31" s="17">
        <v>343</v>
      </c>
      <c r="G31" s="17">
        <v>419060</v>
      </c>
      <c r="H31" s="17">
        <v>6</v>
      </c>
      <c r="I31" s="17">
        <v>774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41</v>
      </c>
      <c r="S31" s="50">
        <v>363513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B7-SUM(B8:B13)-B29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1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94</v>
      </c>
      <c r="B36" s="52">
        <f aca="true" t="shared" si="1" ref="B36:S36">B13-SUM(B14:B28)</f>
        <v>0</v>
      </c>
      <c r="C36" s="52">
        <f t="shared" si="1"/>
        <v>2</v>
      </c>
      <c r="D36" s="52">
        <f t="shared" si="1"/>
        <v>0</v>
      </c>
      <c r="E36" s="52">
        <f t="shared" si="1"/>
        <v>0</v>
      </c>
      <c r="F36" s="52">
        <f t="shared" si="1"/>
        <v>0</v>
      </c>
      <c r="G36" s="52">
        <f t="shared" si="1"/>
        <v>1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-2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-1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-1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1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B7-'年月Monthly'!B171</f>
        <v>0</v>
      </c>
      <c r="C38" s="52">
        <f>C7-'年月Monthly'!C171</f>
        <v>0</v>
      </c>
      <c r="D38" s="52">
        <f>D7-'年月Monthly'!D171</f>
        <v>0</v>
      </c>
      <c r="E38" s="52">
        <f>E7-'年月Monthly'!E171</f>
        <v>0</v>
      </c>
      <c r="F38" s="52">
        <f>F7-'年月Monthly'!F171</f>
        <v>0</v>
      </c>
      <c r="G38" s="52">
        <f>G7-'年月Monthly'!G171</f>
        <v>0</v>
      </c>
      <c r="H38" s="52">
        <f>H7-'年月Monthly'!H171</f>
        <v>0</v>
      </c>
      <c r="I38" s="52">
        <f>I7-'年月Monthly'!I171</f>
        <v>0</v>
      </c>
      <c r="J38" s="52">
        <f>J7-'年月Monthly'!J171</f>
        <v>0</v>
      </c>
      <c r="K38" s="52">
        <f>K7-'年月Monthly'!K171</f>
        <v>0</v>
      </c>
      <c r="L38" s="52">
        <f>L7-'年月Monthly'!L171</f>
        <v>0</v>
      </c>
      <c r="M38" s="52">
        <f>M7-'年月Monthly'!M171</f>
        <v>0</v>
      </c>
      <c r="N38" s="52">
        <f>N7-'年月Monthly'!N171</f>
        <v>0</v>
      </c>
      <c r="O38" s="52">
        <f>O7-'年月Monthly'!O171</f>
        <v>0</v>
      </c>
      <c r="P38" s="52">
        <f>P7-'年月Monthly'!P171</f>
        <v>0</v>
      </c>
      <c r="Q38" s="52">
        <f>Q7-'年月Monthly'!Q171</f>
        <v>0</v>
      </c>
      <c r="R38" s="52">
        <f>R7-'年月Monthly'!R171</f>
        <v>0</v>
      </c>
      <c r="S38" s="52">
        <f>S7-'年月Monthly'!S171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3911370</v>
      </c>
      <c r="C7" s="43">
        <v>3116677020</v>
      </c>
      <c r="D7" s="43">
        <v>548642</v>
      </c>
      <c r="E7" s="43">
        <v>1218335671</v>
      </c>
      <c r="F7" s="43">
        <v>210329</v>
      </c>
      <c r="G7" s="43">
        <v>314112819</v>
      </c>
      <c r="H7" s="43">
        <v>26852</v>
      </c>
      <c r="I7" s="43">
        <v>86513272</v>
      </c>
      <c r="J7" s="43">
        <v>206322</v>
      </c>
      <c r="K7" s="43">
        <v>272832331</v>
      </c>
      <c r="L7" s="43">
        <v>47</v>
      </c>
      <c r="M7" s="43">
        <v>351886</v>
      </c>
      <c r="N7" s="43">
        <v>40578</v>
      </c>
      <c r="O7" s="43">
        <v>19303872</v>
      </c>
      <c r="P7" s="43">
        <v>49063</v>
      </c>
      <c r="Q7" s="43">
        <v>510300591</v>
      </c>
      <c r="R7" s="43">
        <v>15451</v>
      </c>
      <c r="S7" s="44">
        <v>14920898</v>
      </c>
    </row>
    <row r="8" spans="1:19" s="10" customFormat="1" ht="12" customHeight="1">
      <c r="A8" s="45" t="s">
        <v>69</v>
      </c>
      <c r="B8" s="46">
        <v>658185</v>
      </c>
      <c r="C8" s="46">
        <v>295557065</v>
      </c>
      <c r="D8" s="46">
        <v>47058</v>
      </c>
      <c r="E8" s="46">
        <v>47387959</v>
      </c>
      <c r="F8" s="46">
        <v>22796</v>
      </c>
      <c r="G8" s="46">
        <v>27408549</v>
      </c>
      <c r="H8" s="46">
        <v>1393</v>
      </c>
      <c r="I8" s="46">
        <v>4344336</v>
      </c>
      <c r="J8" s="46">
        <v>19323</v>
      </c>
      <c r="K8" s="46">
        <v>8197598</v>
      </c>
      <c r="L8" s="46">
        <v>34</v>
      </c>
      <c r="M8" s="46">
        <v>229600</v>
      </c>
      <c r="N8" s="46">
        <v>568</v>
      </c>
      <c r="O8" s="46">
        <v>2086970</v>
      </c>
      <c r="P8" s="46">
        <v>2475</v>
      </c>
      <c r="Q8" s="46">
        <v>4415841</v>
      </c>
      <c r="R8" s="46">
        <v>469</v>
      </c>
      <c r="S8" s="47">
        <v>705065</v>
      </c>
    </row>
    <row r="9" spans="1:19" ht="12" customHeight="1">
      <c r="A9" s="48" t="s">
        <v>70</v>
      </c>
      <c r="B9" s="46">
        <v>317618</v>
      </c>
      <c r="C9" s="46">
        <v>31814953</v>
      </c>
      <c r="D9" s="46">
        <v>7002</v>
      </c>
      <c r="E9" s="46">
        <v>4787758</v>
      </c>
      <c r="F9" s="46">
        <v>4048</v>
      </c>
      <c r="G9" s="46">
        <v>3110556</v>
      </c>
      <c r="H9" s="46">
        <v>2559</v>
      </c>
      <c r="I9" s="46">
        <v>1315389</v>
      </c>
      <c r="J9" s="46">
        <v>4</v>
      </c>
      <c r="K9" s="46">
        <v>5185</v>
      </c>
      <c r="L9" s="49">
        <v>0</v>
      </c>
      <c r="M9" s="49">
        <v>0</v>
      </c>
      <c r="N9" s="46">
        <v>182</v>
      </c>
      <c r="O9" s="46">
        <v>287791</v>
      </c>
      <c r="P9" s="46">
        <v>0</v>
      </c>
      <c r="Q9" s="46">
        <v>0</v>
      </c>
      <c r="R9" s="46">
        <v>209</v>
      </c>
      <c r="S9" s="47">
        <v>68837</v>
      </c>
    </row>
    <row r="10" spans="1:19" ht="12" customHeight="1">
      <c r="A10" s="48" t="s">
        <v>72</v>
      </c>
      <c r="B10" s="46">
        <v>508431</v>
      </c>
      <c r="C10" s="46">
        <v>351001073</v>
      </c>
      <c r="D10" s="46">
        <v>60605</v>
      </c>
      <c r="E10" s="46">
        <v>167247726</v>
      </c>
      <c r="F10" s="46">
        <v>26345</v>
      </c>
      <c r="G10" s="46">
        <v>21791393</v>
      </c>
      <c r="H10" s="46">
        <v>4446</v>
      </c>
      <c r="I10" s="46">
        <v>10404051</v>
      </c>
      <c r="J10" s="46">
        <v>18282</v>
      </c>
      <c r="K10" s="46">
        <v>13677834</v>
      </c>
      <c r="L10" s="49">
        <v>0</v>
      </c>
      <c r="M10" s="49">
        <v>0</v>
      </c>
      <c r="N10" s="46">
        <v>3486</v>
      </c>
      <c r="O10" s="46">
        <v>1104995</v>
      </c>
      <c r="P10" s="46">
        <v>4982</v>
      </c>
      <c r="Q10" s="46">
        <v>118733357</v>
      </c>
      <c r="R10" s="46">
        <v>3064</v>
      </c>
      <c r="S10" s="47">
        <v>1536097</v>
      </c>
    </row>
    <row r="11" spans="1:19" ht="12" customHeight="1">
      <c r="A11" s="48" t="s">
        <v>73</v>
      </c>
      <c r="B11" s="46">
        <v>416481</v>
      </c>
      <c r="C11" s="46">
        <v>280611024</v>
      </c>
      <c r="D11" s="46">
        <v>52832</v>
      </c>
      <c r="E11" s="46">
        <v>49186278</v>
      </c>
      <c r="F11" s="46">
        <v>22724</v>
      </c>
      <c r="G11" s="46">
        <v>23131530</v>
      </c>
      <c r="H11" s="46">
        <v>2900</v>
      </c>
      <c r="I11" s="46">
        <v>11400702</v>
      </c>
      <c r="J11" s="46">
        <v>18662</v>
      </c>
      <c r="K11" s="46">
        <v>7383453</v>
      </c>
      <c r="L11" s="49">
        <v>0</v>
      </c>
      <c r="M11" s="49">
        <v>0</v>
      </c>
      <c r="N11" s="46">
        <v>3848</v>
      </c>
      <c r="O11" s="46">
        <v>715077</v>
      </c>
      <c r="P11" s="46">
        <v>3142</v>
      </c>
      <c r="Q11" s="46">
        <v>5240091</v>
      </c>
      <c r="R11" s="46">
        <v>1556</v>
      </c>
      <c r="S11" s="47">
        <v>1315424</v>
      </c>
    </row>
    <row r="12" spans="1:19" ht="12" customHeight="1">
      <c r="A12" s="48" t="s">
        <v>74</v>
      </c>
      <c r="B12" s="46">
        <v>445740</v>
      </c>
      <c r="C12" s="46">
        <v>233869396</v>
      </c>
      <c r="D12" s="46">
        <v>58268</v>
      </c>
      <c r="E12" s="46">
        <v>57022415</v>
      </c>
      <c r="F12" s="46">
        <v>18681</v>
      </c>
      <c r="G12" s="46">
        <v>19725931</v>
      </c>
      <c r="H12" s="46">
        <v>1531</v>
      </c>
      <c r="I12" s="46">
        <v>4349502</v>
      </c>
      <c r="J12" s="46">
        <v>14547</v>
      </c>
      <c r="K12" s="46">
        <v>16925783</v>
      </c>
      <c r="L12" s="49">
        <v>7</v>
      </c>
      <c r="M12" s="49">
        <v>119868</v>
      </c>
      <c r="N12" s="46">
        <v>19481</v>
      </c>
      <c r="O12" s="46">
        <v>9264978</v>
      </c>
      <c r="P12" s="46">
        <v>3154</v>
      </c>
      <c r="Q12" s="46">
        <v>5669777</v>
      </c>
      <c r="R12" s="46">
        <v>867</v>
      </c>
      <c r="S12" s="47">
        <v>966576</v>
      </c>
    </row>
    <row r="13" spans="1:19" ht="12" customHeight="1">
      <c r="A13" s="45" t="s">
        <v>75</v>
      </c>
      <c r="B13" s="46">
        <v>1546025</v>
      </c>
      <c r="C13" s="46">
        <v>1910518165</v>
      </c>
      <c r="D13" s="46">
        <v>316278</v>
      </c>
      <c r="E13" s="46">
        <v>887757702</v>
      </c>
      <c r="F13" s="46">
        <v>113231</v>
      </c>
      <c r="G13" s="46">
        <v>214870311</v>
      </c>
      <c r="H13" s="46">
        <v>13844</v>
      </c>
      <c r="I13" s="46">
        <v>54317760</v>
      </c>
      <c r="J13" s="46">
        <v>132315</v>
      </c>
      <c r="K13" s="46">
        <v>226419633</v>
      </c>
      <c r="L13" s="49">
        <v>6</v>
      </c>
      <c r="M13" s="49">
        <v>2418</v>
      </c>
      <c r="N13" s="46">
        <v>12879</v>
      </c>
      <c r="O13" s="46">
        <v>5818527</v>
      </c>
      <c r="P13" s="46">
        <v>35310</v>
      </c>
      <c r="Q13" s="46">
        <v>376241524</v>
      </c>
      <c r="R13" s="46">
        <v>8693</v>
      </c>
      <c r="S13" s="47">
        <v>10087530</v>
      </c>
    </row>
    <row r="14" spans="1:19" ht="12" customHeight="1">
      <c r="A14" s="14" t="s">
        <v>76</v>
      </c>
      <c r="B14" s="17">
        <v>90842</v>
      </c>
      <c r="C14" s="17">
        <v>102344431</v>
      </c>
      <c r="D14" s="17">
        <v>25397</v>
      </c>
      <c r="E14" s="17">
        <v>52912226</v>
      </c>
      <c r="F14" s="17">
        <v>7051</v>
      </c>
      <c r="G14" s="17">
        <v>8133972</v>
      </c>
      <c r="H14" s="17">
        <v>878</v>
      </c>
      <c r="I14" s="17">
        <v>1342112</v>
      </c>
      <c r="J14" s="17">
        <v>12144</v>
      </c>
      <c r="K14" s="17">
        <v>30250860</v>
      </c>
      <c r="L14" s="21">
        <v>0</v>
      </c>
      <c r="M14" s="21">
        <v>0</v>
      </c>
      <c r="N14" s="17">
        <v>620</v>
      </c>
      <c r="O14" s="17">
        <v>69201</v>
      </c>
      <c r="P14" s="17">
        <v>4438</v>
      </c>
      <c r="Q14" s="17">
        <v>12968617</v>
      </c>
      <c r="R14" s="17">
        <v>266</v>
      </c>
      <c r="S14" s="50">
        <v>147464</v>
      </c>
    </row>
    <row r="15" spans="1:19" ht="12" customHeight="1">
      <c r="A15" s="14" t="s">
        <v>103</v>
      </c>
      <c r="B15" s="17">
        <v>351974</v>
      </c>
      <c r="C15" s="17">
        <v>202769194</v>
      </c>
      <c r="D15" s="17">
        <v>43660</v>
      </c>
      <c r="E15" s="17">
        <v>55674225</v>
      </c>
      <c r="F15" s="17">
        <v>15034</v>
      </c>
      <c r="G15" s="17">
        <v>18318211</v>
      </c>
      <c r="H15" s="17">
        <v>2061</v>
      </c>
      <c r="I15" s="17">
        <v>6333846</v>
      </c>
      <c r="J15" s="17">
        <v>21345</v>
      </c>
      <c r="K15" s="17">
        <v>23873838</v>
      </c>
      <c r="L15" s="21">
        <v>0</v>
      </c>
      <c r="M15" s="21">
        <v>0</v>
      </c>
      <c r="N15" s="17">
        <v>1250</v>
      </c>
      <c r="O15" s="17">
        <v>619417</v>
      </c>
      <c r="P15" s="17">
        <v>2930</v>
      </c>
      <c r="Q15" s="17">
        <v>5782627</v>
      </c>
      <c r="R15" s="17">
        <v>1040</v>
      </c>
      <c r="S15" s="50">
        <v>746286</v>
      </c>
    </row>
    <row r="16" spans="1:19" ht="12" customHeight="1">
      <c r="A16" s="14" t="s">
        <v>77</v>
      </c>
      <c r="B16" s="17">
        <v>119546</v>
      </c>
      <c r="C16" s="17">
        <v>197655416</v>
      </c>
      <c r="D16" s="17">
        <v>19628</v>
      </c>
      <c r="E16" s="17">
        <v>87987519</v>
      </c>
      <c r="F16" s="17">
        <v>8910</v>
      </c>
      <c r="G16" s="17">
        <v>15130113</v>
      </c>
      <c r="H16" s="17">
        <v>1170</v>
      </c>
      <c r="I16" s="17">
        <v>5822634</v>
      </c>
      <c r="J16" s="17">
        <v>6299</v>
      </c>
      <c r="K16" s="17">
        <v>11834026</v>
      </c>
      <c r="L16" s="21">
        <v>0</v>
      </c>
      <c r="M16" s="21">
        <v>0</v>
      </c>
      <c r="N16" s="17">
        <v>365</v>
      </c>
      <c r="O16" s="17">
        <v>69271</v>
      </c>
      <c r="P16" s="17">
        <v>2420</v>
      </c>
      <c r="Q16" s="17">
        <v>54732953</v>
      </c>
      <c r="R16" s="17">
        <v>464</v>
      </c>
      <c r="S16" s="50">
        <v>398521</v>
      </c>
    </row>
    <row r="17" spans="1:19" ht="12" customHeight="1">
      <c r="A17" s="14" t="s">
        <v>78</v>
      </c>
      <c r="B17" s="17">
        <v>118034</v>
      </c>
      <c r="C17" s="17">
        <v>213197717</v>
      </c>
      <c r="D17" s="17">
        <v>26423</v>
      </c>
      <c r="E17" s="17">
        <v>117191862</v>
      </c>
      <c r="F17" s="17">
        <v>11157</v>
      </c>
      <c r="G17" s="17">
        <v>23254792</v>
      </c>
      <c r="H17" s="17">
        <v>1627</v>
      </c>
      <c r="I17" s="17">
        <v>6065634</v>
      </c>
      <c r="J17" s="17">
        <v>7249</v>
      </c>
      <c r="K17" s="17">
        <v>9556467</v>
      </c>
      <c r="L17" s="21">
        <v>0</v>
      </c>
      <c r="M17" s="21">
        <v>0</v>
      </c>
      <c r="N17" s="17">
        <v>702</v>
      </c>
      <c r="O17" s="17">
        <v>152541</v>
      </c>
      <c r="P17" s="17">
        <v>4789</v>
      </c>
      <c r="Q17" s="17">
        <v>77261534</v>
      </c>
      <c r="R17" s="17">
        <v>899</v>
      </c>
      <c r="S17" s="50">
        <v>900893</v>
      </c>
    </row>
    <row r="18" spans="1:19" ht="12" customHeight="1">
      <c r="A18" s="14" t="s">
        <v>79</v>
      </c>
      <c r="B18" s="17">
        <v>169437</v>
      </c>
      <c r="C18" s="17">
        <v>146637702</v>
      </c>
      <c r="D18" s="17">
        <v>39386</v>
      </c>
      <c r="E18" s="17">
        <v>58989693</v>
      </c>
      <c r="F18" s="17">
        <v>13050</v>
      </c>
      <c r="G18" s="17">
        <v>11385955</v>
      </c>
      <c r="H18" s="17">
        <v>1654</v>
      </c>
      <c r="I18" s="17">
        <v>3238081</v>
      </c>
      <c r="J18" s="17">
        <v>18018</v>
      </c>
      <c r="K18" s="17">
        <v>20437830</v>
      </c>
      <c r="L18" s="21">
        <v>6</v>
      </c>
      <c r="M18" s="21">
        <v>2418</v>
      </c>
      <c r="N18" s="17">
        <v>864</v>
      </c>
      <c r="O18" s="17">
        <v>135400</v>
      </c>
      <c r="P18" s="17">
        <v>3736</v>
      </c>
      <c r="Q18" s="17">
        <v>20160380</v>
      </c>
      <c r="R18" s="17">
        <v>2058</v>
      </c>
      <c r="S18" s="50">
        <v>3629629</v>
      </c>
    </row>
    <row r="19" spans="1:19" ht="12" customHeight="1">
      <c r="A19" s="14" t="s">
        <v>80</v>
      </c>
      <c r="B19" s="17">
        <v>81881</v>
      </c>
      <c r="C19" s="17">
        <v>236705242</v>
      </c>
      <c r="D19" s="17">
        <v>20084</v>
      </c>
      <c r="E19" s="17">
        <v>130023812</v>
      </c>
      <c r="F19" s="17">
        <v>8180</v>
      </c>
      <c r="G19" s="17">
        <v>23135400</v>
      </c>
      <c r="H19" s="17">
        <v>972</v>
      </c>
      <c r="I19" s="17">
        <v>4886069</v>
      </c>
      <c r="J19" s="17">
        <v>7726</v>
      </c>
      <c r="K19" s="17">
        <v>9965134</v>
      </c>
      <c r="L19" s="21">
        <v>0</v>
      </c>
      <c r="M19" s="21">
        <v>0</v>
      </c>
      <c r="N19" s="17">
        <v>172</v>
      </c>
      <c r="O19" s="17">
        <v>29079</v>
      </c>
      <c r="P19" s="17">
        <v>2382</v>
      </c>
      <c r="Q19" s="17">
        <v>91227293</v>
      </c>
      <c r="R19" s="17">
        <v>652</v>
      </c>
      <c r="S19" s="50">
        <v>780836</v>
      </c>
    </row>
    <row r="20" spans="1:19" ht="12" customHeight="1">
      <c r="A20" s="14" t="s">
        <v>81</v>
      </c>
      <c r="B20" s="17">
        <v>106693</v>
      </c>
      <c r="C20" s="17">
        <v>124606702</v>
      </c>
      <c r="D20" s="17">
        <v>24729</v>
      </c>
      <c r="E20" s="17">
        <v>41392056</v>
      </c>
      <c r="F20" s="17">
        <v>8139</v>
      </c>
      <c r="G20" s="17">
        <v>13892154</v>
      </c>
      <c r="H20" s="17">
        <v>1488</v>
      </c>
      <c r="I20" s="17">
        <v>5766520</v>
      </c>
      <c r="J20" s="17">
        <v>11349</v>
      </c>
      <c r="K20" s="17">
        <v>17572443</v>
      </c>
      <c r="L20" s="21">
        <v>0</v>
      </c>
      <c r="M20" s="21">
        <v>0</v>
      </c>
      <c r="N20" s="17">
        <v>273</v>
      </c>
      <c r="O20" s="17">
        <v>129576</v>
      </c>
      <c r="P20" s="17">
        <v>2524</v>
      </c>
      <c r="Q20" s="17">
        <v>2775477</v>
      </c>
      <c r="R20" s="17">
        <v>956</v>
      </c>
      <c r="S20" s="50">
        <v>1255887</v>
      </c>
    </row>
    <row r="21" spans="1:19" ht="12" customHeight="1">
      <c r="A21" s="14" t="s">
        <v>82</v>
      </c>
      <c r="B21" s="17">
        <v>83040</v>
      </c>
      <c r="C21" s="17">
        <v>124003919</v>
      </c>
      <c r="D21" s="17">
        <v>20302</v>
      </c>
      <c r="E21" s="17">
        <v>47141748</v>
      </c>
      <c r="F21" s="17">
        <v>8304</v>
      </c>
      <c r="G21" s="17">
        <v>17165577</v>
      </c>
      <c r="H21" s="17">
        <v>779</v>
      </c>
      <c r="I21" s="17">
        <v>5421999</v>
      </c>
      <c r="J21" s="17">
        <v>7608</v>
      </c>
      <c r="K21" s="17">
        <v>12186428</v>
      </c>
      <c r="L21" s="21">
        <v>0</v>
      </c>
      <c r="M21" s="21">
        <v>0</v>
      </c>
      <c r="N21" s="17">
        <v>668</v>
      </c>
      <c r="O21" s="17">
        <v>197575</v>
      </c>
      <c r="P21" s="17">
        <v>2457</v>
      </c>
      <c r="Q21" s="17">
        <v>11418767</v>
      </c>
      <c r="R21" s="17">
        <v>486</v>
      </c>
      <c r="S21" s="50">
        <v>751401</v>
      </c>
    </row>
    <row r="22" spans="1:19" ht="12" customHeight="1">
      <c r="A22" s="14" t="s">
        <v>83</v>
      </c>
      <c r="B22" s="17">
        <v>130580</v>
      </c>
      <c r="C22" s="17">
        <v>180672829</v>
      </c>
      <c r="D22" s="17">
        <v>41812</v>
      </c>
      <c r="E22" s="17">
        <v>66962803</v>
      </c>
      <c r="F22" s="17">
        <v>11015</v>
      </c>
      <c r="G22" s="17">
        <v>20264642</v>
      </c>
      <c r="H22" s="17">
        <v>1281</v>
      </c>
      <c r="I22" s="17">
        <v>9671403</v>
      </c>
      <c r="J22" s="17">
        <v>18762</v>
      </c>
      <c r="K22" s="17">
        <v>28595770</v>
      </c>
      <c r="L22" s="21">
        <v>0</v>
      </c>
      <c r="M22" s="21">
        <v>0</v>
      </c>
      <c r="N22" s="17">
        <v>6699</v>
      </c>
      <c r="O22" s="17">
        <v>3898982</v>
      </c>
      <c r="P22" s="17">
        <v>3017</v>
      </c>
      <c r="Q22" s="17">
        <v>3753169</v>
      </c>
      <c r="R22" s="17">
        <v>1038</v>
      </c>
      <c r="S22" s="50">
        <v>778838</v>
      </c>
    </row>
    <row r="23" spans="1:19" ht="12" customHeight="1">
      <c r="A23" s="14" t="s">
        <v>84</v>
      </c>
      <c r="B23" s="17">
        <v>39832</v>
      </c>
      <c r="C23" s="17">
        <v>128118823</v>
      </c>
      <c r="D23" s="17">
        <v>12930</v>
      </c>
      <c r="E23" s="17">
        <v>83306392</v>
      </c>
      <c r="F23" s="17">
        <v>4718</v>
      </c>
      <c r="G23" s="17">
        <v>18731867</v>
      </c>
      <c r="H23" s="17">
        <v>533</v>
      </c>
      <c r="I23" s="17">
        <v>1725718</v>
      </c>
      <c r="J23" s="17">
        <v>5687</v>
      </c>
      <c r="K23" s="17">
        <v>11166216</v>
      </c>
      <c r="L23" s="21">
        <v>0</v>
      </c>
      <c r="M23" s="21">
        <v>0</v>
      </c>
      <c r="N23" s="17">
        <v>205</v>
      </c>
      <c r="O23" s="17">
        <v>34296</v>
      </c>
      <c r="P23" s="17">
        <v>1758</v>
      </c>
      <c r="Q23" s="17">
        <v>51586996</v>
      </c>
      <c r="R23" s="17">
        <v>29</v>
      </c>
      <c r="S23" s="50">
        <v>61299</v>
      </c>
    </row>
    <row r="24" spans="1:19" ht="12" customHeight="1">
      <c r="A24" s="14" t="s">
        <v>85</v>
      </c>
      <c r="B24" s="17">
        <v>63245</v>
      </c>
      <c r="C24" s="17">
        <v>189937218</v>
      </c>
      <c r="D24" s="17">
        <v>19064</v>
      </c>
      <c r="E24" s="17">
        <v>120636170</v>
      </c>
      <c r="F24" s="17">
        <v>7537</v>
      </c>
      <c r="G24" s="17">
        <v>34903577</v>
      </c>
      <c r="H24" s="17">
        <v>567</v>
      </c>
      <c r="I24" s="17">
        <v>1956447</v>
      </c>
      <c r="J24" s="17">
        <v>8405</v>
      </c>
      <c r="K24" s="17">
        <v>45762314</v>
      </c>
      <c r="L24" s="21">
        <v>0</v>
      </c>
      <c r="M24" s="21">
        <v>0</v>
      </c>
      <c r="N24" s="17">
        <v>131</v>
      </c>
      <c r="O24" s="17">
        <v>45359</v>
      </c>
      <c r="P24" s="17">
        <v>2377</v>
      </c>
      <c r="Q24" s="17">
        <v>37736991</v>
      </c>
      <c r="R24" s="17">
        <v>47</v>
      </c>
      <c r="S24" s="50">
        <v>231481</v>
      </c>
    </row>
    <row r="25" spans="1:19" ht="12" customHeight="1">
      <c r="A25" s="14" t="s">
        <v>86</v>
      </c>
      <c r="B25" s="17">
        <v>28829</v>
      </c>
      <c r="C25" s="17">
        <v>13387867</v>
      </c>
      <c r="D25" s="17">
        <v>10549</v>
      </c>
      <c r="E25" s="17">
        <v>7404961</v>
      </c>
      <c r="F25" s="17">
        <v>2406</v>
      </c>
      <c r="G25" s="17">
        <v>1636549</v>
      </c>
      <c r="H25" s="17">
        <v>126</v>
      </c>
      <c r="I25" s="17">
        <v>111405</v>
      </c>
      <c r="J25" s="17">
        <v>7069</v>
      </c>
      <c r="K25" s="17">
        <v>4814811</v>
      </c>
      <c r="L25" s="21">
        <v>0</v>
      </c>
      <c r="M25" s="21">
        <v>0</v>
      </c>
      <c r="N25" s="17">
        <v>63</v>
      </c>
      <c r="O25" s="17">
        <v>73317</v>
      </c>
      <c r="P25" s="17">
        <v>816</v>
      </c>
      <c r="Q25" s="17">
        <v>741032</v>
      </c>
      <c r="R25" s="17">
        <v>69</v>
      </c>
      <c r="S25" s="50">
        <v>27847</v>
      </c>
    </row>
    <row r="26" spans="1:19" ht="12" customHeight="1">
      <c r="A26" s="14" t="s">
        <v>87</v>
      </c>
      <c r="B26" s="17">
        <v>61722</v>
      </c>
      <c r="C26" s="17">
        <v>23403062</v>
      </c>
      <c r="D26" s="17">
        <v>3387</v>
      </c>
      <c r="E26" s="17">
        <v>12310929</v>
      </c>
      <c r="F26" s="17">
        <v>2267</v>
      </c>
      <c r="G26" s="17">
        <v>5424837</v>
      </c>
      <c r="H26" s="17">
        <v>93</v>
      </c>
      <c r="I26" s="17">
        <v>1075422</v>
      </c>
      <c r="J26" s="17">
        <v>20</v>
      </c>
      <c r="K26" s="17">
        <v>35385</v>
      </c>
      <c r="L26" s="21">
        <v>0</v>
      </c>
      <c r="M26" s="21">
        <v>0</v>
      </c>
      <c r="N26" s="17">
        <v>19</v>
      </c>
      <c r="O26" s="17">
        <v>12779</v>
      </c>
      <c r="P26" s="17">
        <v>946</v>
      </c>
      <c r="Q26" s="17">
        <v>5725601</v>
      </c>
      <c r="R26" s="17">
        <v>42</v>
      </c>
      <c r="S26" s="50">
        <v>36906</v>
      </c>
    </row>
    <row r="27" spans="1:19" ht="12" customHeight="1">
      <c r="A27" s="14" t="s">
        <v>88</v>
      </c>
      <c r="B27" s="17">
        <v>70520</v>
      </c>
      <c r="C27" s="17">
        <v>20603688</v>
      </c>
      <c r="D27" s="17">
        <v>6086</v>
      </c>
      <c r="E27" s="17">
        <v>4158495</v>
      </c>
      <c r="F27" s="17">
        <v>3394</v>
      </c>
      <c r="G27" s="17">
        <v>2587336</v>
      </c>
      <c r="H27" s="17">
        <v>326</v>
      </c>
      <c r="I27" s="17">
        <v>458943</v>
      </c>
      <c r="J27" s="17">
        <v>634</v>
      </c>
      <c r="K27" s="17">
        <v>368111</v>
      </c>
      <c r="L27" s="21">
        <v>0</v>
      </c>
      <c r="M27" s="21">
        <v>0</v>
      </c>
      <c r="N27" s="17">
        <v>429</v>
      </c>
      <c r="O27" s="17">
        <v>64235</v>
      </c>
      <c r="P27" s="17">
        <v>720</v>
      </c>
      <c r="Q27" s="17">
        <v>370088</v>
      </c>
      <c r="R27" s="17">
        <v>583</v>
      </c>
      <c r="S27" s="50">
        <v>309781</v>
      </c>
    </row>
    <row r="28" spans="1:19" ht="12" customHeight="1">
      <c r="A28" s="14" t="s">
        <v>89</v>
      </c>
      <c r="B28" s="17">
        <v>29850</v>
      </c>
      <c r="C28" s="17">
        <v>6474354</v>
      </c>
      <c r="D28" s="17">
        <v>2841</v>
      </c>
      <c r="E28" s="17">
        <v>1664813</v>
      </c>
      <c r="F28" s="17">
        <v>2069</v>
      </c>
      <c r="G28" s="17">
        <v>905329</v>
      </c>
      <c r="H28" s="17">
        <v>289</v>
      </c>
      <c r="I28" s="17">
        <v>441526</v>
      </c>
      <c r="J28" s="17">
        <v>0</v>
      </c>
      <c r="K28" s="17">
        <v>0</v>
      </c>
      <c r="L28" s="21">
        <v>0</v>
      </c>
      <c r="M28" s="21">
        <v>0</v>
      </c>
      <c r="N28" s="17">
        <v>419</v>
      </c>
      <c r="O28" s="17">
        <v>287498</v>
      </c>
      <c r="P28" s="17">
        <v>0</v>
      </c>
      <c r="Q28" s="17">
        <v>0</v>
      </c>
      <c r="R28" s="17">
        <v>64</v>
      </c>
      <c r="S28" s="50">
        <v>30460</v>
      </c>
    </row>
    <row r="29" spans="1:19" ht="12" customHeight="1">
      <c r="A29" s="45" t="s">
        <v>90</v>
      </c>
      <c r="B29" s="46">
        <v>18890</v>
      </c>
      <c r="C29" s="46">
        <v>13305345</v>
      </c>
      <c r="D29" s="46">
        <v>6599</v>
      </c>
      <c r="E29" s="46">
        <v>4945833</v>
      </c>
      <c r="F29" s="46">
        <v>2504</v>
      </c>
      <c r="G29" s="46">
        <v>4074549</v>
      </c>
      <c r="H29" s="46">
        <v>179</v>
      </c>
      <c r="I29" s="46">
        <v>381533</v>
      </c>
      <c r="J29" s="46">
        <v>3189</v>
      </c>
      <c r="K29" s="46">
        <v>222845</v>
      </c>
      <c r="L29" s="49">
        <v>0</v>
      </c>
      <c r="M29" s="49">
        <v>0</v>
      </c>
      <c r="N29" s="46">
        <v>134</v>
      </c>
      <c r="O29" s="46">
        <v>25535</v>
      </c>
      <c r="P29" s="46">
        <v>0</v>
      </c>
      <c r="Q29" s="46">
        <v>0</v>
      </c>
      <c r="R29" s="46">
        <v>593</v>
      </c>
      <c r="S29" s="47">
        <v>241370</v>
      </c>
    </row>
    <row r="30" spans="1:19" s="10" customFormat="1" ht="12" customHeight="1">
      <c r="A30" s="45" t="s">
        <v>91</v>
      </c>
      <c r="B30" s="17">
        <v>18056</v>
      </c>
      <c r="C30" s="17">
        <v>12807997</v>
      </c>
      <c r="D30" s="17">
        <v>6356</v>
      </c>
      <c r="E30" s="17">
        <v>4799079</v>
      </c>
      <c r="F30" s="17">
        <v>2269</v>
      </c>
      <c r="G30" s="17">
        <v>3929106</v>
      </c>
      <c r="H30" s="17">
        <v>171</v>
      </c>
      <c r="I30" s="17">
        <v>380223</v>
      </c>
      <c r="J30" s="17">
        <v>3189</v>
      </c>
      <c r="K30" s="17">
        <v>222845</v>
      </c>
      <c r="L30" s="21">
        <v>0</v>
      </c>
      <c r="M30" s="21">
        <v>0</v>
      </c>
      <c r="N30" s="17">
        <v>134</v>
      </c>
      <c r="O30" s="17">
        <v>25535</v>
      </c>
      <c r="P30" s="17">
        <v>0</v>
      </c>
      <c r="Q30" s="17">
        <v>0</v>
      </c>
      <c r="R30" s="17">
        <v>593</v>
      </c>
      <c r="S30" s="50">
        <v>241370</v>
      </c>
    </row>
    <row r="31" spans="1:19" s="10" customFormat="1" ht="12" customHeight="1">
      <c r="A31" s="45" t="s">
        <v>92</v>
      </c>
      <c r="B31" s="17">
        <v>834</v>
      </c>
      <c r="C31" s="17">
        <v>497348</v>
      </c>
      <c r="D31" s="17">
        <v>243</v>
      </c>
      <c r="E31" s="17">
        <v>146753</v>
      </c>
      <c r="F31" s="17">
        <v>235</v>
      </c>
      <c r="G31" s="17">
        <v>145444</v>
      </c>
      <c r="H31" s="17">
        <v>8</v>
      </c>
      <c r="I31" s="17">
        <v>1310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50">
        <v>0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B7-SUM(B8:B13)-B29</f>
        <v>0</v>
      </c>
      <c r="C35" s="52">
        <f t="shared" si="0"/>
        <v>-1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-1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-1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94</v>
      </c>
      <c r="B36" s="52">
        <f aca="true" t="shared" si="1" ref="B36:S36">B13-SUM(B14:B28)</f>
        <v>0</v>
      </c>
      <c r="C36" s="52">
        <f t="shared" si="1"/>
        <v>1</v>
      </c>
      <c r="D36" s="52">
        <f t="shared" si="1"/>
        <v>0</v>
      </c>
      <c r="E36" s="52">
        <f t="shared" si="1"/>
        <v>-2</v>
      </c>
      <c r="F36" s="52">
        <f t="shared" si="1"/>
        <v>0</v>
      </c>
      <c r="G36" s="52">
        <f t="shared" si="1"/>
        <v>0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1</v>
      </c>
      <c r="P36" s="52">
        <f t="shared" si="1"/>
        <v>0</v>
      </c>
      <c r="Q36" s="52">
        <f t="shared" si="1"/>
        <v>-1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1</v>
      </c>
      <c r="F37" s="52">
        <f t="shared" si="2"/>
        <v>0</v>
      </c>
      <c r="G37" s="52">
        <f t="shared" si="2"/>
        <v>-1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B7-'年月Monthly'!B158</f>
        <v>0</v>
      </c>
      <c r="C38" s="52">
        <f>C7-'年月Monthly'!C158</f>
        <v>0</v>
      </c>
      <c r="D38" s="52">
        <f>D7-'年月Monthly'!D158</f>
        <v>0</v>
      </c>
      <c r="E38" s="52">
        <f>E7-'年月Monthly'!E158</f>
        <v>0</v>
      </c>
      <c r="F38" s="52">
        <f>F7-'年月Monthly'!F158</f>
        <v>0</v>
      </c>
      <c r="G38" s="52">
        <f>G7-'年月Monthly'!G158</f>
        <v>0</v>
      </c>
      <c r="H38" s="52">
        <f>H7-'年月Monthly'!H158</f>
        <v>0</v>
      </c>
      <c r="I38" s="52">
        <f>I7-'年月Monthly'!I158</f>
        <v>0</v>
      </c>
      <c r="J38" s="52">
        <f>J7-'年月Monthly'!J158</f>
        <v>0</v>
      </c>
      <c r="K38" s="52">
        <f>K7-'年月Monthly'!K158</f>
        <v>0</v>
      </c>
      <c r="L38" s="52">
        <f>L7-'年月Monthly'!L158</f>
        <v>0</v>
      </c>
      <c r="M38" s="52">
        <f>M7-'年月Monthly'!M158</f>
        <v>0</v>
      </c>
      <c r="N38" s="52">
        <f>N7-'年月Monthly'!N158</f>
        <v>0</v>
      </c>
      <c r="O38" s="52">
        <f>O7-'年月Monthly'!O158</f>
        <v>0</v>
      </c>
      <c r="P38" s="52">
        <f>P7-'年月Monthly'!P158</f>
        <v>0</v>
      </c>
      <c r="Q38" s="52">
        <f>Q7-'年月Monthly'!Q158</f>
        <v>0</v>
      </c>
      <c r="R38" s="52">
        <f>R7-'年月Monthly'!R158</f>
        <v>0</v>
      </c>
      <c r="S38" s="52">
        <f>S7-'年月Monthly'!S158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3653421</v>
      </c>
      <c r="C7" s="43">
        <v>3274250946</v>
      </c>
      <c r="D7" s="43">
        <v>623171</v>
      </c>
      <c r="E7" s="43">
        <v>1392972952</v>
      </c>
      <c r="F7" s="43">
        <v>220945</v>
      </c>
      <c r="G7" s="43">
        <v>394488032</v>
      </c>
      <c r="H7" s="43">
        <v>29318</v>
      </c>
      <c r="I7" s="43">
        <v>76582272</v>
      </c>
      <c r="J7" s="43">
        <v>225833</v>
      </c>
      <c r="K7" s="43">
        <v>233482922</v>
      </c>
      <c r="L7" s="43">
        <v>26</v>
      </c>
      <c r="M7" s="43">
        <v>93229</v>
      </c>
      <c r="N7" s="43">
        <v>67126</v>
      </c>
      <c r="O7" s="43">
        <v>38689349</v>
      </c>
      <c r="P7" s="43">
        <v>49927</v>
      </c>
      <c r="Q7" s="43">
        <v>617414728</v>
      </c>
      <c r="R7" s="43">
        <v>29996</v>
      </c>
      <c r="S7" s="44">
        <v>32222420</v>
      </c>
    </row>
    <row r="8" spans="1:19" s="10" customFormat="1" ht="12" customHeight="1">
      <c r="A8" s="45" t="s">
        <v>75</v>
      </c>
      <c r="B8" s="46">
        <v>3123637</v>
      </c>
      <c r="C8" s="46">
        <v>3185223660</v>
      </c>
      <c r="D8" s="46">
        <v>597733</v>
      </c>
      <c r="E8" s="46">
        <v>1364094434</v>
      </c>
      <c r="F8" s="46">
        <v>205427</v>
      </c>
      <c r="G8" s="46">
        <v>373515736</v>
      </c>
      <c r="H8" s="46">
        <v>24558</v>
      </c>
      <c r="I8" s="46">
        <v>72955317</v>
      </c>
      <c r="J8" s="46">
        <v>223430</v>
      </c>
      <c r="K8" s="46">
        <v>233158541</v>
      </c>
      <c r="L8" s="46">
        <v>26</v>
      </c>
      <c r="M8" s="46">
        <v>93229</v>
      </c>
      <c r="N8" s="46">
        <v>64892</v>
      </c>
      <c r="O8" s="46">
        <v>34949623</v>
      </c>
      <c r="P8" s="46">
        <v>49927</v>
      </c>
      <c r="Q8" s="46">
        <v>617414728</v>
      </c>
      <c r="R8" s="46">
        <v>29473</v>
      </c>
      <c r="S8" s="47">
        <v>32007260</v>
      </c>
    </row>
    <row r="9" spans="1:19" ht="12" customHeight="1">
      <c r="A9" s="14" t="s">
        <v>108</v>
      </c>
      <c r="B9" s="17">
        <v>614338</v>
      </c>
      <c r="C9" s="17">
        <v>217302700</v>
      </c>
      <c r="D9" s="17">
        <v>50366</v>
      </c>
      <c r="E9" s="17">
        <v>56901108</v>
      </c>
      <c r="F9" s="17">
        <v>17424</v>
      </c>
      <c r="G9" s="17">
        <v>31337613</v>
      </c>
      <c r="H9" s="17">
        <v>3397</v>
      </c>
      <c r="I9" s="17">
        <v>4347825</v>
      </c>
      <c r="J9" s="17">
        <v>25139</v>
      </c>
      <c r="K9" s="17">
        <v>15892428</v>
      </c>
      <c r="L9" s="21">
        <v>2</v>
      </c>
      <c r="M9" s="21">
        <v>518</v>
      </c>
      <c r="N9" s="17">
        <v>554</v>
      </c>
      <c r="O9" s="17">
        <v>1553426</v>
      </c>
      <c r="P9" s="17">
        <v>2739</v>
      </c>
      <c r="Q9" s="17">
        <v>2889022</v>
      </c>
      <c r="R9" s="17">
        <v>1111</v>
      </c>
      <c r="S9" s="50">
        <v>880276</v>
      </c>
    </row>
    <row r="10" spans="1:19" ht="12" customHeight="1">
      <c r="A10" s="14" t="s">
        <v>109</v>
      </c>
      <c r="B10" s="17">
        <v>90912</v>
      </c>
      <c r="C10" s="17">
        <v>239215522</v>
      </c>
      <c r="D10" s="17">
        <v>25353</v>
      </c>
      <c r="E10" s="17">
        <v>187380604</v>
      </c>
      <c r="F10" s="17">
        <v>8221</v>
      </c>
      <c r="G10" s="17">
        <v>19998809</v>
      </c>
      <c r="H10" s="17">
        <v>941</v>
      </c>
      <c r="I10" s="17">
        <v>2959921</v>
      </c>
      <c r="J10" s="17">
        <v>11937</v>
      </c>
      <c r="K10" s="17">
        <v>19331015</v>
      </c>
      <c r="L10" s="21">
        <v>0</v>
      </c>
      <c r="M10" s="21">
        <v>0</v>
      </c>
      <c r="N10" s="17">
        <v>512</v>
      </c>
      <c r="O10" s="17">
        <v>58373</v>
      </c>
      <c r="P10" s="17">
        <v>2269</v>
      </c>
      <c r="Q10" s="17">
        <v>143636076</v>
      </c>
      <c r="R10" s="17">
        <v>1473</v>
      </c>
      <c r="S10" s="50">
        <v>1396411</v>
      </c>
    </row>
    <row r="11" spans="1:19" ht="12" customHeight="1">
      <c r="A11" s="14" t="s">
        <v>110</v>
      </c>
      <c r="B11" s="17">
        <v>360304</v>
      </c>
      <c r="C11" s="17">
        <v>206884715</v>
      </c>
      <c r="D11" s="17">
        <v>47549</v>
      </c>
      <c r="E11" s="17">
        <v>48579983</v>
      </c>
      <c r="F11" s="17">
        <v>17637</v>
      </c>
      <c r="G11" s="17">
        <v>19902308</v>
      </c>
      <c r="H11" s="17">
        <v>1996</v>
      </c>
      <c r="I11" s="17">
        <v>6244201</v>
      </c>
      <c r="J11" s="17">
        <v>19397</v>
      </c>
      <c r="K11" s="17">
        <v>13285489</v>
      </c>
      <c r="L11" s="21">
        <v>2</v>
      </c>
      <c r="M11" s="21">
        <v>9582</v>
      </c>
      <c r="N11" s="17">
        <v>1055</v>
      </c>
      <c r="O11" s="17">
        <v>460480</v>
      </c>
      <c r="P11" s="17">
        <v>3583</v>
      </c>
      <c r="Q11" s="17">
        <v>4269656</v>
      </c>
      <c r="R11" s="17">
        <v>3879</v>
      </c>
      <c r="S11" s="50">
        <v>4408266</v>
      </c>
    </row>
    <row r="12" spans="1:19" ht="12" customHeight="1">
      <c r="A12" s="14" t="s">
        <v>111</v>
      </c>
      <c r="B12" s="17">
        <v>152224</v>
      </c>
      <c r="C12" s="17">
        <v>403329925</v>
      </c>
      <c r="D12" s="17">
        <v>27355</v>
      </c>
      <c r="E12" s="17">
        <v>157397543</v>
      </c>
      <c r="F12" s="17">
        <v>10672</v>
      </c>
      <c r="G12" s="17">
        <v>16178184</v>
      </c>
      <c r="H12" s="17">
        <v>1064</v>
      </c>
      <c r="I12" s="17">
        <v>2893653</v>
      </c>
      <c r="J12" s="17">
        <v>7229</v>
      </c>
      <c r="K12" s="17">
        <v>12371933</v>
      </c>
      <c r="L12" s="21">
        <v>0</v>
      </c>
      <c r="M12" s="21">
        <v>0</v>
      </c>
      <c r="N12" s="17">
        <v>1697</v>
      </c>
      <c r="O12" s="17">
        <v>944570</v>
      </c>
      <c r="P12" s="17">
        <v>4489</v>
      </c>
      <c r="Q12" s="17">
        <v>123139221</v>
      </c>
      <c r="R12" s="17">
        <v>2204</v>
      </c>
      <c r="S12" s="50">
        <v>1869983</v>
      </c>
    </row>
    <row r="13" spans="1:19" ht="12" customHeight="1">
      <c r="A13" s="14" t="s">
        <v>112</v>
      </c>
      <c r="B13" s="17">
        <v>124014</v>
      </c>
      <c r="C13" s="17">
        <v>168008779</v>
      </c>
      <c r="D13" s="17">
        <v>34165</v>
      </c>
      <c r="E13" s="17">
        <v>52930020</v>
      </c>
      <c r="F13" s="17">
        <v>13032</v>
      </c>
      <c r="G13" s="17">
        <v>24898880</v>
      </c>
      <c r="H13" s="17">
        <v>1338</v>
      </c>
      <c r="I13" s="17">
        <v>5452222</v>
      </c>
      <c r="J13" s="17">
        <v>12741</v>
      </c>
      <c r="K13" s="17">
        <v>13764912</v>
      </c>
      <c r="L13" s="21">
        <v>1</v>
      </c>
      <c r="M13" s="21">
        <v>1</v>
      </c>
      <c r="N13" s="17">
        <v>1758</v>
      </c>
      <c r="O13" s="17">
        <v>1076628</v>
      </c>
      <c r="P13" s="17">
        <v>1885</v>
      </c>
      <c r="Q13" s="17">
        <v>3825975</v>
      </c>
      <c r="R13" s="17">
        <v>3410</v>
      </c>
      <c r="S13" s="50">
        <v>3911402</v>
      </c>
    </row>
    <row r="14" spans="1:19" ht="12" customHeight="1">
      <c r="A14" s="14" t="s">
        <v>113</v>
      </c>
      <c r="B14" s="17">
        <v>230267</v>
      </c>
      <c r="C14" s="17">
        <v>264921872</v>
      </c>
      <c r="D14" s="17">
        <v>57464</v>
      </c>
      <c r="E14" s="17">
        <v>163678726</v>
      </c>
      <c r="F14" s="17">
        <v>20259</v>
      </c>
      <c r="G14" s="17">
        <v>23355724</v>
      </c>
      <c r="H14" s="17">
        <v>3216</v>
      </c>
      <c r="I14" s="17">
        <v>4055187</v>
      </c>
      <c r="J14" s="17">
        <v>21147</v>
      </c>
      <c r="K14" s="17">
        <v>12495774</v>
      </c>
      <c r="L14" s="21">
        <v>0</v>
      </c>
      <c r="M14" s="21">
        <v>0</v>
      </c>
      <c r="N14" s="17">
        <v>9295</v>
      </c>
      <c r="O14" s="17">
        <v>5902164</v>
      </c>
      <c r="P14" s="17">
        <v>2073</v>
      </c>
      <c r="Q14" s="17">
        <v>117099236</v>
      </c>
      <c r="R14" s="17">
        <v>1474</v>
      </c>
      <c r="S14" s="50">
        <v>770640</v>
      </c>
    </row>
    <row r="15" spans="1:19" ht="12" customHeight="1">
      <c r="A15" s="14" t="s">
        <v>114</v>
      </c>
      <c r="B15" s="17">
        <v>177431</v>
      </c>
      <c r="C15" s="17">
        <v>163483146</v>
      </c>
      <c r="D15" s="17">
        <v>48278</v>
      </c>
      <c r="E15" s="17">
        <v>51870306</v>
      </c>
      <c r="F15" s="17">
        <v>11671</v>
      </c>
      <c r="G15" s="17">
        <v>12137156</v>
      </c>
      <c r="H15" s="17">
        <v>1719</v>
      </c>
      <c r="I15" s="17">
        <v>3852259</v>
      </c>
      <c r="J15" s="17">
        <v>23002</v>
      </c>
      <c r="K15" s="17">
        <v>25548840</v>
      </c>
      <c r="L15" s="21">
        <v>0</v>
      </c>
      <c r="M15" s="21">
        <v>0</v>
      </c>
      <c r="N15" s="17">
        <v>5361</v>
      </c>
      <c r="O15" s="17">
        <v>1830845</v>
      </c>
      <c r="P15" s="17">
        <v>2103</v>
      </c>
      <c r="Q15" s="17">
        <v>3107729</v>
      </c>
      <c r="R15" s="17">
        <v>4422</v>
      </c>
      <c r="S15" s="50">
        <v>5393476</v>
      </c>
    </row>
    <row r="16" spans="1:19" ht="12" customHeight="1">
      <c r="A16" s="14" t="s">
        <v>115</v>
      </c>
      <c r="B16" s="17">
        <v>78054</v>
      </c>
      <c r="C16" s="17">
        <v>161571656</v>
      </c>
      <c r="D16" s="17">
        <v>19321</v>
      </c>
      <c r="E16" s="17">
        <v>71687066</v>
      </c>
      <c r="F16" s="17">
        <v>6486</v>
      </c>
      <c r="G16" s="17">
        <v>21513426</v>
      </c>
      <c r="H16" s="17">
        <v>811</v>
      </c>
      <c r="I16" s="17">
        <v>5278813</v>
      </c>
      <c r="J16" s="17">
        <v>7897</v>
      </c>
      <c r="K16" s="17">
        <v>11814897</v>
      </c>
      <c r="L16" s="21">
        <v>0</v>
      </c>
      <c r="M16" s="21">
        <v>0</v>
      </c>
      <c r="N16" s="17">
        <v>1712</v>
      </c>
      <c r="O16" s="17">
        <v>963235</v>
      </c>
      <c r="P16" s="17">
        <v>1927</v>
      </c>
      <c r="Q16" s="17">
        <v>31643260</v>
      </c>
      <c r="R16" s="17">
        <v>488</v>
      </c>
      <c r="S16" s="50">
        <v>473436</v>
      </c>
    </row>
    <row r="17" spans="1:19" ht="12" customHeight="1">
      <c r="A17" s="14" t="s">
        <v>116</v>
      </c>
      <c r="B17" s="17">
        <v>109073</v>
      </c>
      <c r="C17" s="17">
        <v>139174935</v>
      </c>
      <c r="D17" s="17">
        <v>25109</v>
      </c>
      <c r="E17" s="17">
        <v>54271632</v>
      </c>
      <c r="F17" s="17">
        <v>7912</v>
      </c>
      <c r="G17" s="17">
        <v>27956101</v>
      </c>
      <c r="H17" s="17">
        <v>1124</v>
      </c>
      <c r="I17" s="17">
        <v>4091110</v>
      </c>
      <c r="J17" s="17">
        <v>11351</v>
      </c>
      <c r="K17" s="17">
        <v>13395469</v>
      </c>
      <c r="L17" s="21">
        <v>0</v>
      </c>
      <c r="M17" s="21">
        <v>0</v>
      </c>
      <c r="N17" s="17">
        <v>177</v>
      </c>
      <c r="O17" s="17">
        <v>25991</v>
      </c>
      <c r="P17" s="17">
        <v>2201</v>
      </c>
      <c r="Q17" s="17">
        <v>5951477</v>
      </c>
      <c r="R17" s="17">
        <v>2344</v>
      </c>
      <c r="S17" s="50">
        <v>2851484</v>
      </c>
    </row>
    <row r="18" spans="1:19" ht="12" customHeight="1">
      <c r="A18" s="14" t="s">
        <v>117</v>
      </c>
      <c r="B18" s="17">
        <v>81646</v>
      </c>
      <c r="C18" s="17">
        <v>205527204</v>
      </c>
      <c r="D18" s="17">
        <v>20037</v>
      </c>
      <c r="E18" s="17">
        <v>127605370</v>
      </c>
      <c r="F18" s="17">
        <v>8291</v>
      </c>
      <c r="G18" s="17">
        <v>17086323</v>
      </c>
      <c r="H18" s="17">
        <v>616</v>
      </c>
      <c r="I18" s="17">
        <v>2200588</v>
      </c>
      <c r="J18" s="17">
        <v>5831</v>
      </c>
      <c r="K18" s="17">
        <v>4196014</v>
      </c>
      <c r="L18" s="21">
        <v>0</v>
      </c>
      <c r="M18" s="21">
        <v>0</v>
      </c>
      <c r="N18" s="17">
        <v>619</v>
      </c>
      <c r="O18" s="17">
        <v>126828</v>
      </c>
      <c r="P18" s="17">
        <v>4153</v>
      </c>
      <c r="Q18" s="17">
        <v>103545833</v>
      </c>
      <c r="R18" s="17">
        <v>527</v>
      </c>
      <c r="S18" s="50">
        <v>449784</v>
      </c>
    </row>
    <row r="19" spans="1:19" ht="12" customHeight="1">
      <c r="A19" s="14" t="s">
        <v>118</v>
      </c>
      <c r="B19" s="17">
        <v>200805</v>
      </c>
      <c r="C19" s="17">
        <v>180856901</v>
      </c>
      <c r="D19" s="17">
        <v>61384</v>
      </c>
      <c r="E19" s="17">
        <v>68048574</v>
      </c>
      <c r="F19" s="17">
        <v>16239</v>
      </c>
      <c r="G19" s="17">
        <v>26483360</v>
      </c>
      <c r="H19" s="17">
        <v>1854</v>
      </c>
      <c r="I19" s="17">
        <v>5360190</v>
      </c>
      <c r="J19" s="17">
        <v>15342</v>
      </c>
      <c r="K19" s="17">
        <v>6921932</v>
      </c>
      <c r="L19" s="21">
        <v>0</v>
      </c>
      <c r="M19" s="21">
        <v>0</v>
      </c>
      <c r="N19" s="17">
        <v>19798</v>
      </c>
      <c r="O19" s="17">
        <v>11410747</v>
      </c>
      <c r="P19" s="17">
        <v>5714</v>
      </c>
      <c r="Q19" s="17">
        <v>14398632</v>
      </c>
      <c r="R19" s="17">
        <v>2437</v>
      </c>
      <c r="S19" s="50">
        <v>3473712</v>
      </c>
    </row>
    <row r="20" spans="1:19" ht="12" customHeight="1">
      <c r="A20" s="14" t="s">
        <v>119</v>
      </c>
      <c r="B20" s="17">
        <v>176689</v>
      </c>
      <c r="C20" s="17">
        <v>222404146</v>
      </c>
      <c r="D20" s="17">
        <v>44987</v>
      </c>
      <c r="E20" s="17">
        <v>66898791</v>
      </c>
      <c r="F20" s="17">
        <v>14459</v>
      </c>
      <c r="G20" s="17">
        <v>21958846</v>
      </c>
      <c r="H20" s="17">
        <v>1195</v>
      </c>
      <c r="I20" s="17">
        <v>4398955</v>
      </c>
      <c r="J20" s="17">
        <v>16198</v>
      </c>
      <c r="K20" s="17">
        <v>17759634</v>
      </c>
      <c r="L20" s="21">
        <v>14</v>
      </c>
      <c r="M20" s="21">
        <v>23103</v>
      </c>
      <c r="N20" s="17">
        <v>3921</v>
      </c>
      <c r="O20" s="17">
        <v>2906505</v>
      </c>
      <c r="P20" s="17">
        <v>6920</v>
      </c>
      <c r="Q20" s="17">
        <v>15804116</v>
      </c>
      <c r="R20" s="17">
        <v>2280</v>
      </c>
      <c r="S20" s="50">
        <v>4047631</v>
      </c>
    </row>
    <row r="21" spans="1:19" ht="12" customHeight="1">
      <c r="A21" s="14" t="s">
        <v>120</v>
      </c>
      <c r="B21" s="17">
        <v>127880</v>
      </c>
      <c r="C21" s="17">
        <v>232317620</v>
      </c>
      <c r="D21" s="17">
        <v>35874</v>
      </c>
      <c r="E21" s="17">
        <v>95293869</v>
      </c>
      <c r="F21" s="17">
        <v>11933</v>
      </c>
      <c r="G21" s="17">
        <v>29284218</v>
      </c>
      <c r="H21" s="17">
        <v>1415</v>
      </c>
      <c r="I21" s="17">
        <v>5638073</v>
      </c>
      <c r="J21" s="17">
        <v>16266</v>
      </c>
      <c r="K21" s="17">
        <v>19576087</v>
      </c>
      <c r="L21" s="21">
        <v>0</v>
      </c>
      <c r="M21" s="21">
        <v>0</v>
      </c>
      <c r="N21" s="17">
        <v>1034</v>
      </c>
      <c r="O21" s="17">
        <v>809172</v>
      </c>
      <c r="P21" s="17">
        <v>4121</v>
      </c>
      <c r="Q21" s="17">
        <v>39126539</v>
      </c>
      <c r="R21" s="17">
        <v>1105</v>
      </c>
      <c r="S21" s="50">
        <v>859779</v>
      </c>
    </row>
    <row r="22" spans="1:19" ht="12" customHeight="1">
      <c r="A22" s="14" t="s">
        <v>121</v>
      </c>
      <c r="B22" s="17">
        <v>44660</v>
      </c>
      <c r="C22" s="17">
        <v>97463470</v>
      </c>
      <c r="D22" s="17">
        <v>14259</v>
      </c>
      <c r="E22" s="17">
        <v>39198152</v>
      </c>
      <c r="F22" s="17">
        <v>5814</v>
      </c>
      <c r="G22" s="17">
        <v>24503075</v>
      </c>
      <c r="H22" s="17">
        <v>486</v>
      </c>
      <c r="I22" s="17">
        <v>1422429</v>
      </c>
      <c r="J22" s="17">
        <v>5764</v>
      </c>
      <c r="K22" s="17">
        <v>10414712</v>
      </c>
      <c r="L22" s="21">
        <v>1</v>
      </c>
      <c r="M22" s="21">
        <v>327</v>
      </c>
      <c r="N22" s="17">
        <v>184</v>
      </c>
      <c r="O22" s="17">
        <v>35168</v>
      </c>
      <c r="P22" s="17">
        <v>1999</v>
      </c>
      <c r="Q22" s="17">
        <v>2803616</v>
      </c>
      <c r="R22" s="17">
        <v>11</v>
      </c>
      <c r="S22" s="50">
        <v>18825</v>
      </c>
    </row>
    <row r="23" spans="1:19" ht="12" customHeight="1">
      <c r="A23" s="14" t="s">
        <v>122</v>
      </c>
      <c r="B23" s="17">
        <v>68593</v>
      </c>
      <c r="C23" s="17">
        <v>144631972</v>
      </c>
      <c r="D23" s="17">
        <v>23929</v>
      </c>
      <c r="E23" s="17">
        <v>76311545</v>
      </c>
      <c r="F23" s="17">
        <v>7882</v>
      </c>
      <c r="G23" s="17">
        <v>34036745</v>
      </c>
      <c r="H23" s="17">
        <v>544</v>
      </c>
      <c r="I23" s="17">
        <v>8386624</v>
      </c>
      <c r="J23" s="17">
        <v>13864</v>
      </c>
      <c r="K23" s="17">
        <v>31022683</v>
      </c>
      <c r="L23" s="21">
        <v>1</v>
      </c>
      <c r="M23" s="21">
        <v>2590</v>
      </c>
      <c r="N23" s="17">
        <v>129</v>
      </c>
      <c r="O23" s="17">
        <v>21506</v>
      </c>
      <c r="P23" s="17">
        <v>1453</v>
      </c>
      <c r="Q23" s="17">
        <v>2770904</v>
      </c>
      <c r="R23" s="17">
        <v>56</v>
      </c>
      <c r="S23" s="50">
        <v>70493</v>
      </c>
    </row>
    <row r="24" spans="1:19" ht="12" customHeight="1">
      <c r="A24" s="14" t="s">
        <v>123</v>
      </c>
      <c r="B24" s="17">
        <v>26547</v>
      </c>
      <c r="C24" s="17">
        <v>13197866</v>
      </c>
      <c r="D24" s="17">
        <v>11060</v>
      </c>
      <c r="E24" s="17">
        <v>8165806</v>
      </c>
      <c r="F24" s="17">
        <v>1680</v>
      </c>
      <c r="G24" s="17">
        <v>2140776</v>
      </c>
      <c r="H24" s="17">
        <v>152</v>
      </c>
      <c r="I24" s="17">
        <v>296340</v>
      </c>
      <c r="J24" s="17">
        <v>6458</v>
      </c>
      <c r="K24" s="17">
        <v>4454139</v>
      </c>
      <c r="L24" s="21">
        <v>5</v>
      </c>
      <c r="M24" s="21">
        <v>57108</v>
      </c>
      <c r="N24" s="17">
        <v>1120</v>
      </c>
      <c r="O24" s="17">
        <v>411785</v>
      </c>
      <c r="P24" s="17">
        <v>1610</v>
      </c>
      <c r="Q24" s="17">
        <v>591404</v>
      </c>
      <c r="R24" s="17">
        <v>35</v>
      </c>
      <c r="S24" s="50">
        <v>214254</v>
      </c>
    </row>
    <row r="25" spans="1:19" ht="12" customHeight="1">
      <c r="A25" s="14" t="s">
        <v>124</v>
      </c>
      <c r="B25" s="17">
        <v>66251</v>
      </c>
      <c r="C25" s="17">
        <v>21261305</v>
      </c>
      <c r="D25" s="17">
        <v>3981</v>
      </c>
      <c r="E25" s="17">
        <v>9012911</v>
      </c>
      <c r="F25" s="17">
        <v>3358</v>
      </c>
      <c r="G25" s="17">
        <v>6063327</v>
      </c>
      <c r="H25" s="17">
        <v>70</v>
      </c>
      <c r="I25" s="17">
        <v>278476</v>
      </c>
      <c r="J25" s="17">
        <v>0</v>
      </c>
      <c r="K25" s="17">
        <v>0</v>
      </c>
      <c r="L25" s="21">
        <v>0</v>
      </c>
      <c r="M25" s="21">
        <v>0</v>
      </c>
      <c r="N25" s="17">
        <v>22</v>
      </c>
      <c r="O25" s="17">
        <v>19292</v>
      </c>
      <c r="P25" s="17">
        <v>531</v>
      </c>
      <c r="Q25" s="17">
        <v>2651816</v>
      </c>
      <c r="R25" s="17">
        <v>0</v>
      </c>
      <c r="S25" s="50">
        <v>0</v>
      </c>
    </row>
    <row r="26" spans="1:19" ht="12" customHeight="1">
      <c r="A26" s="14" t="s">
        <v>125</v>
      </c>
      <c r="B26" s="17">
        <v>69130</v>
      </c>
      <c r="C26" s="17">
        <v>17113124</v>
      </c>
      <c r="D26" s="17">
        <v>5109</v>
      </c>
      <c r="E26" s="17">
        <v>3341196</v>
      </c>
      <c r="F26" s="17">
        <v>3459</v>
      </c>
      <c r="G26" s="17">
        <v>1708505</v>
      </c>
      <c r="H26" s="17">
        <v>296</v>
      </c>
      <c r="I26" s="17">
        <v>982289</v>
      </c>
      <c r="J26" s="17">
        <v>5</v>
      </c>
      <c r="K26" s="17">
        <v>545</v>
      </c>
      <c r="L26" s="21">
        <v>0</v>
      </c>
      <c r="M26" s="21">
        <v>0</v>
      </c>
      <c r="N26" s="17">
        <v>975</v>
      </c>
      <c r="O26" s="17">
        <v>392433</v>
      </c>
      <c r="P26" s="17">
        <v>157</v>
      </c>
      <c r="Q26" s="17">
        <v>160216</v>
      </c>
      <c r="R26" s="17">
        <v>217</v>
      </c>
      <c r="S26" s="50">
        <v>97209</v>
      </c>
    </row>
    <row r="27" spans="1:19" ht="12" customHeight="1">
      <c r="A27" s="14" t="s">
        <v>126</v>
      </c>
      <c r="B27" s="17">
        <v>186560</v>
      </c>
      <c r="C27" s="17">
        <v>42737503</v>
      </c>
      <c r="D27" s="17">
        <v>14740</v>
      </c>
      <c r="E27" s="17">
        <v>10975894</v>
      </c>
      <c r="F27" s="17">
        <v>7987</v>
      </c>
      <c r="G27" s="17">
        <v>4692497</v>
      </c>
      <c r="H27" s="17">
        <v>1436</v>
      </c>
      <c r="I27" s="17">
        <v>3599150</v>
      </c>
      <c r="J27" s="17">
        <v>71</v>
      </c>
      <c r="K27" s="17">
        <v>66154</v>
      </c>
      <c r="L27" s="21">
        <v>0</v>
      </c>
      <c r="M27" s="21">
        <v>0</v>
      </c>
      <c r="N27" s="17">
        <v>5017</v>
      </c>
      <c r="O27" s="17">
        <v>2437621</v>
      </c>
      <c r="P27" s="17">
        <v>0</v>
      </c>
      <c r="Q27" s="17">
        <v>0</v>
      </c>
      <c r="R27" s="17">
        <v>229</v>
      </c>
      <c r="S27" s="50">
        <v>180471</v>
      </c>
    </row>
    <row r="28" spans="1:19" ht="12" customHeight="1">
      <c r="A28" s="14" t="s">
        <v>127</v>
      </c>
      <c r="B28" s="17">
        <v>29703</v>
      </c>
      <c r="C28" s="17">
        <v>7175710</v>
      </c>
      <c r="D28" s="17">
        <v>3529</v>
      </c>
      <c r="E28" s="17">
        <v>1646499</v>
      </c>
      <c r="F28" s="17">
        <v>2862</v>
      </c>
      <c r="G28" s="17">
        <v>1114129</v>
      </c>
      <c r="H28" s="17">
        <v>225</v>
      </c>
      <c r="I28" s="17">
        <v>355223</v>
      </c>
      <c r="J28" s="17">
        <v>0</v>
      </c>
      <c r="K28" s="17">
        <v>0</v>
      </c>
      <c r="L28" s="21">
        <v>0</v>
      </c>
      <c r="M28" s="21">
        <v>0</v>
      </c>
      <c r="N28" s="17">
        <v>400</v>
      </c>
      <c r="O28" s="17">
        <v>164843</v>
      </c>
      <c r="P28" s="17">
        <v>0</v>
      </c>
      <c r="Q28" s="17">
        <v>0</v>
      </c>
      <c r="R28" s="17">
        <v>42</v>
      </c>
      <c r="S28" s="50">
        <v>12305</v>
      </c>
    </row>
    <row r="29" spans="1:19" ht="12" customHeight="1">
      <c r="A29" s="14" t="s">
        <v>128</v>
      </c>
      <c r="B29" s="17">
        <v>108556</v>
      </c>
      <c r="C29" s="17">
        <v>36643589</v>
      </c>
      <c r="D29" s="17">
        <v>23884</v>
      </c>
      <c r="E29" s="17">
        <v>12898841</v>
      </c>
      <c r="F29" s="17">
        <v>8149</v>
      </c>
      <c r="G29" s="17">
        <v>7165737</v>
      </c>
      <c r="H29" s="17">
        <v>663</v>
      </c>
      <c r="I29" s="17">
        <v>861785</v>
      </c>
      <c r="J29" s="17">
        <v>3791</v>
      </c>
      <c r="K29" s="17">
        <v>845883</v>
      </c>
      <c r="L29" s="21">
        <v>0</v>
      </c>
      <c r="M29" s="21">
        <v>0</v>
      </c>
      <c r="N29" s="17">
        <v>9552</v>
      </c>
      <c r="O29" s="17">
        <v>3398012</v>
      </c>
      <c r="P29" s="17">
        <v>0</v>
      </c>
      <c r="Q29" s="17">
        <v>0</v>
      </c>
      <c r="R29" s="17">
        <v>1729</v>
      </c>
      <c r="S29" s="50">
        <v>627425</v>
      </c>
    </row>
    <row r="30" spans="1:19" s="10" customFormat="1" ht="12" customHeight="1">
      <c r="A30" s="45" t="s">
        <v>129</v>
      </c>
      <c r="B30" s="46">
        <v>361054</v>
      </c>
      <c r="C30" s="46">
        <v>34619142</v>
      </c>
      <c r="D30" s="46">
        <v>7302</v>
      </c>
      <c r="E30" s="46">
        <v>4867790</v>
      </c>
      <c r="F30" s="46">
        <v>4417</v>
      </c>
      <c r="G30" s="46">
        <v>2841973</v>
      </c>
      <c r="H30" s="46">
        <v>2610</v>
      </c>
      <c r="I30" s="46">
        <v>1559825</v>
      </c>
      <c r="J30" s="46">
        <v>0</v>
      </c>
      <c r="K30" s="46">
        <v>0</v>
      </c>
      <c r="L30" s="49">
        <v>0</v>
      </c>
      <c r="M30" s="49">
        <v>0</v>
      </c>
      <c r="N30" s="46">
        <v>211</v>
      </c>
      <c r="O30" s="46">
        <v>443365</v>
      </c>
      <c r="P30" s="46">
        <v>0</v>
      </c>
      <c r="Q30" s="46">
        <v>0</v>
      </c>
      <c r="R30" s="46">
        <v>64</v>
      </c>
      <c r="S30" s="47">
        <v>22628</v>
      </c>
    </row>
    <row r="31" spans="1:19" s="10" customFormat="1" ht="12" customHeight="1">
      <c r="A31" s="45" t="s">
        <v>130</v>
      </c>
      <c r="B31" s="46">
        <v>149240</v>
      </c>
      <c r="C31" s="46">
        <v>34851842</v>
      </c>
      <c r="D31" s="46">
        <v>9773</v>
      </c>
      <c r="E31" s="46">
        <v>14451115</v>
      </c>
      <c r="F31" s="46">
        <v>5418</v>
      </c>
      <c r="G31" s="46">
        <v>9085468</v>
      </c>
      <c r="H31" s="46">
        <v>1958</v>
      </c>
      <c r="I31" s="46">
        <v>1849244</v>
      </c>
      <c r="J31" s="46">
        <v>160</v>
      </c>
      <c r="K31" s="46">
        <v>138839</v>
      </c>
      <c r="L31" s="49">
        <v>0</v>
      </c>
      <c r="M31" s="49">
        <v>0</v>
      </c>
      <c r="N31" s="46">
        <v>1834</v>
      </c>
      <c r="O31" s="46">
        <v>3242470</v>
      </c>
      <c r="P31" s="46">
        <v>0</v>
      </c>
      <c r="Q31" s="46">
        <v>0</v>
      </c>
      <c r="R31" s="46">
        <v>403</v>
      </c>
      <c r="S31" s="47">
        <v>135093</v>
      </c>
    </row>
    <row r="32" spans="1:19" s="10" customFormat="1" ht="12" customHeight="1">
      <c r="A32" s="45" t="s">
        <v>90</v>
      </c>
      <c r="B32" s="46">
        <v>19490</v>
      </c>
      <c r="C32" s="46">
        <v>19556303</v>
      </c>
      <c r="D32" s="46">
        <v>8363</v>
      </c>
      <c r="E32" s="46">
        <v>9559613</v>
      </c>
      <c r="F32" s="46">
        <v>5683</v>
      </c>
      <c r="G32" s="46">
        <v>9044854</v>
      </c>
      <c r="H32" s="46">
        <v>192</v>
      </c>
      <c r="I32" s="46">
        <v>217886</v>
      </c>
      <c r="J32" s="46">
        <v>2243</v>
      </c>
      <c r="K32" s="46">
        <v>185543</v>
      </c>
      <c r="L32" s="49">
        <v>0</v>
      </c>
      <c r="M32" s="49">
        <v>0</v>
      </c>
      <c r="N32" s="46">
        <v>189</v>
      </c>
      <c r="O32" s="46">
        <v>53892</v>
      </c>
      <c r="P32" s="46">
        <v>0</v>
      </c>
      <c r="Q32" s="46">
        <v>0</v>
      </c>
      <c r="R32" s="46">
        <v>56</v>
      </c>
      <c r="S32" s="47">
        <v>57439</v>
      </c>
    </row>
    <row r="33" spans="1:19" ht="12" customHeight="1">
      <c r="A33" s="14" t="s">
        <v>131</v>
      </c>
      <c r="B33" s="17">
        <v>18727</v>
      </c>
      <c r="C33" s="17">
        <v>18353286</v>
      </c>
      <c r="D33" s="17">
        <v>8191</v>
      </c>
      <c r="E33" s="17">
        <v>9250456</v>
      </c>
      <c r="F33" s="17">
        <v>5524</v>
      </c>
      <c r="G33" s="17">
        <v>8748855</v>
      </c>
      <c r="H33" s="17">
        <v>180</v>
      </c>
      <c r="I33" s="17">
        <v>205596</v>
      </c>
      <c r="J33" s="17">
        <v>2243</v>
      </c>
      <c r="K33" s="17">
        <v>185543</v>
      </c>
      <c r="L33" s="21">
        <v>0</v>
      </c>
      <c r="M33" s="21">
        <v>0</v>
      </c>
      <c r="N33" s="17">
        <v>189</v>
      </c>
      <c r="O33" s="17">
        <v>53892</v>
      </c>
      <c r="P33" s="17">
        <v>0</v>
      </c>
      <c r="Q33" s="17">
        <v>0</v>
      </c>
      <c r="R33" s="17">
        <v>55</v>
      </c>
      <c r="S33" s="50">
        <v>56571</v>
      </c>
    </row>
    <row r="34" spans="1:19" ht="12" customHeight="1">
      <c r="A34" s="14" t="s">
        <v>132</v>
      </c>
      <c r="B34" s="50">
        <v>763</v>
      </c>
      <c r="C34" s="50">
        <v>1203017</v>
      </c>
      <c r="D34" s="50">
        <v>172</v>
      </c>
      <c r="E34" s="50">
        <v>309157</v>
      </c>
      <c r="F34" s="50">
        <v>159</v>
      </c>
      <c r="G34" s="50">
        <v>295999</v>
      </c>
      <c r="H34" s="25">
        <v>12</v>
      </c>
      <c r="I34" s="25">
        <v>12290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50">
        <v>1</v>
      </c>
      <c r="S34" s="50">
        <v>868</v>
      </c>
    </row>
    <row r="35" spans="1:19" ht="12" customHeight="1">
      <c r="A35" s="77" t="s">
        <v>61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29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 hidden="1">
      <c r="A38" s="51" t="s">
        <v>93</v>
      </c>
      <c r="B38" s="52">
        <f aca="true" t="shared" si="0" ref="B38:S38">B7-B8-B30-B31-B32</f>
        <v>0</v>
      </c>
      <c r="C38" s="52">
        <f t="shared" si="0"/>
        <v>-1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1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-1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-1</v>
      </c>
      <c r="P38" s="52">
        <f t="shared" si="0"/>
        <v>0</v>
      </c>
      <c r="Q38" s="52">
        <f t="shared" si="0"/>
        <v>0</v>
      </c>
      <c r="R38" s="52">
        <f t="shared" si="0"/>
        <v>0</v>
      </c>
      <c r="S38" s="52">
        <f t="shared" si="0"/>
        <v>0</v>
      </c>
    </row>
    <row r="39" spans="1:19" ht="12" customHeight="1" hidden="1">
      <c r="A39" s="51" t="s">
        <v>94</v>
      </c>
      <c r="B39" s="52">
        <f aca="true" t="shared" si="1" ref="B39:S39">B8-SUM(B9:B29)</f>
        <v>0</v>
      </c>
      <c r="C39" s="52">
        <f t="shared" si="1"/>
        <v>0</v>
      </c>
      <c r="D39" s="52">
        <f t="shared" si="1"/>
        <v>0</v>
      </c>
      <c r="E39" s="52">
        <f t="shared" si="1"/>
        <v>-2</v>
      </c>
      <c r="F39" s="52">
        <f t="shared" si="1"/>
        <v>0</v>
      </c>
      <c r="G39" s="52">
        <f t="shared" si="1"/>
        <v>-3</v>
      </c>
      <c r="H39" s="52">
        <f t="shared" si="1"/>
        <v>0</v>
      </c>
      <c r="I39" s="52">
        <f t="shared" si="1"/>
        <v>4</v>
      </c>
      <c r="J39" s="52">
        <f t="shared" si="1"/>
        <v>0</v>
      </c>
      <c r="K39" s="52">
        <f t="shared" si="1"/>
        <v>1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-1</v>
      </c>
      <c r="P39" s="52">
        <f t="shared" si="1"/>
        <v>0</v>
      </c>
      <c r="Q39" s="52">
        <f t="shared" si="1"/>
        <v>0</v>
      </c>
      <c r="R39" s="52">
        <f t="shared" si="1"/>
        <v>0</v>
      </c>
      <c r="S39" s="52">
        <f t="shared" si="1"/>
        <v>-2</v>
      </c>
    </row>
    <row r="40" spans="1:19" ht="12" customHeight="1" hidden="1">
      <c r="A40" s="51" t="s">
        <v>95</v>
      </c>
      <c r="B40" s="52">
        <f aca="true" t="shared" si="2" ref="B40:S40">B32-B33-B34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  <c r="P40" s="52">
        <f t="shared" si="2"/>
        <v>0</v>
      </c>
      <c r="Q40" s="52">
        <f t="shared" si="2"/>
        <v>0</v>
      </c>
      <c r="R40" s="52">
        <f t="shared" si="2"/>
        <v>0</v>
      </c>
      <c r="S40" s="52">
        <f t="shared" si="2"/>
        <v>0</v>
      </c>
    </row>
    <row r="41" spans="1:19" ht="12" customHeight="1" hidden="1">
      <c r="A41" s="51" t="s">
        <v>96</v>
      </c>
      <c r="B41" s="52">
        <f>'年月Monthly'!B145-'2010'!B7</f>
        <v>0</v>
      </c>
      <c r="C41" s="52">
        <f>'年月Monthly'!C145-'2010'!C7</f>
        <v>0</v>
      </c>
      <c r="D41" s="52">
        <f>'年月Monthly'!D145-'2010'!D7</f>
        <v>0</v>
      </c>
      <c r="E41" s="52">
        <f>'年月Monthly'!E145-'2010'!E7</f>
        <v>0</v>
      </c>
      <c r="F41" s="52">
        <f>'年月Monthly'!F145-'2010'!F7</f>
        <v>0</v>
      </c>
      <c r="G41" s="52">
        <f>'年月Monthly'!G145-'2010'!G7</f>
        <v>0</v>
      </c>
      <c r="H41" s="52">
        <f>'年月Monthly'!H145-'2010'!H7</f>
        <v>0</v>
      </c>
      <c r="I41" s="52">
        <f>'年月Monthly'!I145-'2010'!I7</f>
        <v>0</v>
      </c>
      <c r="J41" s="52">
        <f>'年月Monthly'!J145-'2010'!J7</f>
        <v>0</v>
      </c>
      <c r="K41" s="52">
        <f>'年月Monthly'!K145-'2010'!K7</f>
        <v>0</v>
      </c>
      <c r="L41" s="52">
        <f>'年月Monthly'!L145-'2010'!L7</f>
        <v>0</v>
      </c>
      <c r="M41" s="52">
        <f>'年月Monthly'!M145-'2010'!M7</f>
        <v>0</v>
      </c>
      <c r="N41" s="52">
        <f>'年月Monthly'!N145-'2010'!N7</f>
        <v>0</v>
      </c>
      <c r="O41" s="52">
        <f>'年月Monthly'!O145-'2010'!O7</f>
        <v>0</v>
      </c>
      <c r="P41" s="52">
        <f>'年月Monthly'!P145-'2010'!P7</f>
        <v>0</v>
      </c>
      <c r="Q41" s="52">
        <f>'年月Monthly'!Q145-'2010'!Q7</f>
        <v>0</v>
      </c>
      <c r="R41" s="52">
        <f>'年月Monthly'!R145-'2010'!R7</f>
        <v>0</v>
      </c>
      <c r="S41" s="52">
        <f>'年月Monthly'!S145-'2010'!S7</f>
        <v>0</v>
      </c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</mergeCells>
  <conditionalFormatting sqref="B38:S41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3353043</v>
      </c>
      <c r="C7" s="43">
        <v>4616223042</v>
      </c>
      <c r="D7" s="43">
        <v>513010</v>
      </c>
      <c r="E7" s="43">
        <v>1403008915</v>
      </c>
      <c r="F7" s="43">
        <v>189312</v>
      </c>
      <c r="G7" s="43">
        <v>284851163</v>
      </c>
      <c r="H7" s="43">
        <v>25489</v>
      </c>
      <c r="I7" s="43">
        <v>47669305</v>
      </c>
      <c r="J7" s="43">
        <v>200695</v>
      </c>
      <c r="K7" s="43">
        <v>289446929</v>
      </c>
      <c r="L7" s="43">
        <v>47</v>
      </c>
      <c r="M7" s="43">
        <v>144905</v>
      </c>
      <c r="N7" s="43">
        <v>12606</v>
      </c>
      <c r="O7" s="43">
        <v>9161724</v>
      </c>
      <c r="P7" s="43">
        <v>47617</v>
      </c>
      <c r="Q7" s="43">
        <v>743061226</v>
      </c>
      <c r="R7" s="43">
        <v>37244</v>
      </c>
      <c r="S7" s="44">
        <v>28673663</v>
      </c>
    </row>
    <row r="8" spans="1:19" s="10" customFormat="1" ht="12" customHeight="1">
      <c r="A8" s="45" t="s">
        <v>75</v>
      </c>
      <c r="B8" s="46">
        <v>2836004</v>
      </c>
      <c r="C8" s="46">
        <v>4478847358</v>
      </c>
      <c r="D8" s="46">
        <v>479197</v>
      </c>
      <c r="E8" s="46">
        <v>1365082004</v>
      </c>
      <c r="F8" s="46">
        <v>173778</v>
      </c>
      <c r="G8" s="46">
        <v>261730269</v>
      </c>
      <c r="H8" s="46">
        <v>19096</v>
      </c>
      <c r="I8" s="46">
        <v>43721827</v>
      </c>
      <c r="J8" s="46">
        <v>196033</v>
      </c>
      <c r="K8" s="46">
        <v>284433565</v>
      </c>
      <c r="L8" s="46">
        <v>47</v>
      </c>
      <c r="M8" s="46">
        <v>144905</v>
      </c>
      <c r="N8" s="46">
        <v>11536</v>
      </c>
      <c r="O8" s="46">
        <v>5895020</v>
      </c>
      <c r="P8" s="46">
        <v>47617</v>
      </c>
      <c r="Q8" s="46">
        <v>743061226</v>
      </c>
      <c r="R8" s="46">
        <v>31090</v>
      </c>
      <c r="S8" s="47">
        <v>26095192</v>
      </c>
    </row>
    <row r="9" spans="1:19" ht="12" customHeight="1">
      <c r="A9" s="14" t="s">
        <v>108</v>
      </c>
      <c r="B9" s="17">
        <v>547030</v>
      </c>
      <c r="C9" s="17">
        <v>180452038</v>
      </c>
      <c r="D9" s="17">
        <v>29020</v>
      </c>
      <c r="E9" s="17">
        <v>32081820</v>
      </c>
      <c r="F9" s="17">
        <v>12293</v>
      </c>
      <c r="G9" s="17">
        <v>18634312</v>
      </c>
      <c r="H9" s="17">
        <v>1658</v>
      </c>
      <c r="I9" s="17">
        <v>2931611</v>
      </c>
      <c r="J9" s="17">
        <v>11099</v>
      </c>
      <c r="K9" s="17">
        <v>4267252</v>
      </c>
      <c r="L9" s="21">
        <v>0</v>
      </c>
      <c r="M9" s="21">
        <v>0</v>
      </c>
      <c r="N9" s="17">
        <v>601</v>
      </c>
      <c r="O9" s="17">
        <v>760331</v>
      </c>
      <c r="P9" s="17">
        <v>1073</v>
      </c>
      <c r="Q9" s="17">
        <v>4294867</v>
      </c>
      <c r="R9" s="17">
        <v>2296</v>
      </c>
      <c r="S9" s="50">
        <v>1193447</v>
      </c>
    </row>
    <row r="10" spans="1:19" ht="12" customHeight="1">
      <c r="A10" s="14" t="s">
        <v>109</v>
      </c>
      <c r="B10" s="17">
        <v>91379</v>
      </c>
      <c r="C10" s="17">
        <v>371883237</v>
      </c>
      <c r="D10" s="17">
        <v>26129</v>
      </c>
      <c r="E10" s="17">
        <v>181632527</v>
      </c>
      <c r="F10" s="17">
        <v>5893</v>
      </c>
      <c r="G10" s="17">
        <v>12145335</v>
      </c>
      <c r="H10" s="17">
        <v>589</v>
      </c>
      <c r="I10" s="17">
        <v>1059917</v>
      </c>
      <c r="J10" s="17">
        <v>13913</v>
      </c>
      <c r="K10" s="17">
        <v>45561381</v>
      </c>
      <c r="L10" s="21">
        <v>1</v>
      </c>
      <c r="M10" s="21">
        <v>20</v>
      </c>
      <c r="N10" s="17">
        <v>274</v>
      </c>
      <c r="O10" s="17">
        <v>57552</v>
      </c>
      <c r="P10" s="17">
        <v>2409</v>
      </c>
      <c r="Q10" s="17">
        <v>118611812</v>
      </c>
      <c r="R10" s="17">
        <v>3050</v>
      </c>
      <c r="S10" s="50">
        <v>4196509</v>
      </c>
    </row>
    <row r="11" spans="1:19" ht="12" customHeight="1">
      <c r="A11" s="14" t="s">
        <v>110</v>
      </c>
      <c r="B11" s="17">
        <v>319048</v>
      </c>
      <c r="C11" s="17">
        <v>181880814</v>
      </c>
      <c r="D11" s="17">
        <v>46865</v>
      </c>
      <c r="E11" s="17">
        <v>45911164</v>
      </c>
      <c r="F11" s="17">
        <v>19911</v>
      </c>
      <c r="G11" s="17">
        <v>19258593</v>
      </c>
      <c r="H11" s="17">
        <v>1654</v>
      </c>
      <c r="I11" s="17">
        <v>4174331</v>
      </c>
      <c r="J11" s="17">
        <v>15641</v>
      </c>
      <c r="K11" s="17">
        <v>14369637</v>
      </c>
      <c r="L11" s="21">
        <v>0</v>
      </c>
      <c r="M11" s="21">
        <v>0</v>
      </c>
      <c r="N11" s="17">
        <v>1455</v>
      </c>
      <c r="O11" s="17">
        <v>1244063</v>
      </c>
      <c r="P11" s="17">
        <v>4970</v>
      </c>
      <c r="Q11" s="17">
        <v>4946769</v>
      </c>
      <c r="R11" s="17">
        <v>3234</v>
      </c>
      <c r="S11" s="50">
        <v>1917772</v>
      </c>
    </row>
    <row r="12" spans="1:19" ht="12" customHeight="1">
      <c r="A12" s="14" t="s">
        <v>111</v>
      </c>
      <c r="B12" s="17">
        <v>121529</v>
      </c>
      <c r="C12" s="17">
        <v>136608793</v>
      </c>
      <c r="D12" s="17">
        <v>22871</v>
      </c>
      <c r="E12" s="17">
        <v>35095290</v>
      </c>
      <c r="F12" s="17">
        <v>8644</v>
      </c>
      <c r="G12" s="17">
        <v>13818990</v>
      </c>
      <c r="H12" s="17">
        <v>882</v>
      </c>
      <c r="I12" s="17">
        <v>2437905</v>
      </c>
      <c r="J12" s="17">
        <v>7703</v>
      </c>
      <c r="K12" s="17">
        <v>12752141</v>
      </c>
      <c r="L12" s="21">
        <v>4</v>
      </c>
      <c r="M12" s="21">
        <v>6271</v>
      </c>
      <c r="N12" s="17">
        <v>198</v>
      </c>
      <c r="O12" s="17">
        <v>82053</v>
      </c>
      <c r="P12" s="17">
        <v>2670</v>
      </c>
      <c r="Q12" s="17">
        <v>3745682</v>
      </c>
      <c r="R12" s="17">
        <v>2770</v>
      </c>
      <c r="S12" s="50">
        <v>2252247</v>
      </c>
    </row>
    <row r="13" spans="1:19" ht="12" customHeight="1">
      <c r="A13" s="14" t="s">
        <v>112</v>
      </c>
      <c r="B13" s="17">
        <v>120449</v>
      </c>
      <c r="C13" s="17">
        <v>337754097</v>
      </c>
      <c r="D13" s="17">
        <v>29703</v>
      </c>
      <c r="E13" s="17">
        <v>147587017</v>
      </c>
      <c r="F13" s="17">
        <v>10126</v>
      </c>
      <c r="G13" s="17">
        <v>26116358</v>
      </c>
      <c r="H13" s="17">
        <v>1104</v>
      </c>
      <c r="I13" s="17">
        <v>3997994</v>
      </c>
      <c r="J13" s="17">
        <v>12501</v>
      </c>
      <c r="K13" s="17">
        <v>15165093</v>
      </c>
      <c r="L13" s="21">
        <v>2</v>
      </c>
      <c r="M13" s="21">
        <v>189</v>
      </c>
      <c r="N13" s="17">
        <v>757</v>
      </c>
      <c r="O13" s="17">
        <v>169743</v>
      </c>
      <c r="P13" s="17">
        <v>3550</v>
      </c>
      <c r="Q13" s="17">
        <v>99766954</v>
      </c>
      <c r="R13" s="17">
        <v>1663</v>
      </c>
      <c r="S13" s="50">
        <v>2370685</v>
      </c>
    </row>
    <row r="14" spans="1:19" ht="12" customHeight="1">
      <c r="A14" s="14" t="s">
        <v>113</v>
      </c>
      <c r="B14" s="17">
        <v>208325</v>
      </c>
      <c r="C14" s="17">
        <v>321096396</v>
      </c>
      <c r="D14" s="17">
        <v>53460</v>
      </c>
      <c r="E14" s="17">
        <v>117031753</v>
      </c>
      <c r="F14" s="17">
        <v>17606</v>
      </c>
      <c r="G14" s="17">
        <v>19407830</v>
      </c>
      <c r="H14" s="17">
        <v>2594</v>
      </c>
      <c r="I14" s="17">
        <v>3450747</v>
      </c>
      <c r="J14" s="17">
        <v>20547</v>
      </c>
      <c r="K14" s="17">
        <v>22001361</v>
      </c>
      <c r="L14" s="21">
        <v>2</v>
      </c>
      <c r="M14" s="21">
        <v>401</v>
      </c>
      <c r="N14" s="17">
        <v>1701</v>
      </c>
      <c r="O14" s="17">
        <v>388887</v>
      </c>
      <c r="P14" s="17">
        <v>2499</v>
      </c>
      <c r="Q14" s="17">
        <v>65225056</v>
      </c>
      <c r="R14" s="17">
        <v>8511</v>
      </c>
      <c r="S14" s="50">
        <v>6557471</v>
      </c>
    </row>
    <row r="15" spans="1:19" ht="12" customHeight="1">
      <c r="A15" s="14" t="s">
        <v>114</v>
      </c>
      <c r="B15" s="17">
        <v>160396</v>
      </c>
      <c r="C15" s="17">
        <v>129568686</v>
      </c>
      <c r="D15" s="17">
        <v>39498</v>
      </c>
      <c r="E15" s="17">
        <v>48210319</v>
      </c>
      <c r="F15" s="17">
        <v>16252</v>
      </c>
      <c r="G15" s="17">
        <v>19427965</v>
      </c>
      <c r="H15" s="17">
        <v>1561</v>
      </c>
      <c r="I15" s="17">
        <v>1968231</v>
      </c>
      <c r="J15" s="17">
        <v>16870</v>
      </c>
      <c r="K15" s="17">
        <v>23551599</v>
      </c>
      <c r="L15" s="21">
        <v>1</v>
      </c>
      <c r="M15" s="21">
        <v>4340</v>
      </c>
      <c r="N15" s="17">
        <v>655</v>
      </c>
      <c r="O15" s="17">
        <v>107429</v>
      </c>
      <c r="P15" s="17">
        <v>2749</v>
      </c>
      <c r="Q15" s="17">
        <v>2190273</v>
      </c>
      <c r="R15" s="17">
        <v>1410</v>
      </c>
      <c r="S15" s="50">
        <v>960482</v>
      </c>
    </row>
    <row r="16" spans="1:19" ht="12" customHeight="1">
      <c r="A16" s="14" t="s">
        <v>115</v>
      </c>
      <c r="B16" s="17">
        <v>84302</v>
      </c>
      <c r="C16" s="17">
        <v>455844794</v>
      </c>
      <c r="D16" s="17">
        <v>20116</v>
      </c>
      <c r="E16" s="17">
        <v>94244760</v>
      </c>
      <c r="F16" s="17">
        <v>5462</v>
      </c>
      <c r="G16" s="17">
        <v>15289447</v>
      </c>
      <c r="H16" s="17">
        <v>768</v>
      </c>
      <c r="I16" s="17">
        <v>2158126</v>
      </c>
      <c r="J16" s="17">
        <v>9667</v>
      </c>
      <c r="K16" s="17">
        <v>14417628</v>
      </c>
      <c r="L16" s="21">
        <v>0</v>
      </c>
      <c r="M16" s="21">
        <v>0</v>
      </c>
      <c r="N16" s="17">
        <v>55</v>
      </c>
      <c r="O16" s="17">
        <v>10061</v>
      </c>
      <c r="P16" s="17">
        <v>3776</v>
      </c>
      <c r="Q16" s="17">
        <v>62102703</v>
      </c>
      <c r="R16" s="17">
        <v>388</v>
      </c>
      <c r="S16" s="50">
        <v>266794</v>
      </c>
    </row>
    <row r="17" spans="1:19" ht="12" customHeight="1">
      <c r="A17" s="14" t="s">
        <v>116</v>
      </c>
      <c r="B17" s="17">
        <v>104858</v>
      </c>
      <c r="C17" s="17">
        <v>110567788</v>
      </c>
      <c r="D17" s="17">
        <v>23444</v>
      </c>
      <c r="E17" s="17">
        <v>25918279</v>
      </c>
      <c r="F17" s="17">
        <v>8630</v>
      </c>
      <c r="G17" s="17">
        <v>9387413</v>
      </c>
      <c r="H17" s="17">
        <v>913</v>
      </c>
      <c r="I17" s="17">
        <v>1603842</v>
      </c>
      <c r="J17" s="17">
        <v>10737</v>
      </c>
      <c r="K17" s="17">
        <v>12599665</v>
      </c>
      <c r="L17" s="21">
        <v>11</v>
      </c>
      <c r="M17" s="21">
        <v>1333</v>
      </c>
      <c r="N17" s="17">
        <v>181</v>
      </c>
      <c r="O17" s="17">
        <v>34642</v>
      </c>
      <c r="P17" s="17">
        <v>2263</v>
      </c>
      <c r="Q17" s="17">
        <v>1774158</v>
      </c>
      <c r="R17" s="17">
        <v>709</v>
      </c>
      <c r="S17" s="50">
        <v>517226</v>
      </c>
    </row>
    <row r="18" spans="1:19" ht="12" customHeight="1">
      <c r="A18" s="14" t="s">
        <v>117</v>
      </c>
      <c r="B18" s="17">
        <v>80790</v>
      </c>
      <c r="C18" s="17">
        <v>206190411</v>
      </c>
      <c r="D18" s="17">
        <v>16939</v>
      </c>
      <c r="E18" s="17">
        <v>27352441</v>
      </c>
      <c r="F18" s="17">
        <v>6909</v>
      </c>
      <c r="G18" s="17">
        <v>12925972</v>
      </c>
      <c r="H18" s="17">
        <v>560</v>
      </c>
      <c r="I18" s="17">
        <v>2055202</v>
      </c>
      <c r="J18" s="17">
        <v>6016</v>
      </c>
      <c r="K18" s="17">
        <v>7205586</v>
      </c>
      <c r="L18" s="21">
        <v>3</v>
      </c>
      <c r="M18" s="21">
        <v>60327</v>
      </c>
      <c r="N18" s="17">
        <v>302</v>
      </c>
      <c r="O18" s="17">
        <v>106683</v>
      </c>
      <c r="P18" s="17">
        <v>2612</v>
      </c>
      <c r="Q18" s="17">
        <v>4412209</v>
      </c>
      <c r="R18" s="17">
        <v>537</v>
      </c>
      <c r="S18" s="50">
        <v>586463</v>
      </c>
    </row>
    <row r="19" spans="1:19" ht="12" customHeight="1">
      <c r="A19" s="14" t="s">
        <v>118</v>
      </c>
      <c r="B19" s="17">
        <v>174320</v>
      </c>
      <c r="C19" s="17">
        <v>202026258</v>
      </c>
      <c r="D19" s="17">
        <v>36637</v>
      </c>
      <c r="E19" s="17">
        <v>89562304</v>
      </c>
      <c r="F19" s="17">
        <v>11394</v>
      </c>
      <c r="G19" s="17">
        <v>17443169</v>
      </c>
      <c r="H19" s="17">
        <v>1412</v>
      </c>
      <c r="I19" s="17">
        <v>5278534</v>
      </c>
      <c r="J19" s="17">
        <v>16832</v>
      </c>
      <c r="K19" s="17">
        <v>13484986</v>
      </c>
      <c r="L19" s="21">
        <v>3</v>
      </c>
      <c r="M19" s="21">
        <v>753</v>
      </c>
      <c r="N19" s="17">
        <v>535</v>
      </c>
      <c r="O19" s="17">
        <v>156516</v>
      </c>
      <c r="P19" s="17">
        <v>5587</v>
      </c>
      <c r="Q19" s="17">
        <v>52376337</v>
      </c>
      <c r="R19" s="17">
        <v>874</v>
      </c>
      <c r="S19" s="50">
        <v>822009</v>
      </c>
    </row>
    <row r="20" spans="1:19" ht="12" customHeight="1">
      <c r="A20" s="14" t="s">
        <v>119</v>
      </c>
      <c r="B20" s="17">
        <v>162658</v>
      </c>
      <c r="C20" s="17">
        <v>286115203</v>
      </c>
      <c r="D20" s="17">
        <v>31474</v>
      </c>
      <c r="E20" s="17">
        <v>41126403</v>
      </c>
      <c r="F20" s="17">
        <v>13071</v>
      </c>
      <c r="G20" s="17">
        <v>15199138</v>
      </c>
      <c r="H20" s="17">
        <v>852</v>
      </c>
      <c r="I20" s="17">
        <v>1823223</v>
      </c>
      <c r="J20" s="17">
        <v>11514</v>
      </c>
      <c r="K20" s="17">
        <v>16577010</v>
      </c>
      <c r="L20" s="21">
        <v>4</v>
      </c>
      <c r="M20" s="21">
        <v>2714</v>
      </c>
      <c r="N20" s="17">
        <v>834</v>
      </c>
      <c r="O20" s="17">
        <v>690946</v>
      </c>
      <c r="P20" s="17">
        <v>3739</v>
      </c>
      <c r="Q20" s="17">
        <v>5352045</v>
      </c>
      <c r="R20" s="17">
        <v>1460</v>
      </c>
      <c r="S20" s="50">
        <v>1481326</v>
      </c>
    </row>
    <row r="21" spans="1:19" ht="12" customHeight="1">
      <c r="A21" s="14" t="s">
        <v>120</v>
      </c>
      <c r="B21" s="17">
        <v>117739</v>
      </c>
      <c r="C21" s="17">
        <v>326074602</v>
      </c>
      <c r="D21" s="17">
        <v>29425</v>
      </c>
      <c r="E21" s="17">
        <v>79587169</v>
      </c>
      <c r="F21" s="17">
        <v>8147</v>
      </c>
      <c r="G21" s="17">
        <v>14930978</v>
      </c>
      <c r="H21" s="17">
        <v>1003</v>
      </c>
      <c r="I21" s="17">
        <v>2927953</v>
      </c>
      <c r="J21" s="17">
        <v>16383</v>
      </c>
      <c r="K21" s="17">
        <v>20694809</v>
      </c>
      <c r="L21" s="21">
        <v>1</v>
      </c>
      <c r="M21" s="21">
        <v>59959</v>
      </c>
      <c r="N21" s="17">
        <v>201</v>
      </c>
      <c r="O21" s="17">
        <v>38824</v>
      </c>
      <c r="P21" s="17">
        <v>2256</v>
      </c>
      <c r="Q21" s="17">
        <v>40097035</v>
      </c>
      <c r="R21" s="17">
        <v>1434</v>
      </c>
      <c r="S21" s="50">
        <v>837611</v>
      </c>
    </row>
    <row r="22" spans="1:19" ht="12" customHeight="1">
      <c r="A22" s="14" t="s">
        <v>121</v>
      </c>
      <c r="B22" s="17">
        <v>40794</v>
      </c>
      <c r="C22" s="17">
        <v>627675634</v>
      </c>
      <c r="D22" s="17">
        <v>13909</v>
      </c>
      <c r="E22" s="17">
        <v>123587752</v>
      </c>
      <c r="F22" s="17">
        <v>3987</v>
      </c>
      <c r="G22" s="17">
        <v>18020633</v>
      </c>
      <c r="H22" s="17">
        <v>380</v>
      </c>
      <c r="I22" s="17">
        <v>1224157</v>
      </c>
      <c r="J22" s="17">
        <v>7816</v>
      </c>
      <c r="K22" s="17">
        <v>22156410</v>
      </c>
      <c r="L22" s="21">
        <v>8</v>
      </c>
      <c r="M22" s="21">
        <v>3587</v>
      </c>
      <c r="N22" s="17">
        <v>101</v>
      </c>
      <c r="O22" s="17">
        <v>41679</v>
      </c>
      <c r="P22" s="17">
        <v>1374</v>
      </c>
      <c r="Q22" s="17">
        <v>81140468</v>
      </c>
      <c r="R22" s="17">
        <v>243</v>
      </c>
      <c r="S22" s="50">
        <v>1000818</v>
      </c>
    </row>
    <row r="23" spans="1:19" ht="12" customHeight="1">
      <c r="A23" s="14" t="s">
        <v>122</v>
      </c>
      <c r="B23" s="17">
        <v>63889</v>
      </c>
      <c r="C23" s="17">
        <v>498178548</v>
      </c>
      <c r="D23" s="17">
        <v>18562</v>
      </c>
      <c r="E23" s="17">
        <v>244603015</v>
      </c>
      <c r="F23" s="17">
        <v>6351</v>
      </c>
      <c r="G23" s="17">
        <v>11910324</v>
      </c>
      <c r="H23" s="17">
        <v>465</v>
      </c>
      <c r="I23" s="17">
        <v>2247304</v>
      </c>
      <c r="J23" s="17">
        <v>8388</v>
      </c>
      <c r="K23" s="17">
        <v>34520439</v>
      </c>
      <c r="L23" s="21">
        <v>2</v>
      </c>
      <c r="M23" s="21">
        <v>4167</v>
      </c>
      <c r="N23" s="17">
        <v>110</v>
      </c>
      <c r="O23" s="17">
        <v>14440</v>
      </c>
      <c r="P23" s="17">
        <v>3206</v>
      </c>
      <c r="Q23" s="17">
        <v>195840713</v>
      </c>
      <c r="R23" s="17">
        <v>40</v>
      </c>
      <c r="S23" s="50">
        <v>65627</v>
      </c>
    </row>
    <row r="24" spans="1:19" ht="12" customHeight="1">
      <c r="A24" s="14" t="s">
        <v>123</v>
      </c>
      <c r="B24" s="17">
        <v>26037</v>
      </c>
      <c r="C24" s="17">
        <v>12329259</v>
      </c>
      <c r="D24" s="17">
        <v>10873</v>
      </c>
      <c r="E24" s="17">
        <v>6538491</v>
      </c>
      <c r="F24" s="17">
        <v>1382</v>
      </c>
      <c r="G24" s="17">
        <v>1027571</v>
      </c>
      <c r="H24" s="17">
        <v>410</v>
      </c>
      <c r="I24" s="17">
        <v>395337</v>
      </c>
      <c r="J24" s="17">
        <v>6601</v>
      </c>
      <c r="K24" s="17">
        <v>4093650</v>
      </c>
      <c r="L24" s="21">
        <v>5</v>
      </c>
      <c r="M24" s="21">
        <v>842</v>
      </c>
      <c r="N24" s="17">
        <v>50</v>
      </c>
      <c r="O24" s="17">
        <v>14661</v>
      </c>
      <c r="P24" s="17">
        <v>2405</v>
      </c>
      <c r="Q24" s="17">
        <v>1003174</v>
      </c>
      <c r="R24" s="17">
        <v>20</v>
      </c>
      <c r="S24" s="50">
        <v>3256</v>
      </c>
    </row>
    <row r="25" spans="1:19" ht="12" customHeight="1">
      <c r="A25" s="14" t="s">
        <v>124</v>
      </c>
      <c r="B25" s="17">
        <v>60441</v>
      </c>
      <c r="C25" s="17">
        <v>15750903</v>
      </c>
      <c r="D25" s="17">
        <v>2570</v>
      </c>
      <c r="E25" s="17">
        <v>5867809</v>
      </c>
      <c r="F25" s="17">
        <v>2216</v>
      </c>
      <c r="G25" s="17">
        <v>5481254</v>
      </c>
      <c r="H25" s="17">
        <v>51</v>
      </c>
      <c r="I25" s="17">
        <v>160127</v>
      </c>
      <c r="J25" s="17">
        <v>8</v>
      </c>
      <c r="K25" s="17">
        <v>39809</v>
      </c>
      <c r="L25" s="21">
        <v>0</v>
      </c>
      <c r="M25" s="21">
        <v>0</v>
      </c>
      <c r="N25" s="17">
        <v>33</v>
      </c>
      <c r="O25" s="17">
        <v>29439</v>
      </c>
      <c r="P25" s="17">
        <v>176</v>
      </c>
      <c r="Q25" s="17">
        <v>98076</v>
      </c>
      <c r="R25" s="17">
        <v>86</v>
      </c>
      <c r="S25" s="50">
        <v>59105</v>
      </c>
    </row>
    <row r="26" spans="1:19" ht="12" customHeight="1">
      <c r="A26" s="14" t="s">
        <v>125</v>
      </c>
      <c r="B26" s="17">
        <v>65245</v>
      </c>
      <c r="C26" s="17">
        <v>14822884</v>
      </c>
      <c r="D26" s="17">
        <v>4460</v>
      </c>
      <c r="E26" s="17">
        <v>2175489</v>
      </c>
      <c r="F26" s="17">
        <v>2817</v>
      </c>
      <c r="G26" s="17">
        <v>1454795</v>
      </c>
      <c r="H26" s="17">
        <v>214</v>
      </c>
      <c r="I26" s="17">
        <v>268347</v>
      </c>
      <c r="J26" s="17">
        <v>275</v>
      </c>
      <c r="K26" s="17">
        <v>82900</v>
      </c>
      <c r="L26" s="21">
        <v>0</v>
      </c>
      <c r="M26" s="21">
        <v>0</v>
      </c>
      <c r="N26" s="17">
        <v>524</v>
      </c>
      <c r="O26" s="17">
        <v>128745</v>
      </c>
      <c r="P26" s="17">
        <v>303</v>
      </c>
      <c r="Q26" s="17">
        <v>82895</v>
      </c>
      <c r="R26" s="17">
        <v>327</v>
      </c>
      <c r="S26" s="50">
        <v>157807</v>
      </c>
    </row>
    <row r="27" spans="1:19" ht="12" customHeight="1">
      <c r="A27" s="14" t="s">
        <v>126</v>
      </c>
      <c r="B27" s="17">
        <v>166614</v>
      </c>
      <c r="C27" s="17">
        <v>31640768</v>
      </c>
      <c r="D27" s="17">
        <v>10932</v>
      </c>
      <c r="E27" s="17">
        <v>8671078</v>
      </c>
      <c r="F27" s="17">
        <v>5184</v>
      </c>
      <c r="G27" s="17">
        <v>2887490</v>
      </c>
      <c r="H27" s="17">
        <v>1412</v>
      </c>
      <c r="I27" s="17">
        <v>2930362</v>
      </c>
      <c r="J27" s="17">
        <v>616</v>
      </c>
      <c r="K27" s="17">
        <v>599381</v>
      </c>
      <c r="L27" s="21">
        <v>0</v>
      </c>
      <c r="M27" s="21">
        <v>0</v>
      </c>
      <c r="N27" s="17">
        <v>2129</v>
      </c>
      <c r="O27" s="17">
        <v>1572656</v>
      </c>
      <c r="P27" s="17">
        <v>0</v>
      </c>
      <c r="Q27" s="17">
        <v>0</v>
      </c>
      <c r="R27" s="17">
        <v>1591</v>
      </c>
      <c r="S27" s="50">
        <v>681189</v>
      </c>
    </row>
    <row r="28" spans="1:19" ht="12" customHeight="1">
      <c r="A28" s="14" t="s">
        <v>127</v>
      </c>
      <c r="B28" s="17">
        <v>28919</v>
      </c>
      <c r="C28" s="17">
        <v>7828039</v>
      </c>
      <c r="D28" s="17">
        <v>1780</v>
      </c>
      <c r="E28" s="17">
        <v>1207422</v>
      </c>
      <c r="F28" s="17">
        <v>1477</v>
      </c>
      <c r="G28" s="17">
        <v>994243</v>
      </c>
      <c r="H28" s="17">
        <v>129</v>
      </c>
      <c r="I28" s="17">
        <v>157964</v>
      </c>
      <c r="J28" s="17">
        <v>0</v>
      </c>
      <c r="K28" s="17">
        <v>0</v>
      </c>
      <c r="L28" s="21">
        <v>0</v>
      </c>
      <c r="M28" s="21">
        <v>0</v>
      </c>
      <c r="N28" s="17">
        <v>95</v>
      </c>
      <c r="O28" s="17">
        <v>25176</v>
      </c>
      <c r="P28" s="17">
        <v>0</v>
      </c>
      <c r="Q28" s="17">
        <v>0</v>
      </c>
      <c r="R28" s="17">
        <v>79</v>
      </c>
      <c r="S28" s="50">
        <v>30040</v>
      </c>
    </row>
    <row r="29" spans="1:19" ht="12" customHeight="1">
      <c r="A29" s="14" t="s">
        <v>128</v>
      </c>
      <c r="B29" s="17">
        <v>91242</v>
      </c>
      <c r="C29" s="17">
        <v>24558207</v>
      </c>
      <c r="D29" s="17">
        <v>10530</v>
      </c>
      <c r="E29" s="17">
        <v>7089701</v>
      </c>
      <c r="F29" s="17">
        <v>6026</v>
      </c>
      <c r="G29" s="17">
        <v>5968460</v>
      </c>
      <c r="H29" s="17">
        <v>485</v>
      </c>
      <c r="I29" s="17">
        <v>470613</v>
      </c>
      <c r="J29" s="17">
        <v>2906</v>
      </c>
      <c r="K29" s="17">
        <v>292829</v>
      </c>
      <c r="L29" s="21">
        <v>0</v>
      </c>
      <c r="M29" s="21">
        <v>0</v>
      </c>
      <c r="N29" s="17">
        <v>745</v>
      </c>
      <c r="O29" s="17">
        <v>220493</v>
      </c>
      <c r="P29" s="17">
        <v>0</v>
      </c>
      <c r="Q29" s="17">
        <v>0</v>
      </c>
      <c r="R29" s="17">
        <v>368</v>
      </c>
      <c r="S29" s="50">
        <v>137307</v>
      </c>
    </row>
    <row r="30" spans="1:19" s="10" customFormat="1" ht="12" customHeight="1">
      <c r="A30" s="45" t="s">
        <v>129</v>
      </c>
      <c r="B30" s="46">
        <v>351475</v>
      </c>
      <c r="C30" s="46">
        <v>75167225</v>
      </c>
      <c r="D30" s="46">
        <v>14958</v>
      </c>
      <c r="E30" s="46">
        <v>10539421</v>
      </c>
      <c r="F30" s="46">
        <v>5246</v>
      </c>
      <c r="G30" s="46">
        <v>4472347</v>
      </c>
      <c r="H30" s="46">
        <v>5011</v>
      </c>
      <c r="I30" s="46">
        <v>3636346</v>
      </c>
      <c r="J30" s="46">
        <v>30</v>
      </c>
      <c r="K30" s="46">
        <v>50396</v>
      </c>
      <c r="L30" s="49">
        <v>0</v>
      </c>
      <c r="M30" s="49">
        <v>0</v>
      </c>
      <c r="N30" s="46">
        <v>255</v>
      </c>
      <c r="O30" s="46">
        <v>711665</v>
      </c>
      <c r="P30" s="46">
        <v>0</v>
      </c>
      <c r="Q30" s="46">
        <v>0</v>
      </c>
      <c r="R30" s="46">
        <v>4416</v>
      </c>
      <c r="S30" s="47">
        <v>1668666</v>
      </c>
    </row>
    <row r="31" spans="1:19" s="10" customFormat="1" ht="12" customHeight="1">
      <c r="A31" s="45" t="s">
        <v>130</v>
      </c>
      <c r="B31" s="46">
        <v>145832</v>
      </c>
      <c r="C31" s="46">
        <v>35591736</v>
      </c>
      <c r="D31" s="46">
        <v>10001</v>
      </c>
      <c r="E31" s="46">
        <v>13356544</v>
      </c>
      <c r="F31" s="46">
        <v>5657</v>
      </c>
      <c r="G31" s="46">
        <v>6399429</v>
      </c>
      <c r="H31" s="46">
        <v>1246</v>
      </c>
      <c r="I31" s="46">
        <v>234426</v>
      </c>
      <c r="J31" s="46">
        <v>1525</v>
      </c>
      <c r="K31" s="46">
        <v>4054535</v>
      </c>
      <c r="L31" s="49">
        <v>0</v>
      </c>
      <c r="M31" s="49">
        <v>0</v>
      </c>
      <c r="N31" s="46">
        <v>648</v>
      </c>
      <c r="O31" s="46">
        <v>2280662</v>
      </c>
      <c r="P31" s="46">
        <v>0</v>
      </c>
      <c r="Q31" s="46">
        <v>0</v>
      </c>
      <c r="R31" s="46">
        <v>925</v>
      </c>
      <c r="S31" s="47">
        <v>387491</v>
      </c>
    </row>
    <row r="32" spans="1:19" s="10" customFormat="1" ht="12" customHeight="1">
      <c r="A32" s="45" t="s">
        <v>90</v>
      </c>
      <c r="B32" s="46">
        <v>19732</v>
      </c>
      <c r="C32" s="46">
        <v>26616723</v>
      </c>
      <c r="D32" s="46">
        <v>8854</v>
      </c>
      <c r="E32" s="46">
        <v>14030947</v>
      </c>
      <c r="F32" s="46">
        <v>4631</v>
      </c>
      <c r="G32" s="46">
        <v>12249118</v>
      </c>
      <c r="H32" s="46">
        <v>136</v>
      </c>
      <c r="I32" s="46">
        <v>76706</v>
      </c>
      <c r="J32" s="46">
        <v>3107</v>
      </c>
      <c r="K32" s="46">
        <v>908432</v>
      </c>
      <c r="L32" s="49">
        <v>0</v>
      </c>
      <c r="M32" s="49">
        <v>0</v>
      </c>
      <c r="N32" s="46">
        <v>167</v>
      </c>
      <c r="O32" s="46">
        <v>274377</v>
      </c>
      <c r="P32" s="46">
        <v>0</v>
      </c>
      <c r="Q32" s="46">
        <v>0</v>
      </c>
      <c r="R32" s="46">
        <v>813</v>
      </c>
      <c r="S32" s="47">
        <v>522314</v>
      </c>
    </row>
    <row r="33" spans="1:19" ht="12" customHeight="1">
      <c r="A33" s="14" t="s">
        <v>131</v>
      </c>
      <c r="B33" s="17">
        <v>18869</v>
      </c>
      <c r="C33" s="17">
        <v>25591294</v>
      </c>
      <c r="D33" s="17">
        <v>8675</v>
      </c>
      <c r="E33" s="17">
        <v>13636493</v>
      </c>
      <c r="F33" s="17">
        <v>4479</v>
      </c>
      <c r="G33" s="17">
        <v>11855898</v>
      </c>
      <c r="H33" s="17">
        <v>110</v>
      </c>
      <c r="I33" s="17">
        <v>75531</v>
      </c>
      <c r="J33" s="17">
        <v>3107</v>
      </c>
      <c r="K33" s="17">
        <v>908432</v>
      </c>
      <c r="L33" s="21">
        <v>0</v>
      </c>
      <c r="M33" s="21">
        <v>0</v>
      </c>
      <c r="N33" s="17">
        <v>166</v>
      </c>
      <c r="O33" s="17">
        <v>274318</v>
      </c>
      <c r="P33" s="17">
        <v>0</v>
      </c>
      <c r="Q33" s="17">
        <v>0</v>
      </c>
      <c r="R33" s="17">
        <v>813</v>
      </c>
      <c r="S33" s="50">
        <v>522314</v>
      </c>
    </row>
    <row r="34" spans="1:19" ht="12" customHeight="1">
      <c r="A34" s="14" t="s">
        <v>132</v>
      </c>
      <c r="B34" s="50">
        <v>863</v>
      </c>
      <c r="C34" s="50">
        <v>1025429</v>
      </c>
      <c r="D34" s="50">
        <v>179</v>
      </c>
      <c r="E34" s="50">
        <v>394454</v>
      </c>
      <c r="F34" s="50">
        <v>152</v>
      </c>
      <c r="G34" s="50">
        <v>393220</v>
      </c>
      <c r="H34" s="25">
        <v>26</v>
      </c>
      <c r="I34" s="25">
        <v>1175</v>
      </c>
      <c r="J34" s="25">
        <v>0</v>
      </c>
      <c r="K34" s="25">
        <v>0</v>
      </c>
      <c r="L34" s="25">
        <v>0</v>
      </c>
      <c r="M34" s="25">
        <v>0</v>
      </c>
      <c r="N34" s="25">
        <v>1</v>
      </c>
      <c r="O34" s="25">
        <v>59</v>
      </c>
      <c r="P34" s="25">
        <v>0</v>
      </c>
      <c r="Q34" s="25">
        <v>0</v>
      </c>
      <c r="R34" s="50">
        <v>0</v>
      </c>
      <c r="S34" s="50">
        <v>0</v>
      </c>
    </row>
    <row r="35" spans="1:19" ht="12" customHeight="1">
      <c r="A35" s="77" t="s">
        <v>61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29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 hidden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 hidden="1">
      <c r="A38" s="51" t="s">
        <v>93</v>
      </c>
      <c r="B38" s="52">
        <f aca="true" t="shared" si="0" ref="B38:S38">B7-B8-B30-B31-B32</f>
        <v>0</v>
      </c>
      <c r="C38" s="52">
        <f t="shared" si="0"/>
        <v>0</v>
      </c>
      <c r="D38" s="52">
        <f t="shared" si="0"/>
        <v>0</v>
      </c>
      <c r="E38" s="52">
        <f t="shared" si="0"/>
        <v>-1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1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  <c r="P38" s="52">
        <f t="shared" si="0"/>
        <v>0</v>
      </c>
      <c r="Q38" s="52">
        <f t="shared" si="0"/>
        <v>0</v>
      </c>
      <c r="R38" s="52">
        <f t="shared" si="0"/>
        <v>0</v>
      </c>
      <c r="S38" s="52">
        <f t="shared" si="0"/>
        <v>0</v>
      </c>
    </row>
    <row r="39" spans="1:19" ht="12" customHeight="1" hidden="1">
      <c r="A39" s="51" t="s">
        <v>94</v>
      </c>
      <c r="B39" s="52">
        <f aca="true" t="shared" si="1" ref="B39:S39">B8-SUM(B9:B29)</f>
        <v>0</v>
      </c>
      <c r="C39" s="52">
        <f t="shared" si="1"/>
        <v>-1</v>
      </c>
      <c r="D39" s="52">
        <f t="shared" si="1"/>
        <v>0</v>
      </c>
      <c r="E39" s="52">
        <f t="shared" si="1"/>
        <v>1</v>
      </c>
      <c r="F39" s="52">
        <f t="shared" si="1"/>
        <v>0</v>
      </c>
      <c r="G39" s="52">
        <f t="shared" si="1"/>
        <v>-1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-1</v>
      </c>
      <c r="L39" s="52">
        <f t="shared" si="1"/>
        <v>0</v>
      </c>
      <c r="M39" s="52">
        <f t="shared" si="1"/>
        <v>2</v>
      </c>
      <c r="N39" s="52">
        <f t="shared" si="1"/>
        <v>0</v>
      </c>
      <c r="O39" s="52">
        <f t="shared" si="1"/>
        <v>1</v>
      </c>
      <c r="P39" s="52">
        <f t="shared" si="1"/>
        <v>0</v>
      </c>
      <c r="Q39" s="52">
        <f t="shared" si="1"/>
        <v>0</v>
      </c>
      <c r="R39" s="52">
        <f t="shared" si="1"/>
        <v>0</v>
      </c>
      <c r="S39" s="52">
        <f t="shared" si="1"/>
        <v>1</v>
      </c>
    </row>
    <row r="40" spans="1:19" ht="12" customHeight="1" hidden="1">
      <c r="A40" s="51" t="s">
        <v>95</v>
      </c>
      <c r="B40" s="52">
        <f aca="true" t="shared" si="2" ref="B40:S40">B32-B33-B34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  <c r="P40" s="52">
        <f t="shared" si="2"/>
        <v>0</v>
      </c>
      <c r="Q40" s="52">
        <f t="shared" si="2"/>
        <v>0</v>
      </c>
      <c r="R40" s="52">
        <f t="shared" si="2"/>
        <v>0</v>
      </c>
      <c r="S40" s="52">
        <f t="shared" si="2"/>
        <v>0</v>
      </c>
    </row>
    <row r="41" spans="1:19" ht="12" customHeight="1" hidden="1">
      <c r="A41" s="51" t="s">
        <v>96</v>
      </c>
      <c r="B41" s="52">
        <f>'年月Monthly'!B132-'2009'!B7</f>
        <v>0</v>
      </c>
      <c r="C41" s="52">
        <f>'年月Monthly'!C132-'2009'!C7</f>
        <v>0</v>
      </c>
      <c r="D41" s="52">
        <f>'年月Monthly'!D132-'2009'!D7</f>
        <v>0</v>
      </c>
      <c r="E41" s="52">
        <f>'年月Monthly'!E132-'2009'!E7</f>
        <v>0</v>
      </c>
      <c r="F41" s="52">
        <f>'年月Monthly'!F132-'2009'!F7</f>
        <v>0</v>
      </c>
      <c r="G41" s="52">
        <f>'年月Monthly'!G132-'2009'!G7</f>
        <v>0</v>
      </c>
      <c r="H41" s="52">
        <f>'年月Monthly'!H132-'2009'!H7</f>
        <v>0</v>
      </c>
      <c r="I41" s="52">
        <f>'年月Monthly'!I132-'2009'!I7</f>
        <v>0</v>
      </c>
      <c r="J41" s="52">
        <f>'年月Monthly'!J132-'2009'!J7</f>
        <v>0</v>
      </c>
      <c r="K41" s="52">
        <f>'年月Monthly'!K132-'2009'!K7</f>
        <v>0</v>
      </c>
      <c r="L41" s="52">
        <f>'年月Monthly'!L132-'2009'!L7</f>
        <v>0</v>
      </c>
      <c r="M41" s="52">
        <f>'年月Monthly'!M132-'2009'!M7</f>
        <v>0</v>
      </c>
      <c r="N41" s="52">
        <f>'年月Monthly'!N132-'2009'!N7</f>
        <v>0</v>
      </c>
      <c r="O41" s="52">
        <f>'年月Monthly'!O132-'2009'!O7</f>
        <v>0</v>
      </c>
      <c r="P41" s="52">
        <f>'年月Monthly'!P132-'2009'!P7</f>
        <v>0</v>
      </c>
      <c r="Q41" s="52">
        <f>'年月Monthly'!Q132-'2009'!Q7</f>
        <v>0</v>
      </c>
      <c r="R41" s="52">
        <f>'年月Monthly'!R132-'2009'!R7</f>
        <v>0</v>
      </c>
      <c r="S41" s="52">
        <f>'年月Monthly'!S132-'2009'!S7</f>
        <v>0</v>
      </c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</mergeCells>
  <conditionalFormatting sqref="B38:S41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3467268</v>
      </c>
      <c r="C7" s="43">
        <v>5432895627</v>
      </c>
      <c r="D7" s="43">
        <v>558327</v>
      </c>
      <c r="E7" s="43">
        <v>2384968018</v>
      </c>
      <c r="F7" s="43">
        <v>200781</v>
      </c>
      <c r="G7" s="43">
        <v>335817653</v>
      </c>
      <c r="H7" s="43">
        <v>41610</v>
      </c>
      <c r="I7" s="43">
        <v>46538729</v>
      </c>
      <c r="J7" s="43">
        <v>218764</v>
      </c>
      <c r="K7" s="43">
        <v>258525429</v>
      </c>
      <c r="L7" s="43">
        <v>194</v>
      </c>
      <c r="M7" s="43">
        <v>105967</v>
      </c>
      <c r="N7" s="43">
        <v>20327</v>
      </c>
      <c r="O7" s="43">
        <v>7236408</v>
      </c>
      <c r="P7" s="43">
        <v>54583</v>
      </c>
      <c r="Q7" s="43">
        <v>1715733376</v>
      </c>
      <c r="R7" s="43">
        <v>22068</v>
      </c>
      <c r="S7" s="44">
        <v>21010457</v>
      </c>
    </row>
    <row r="8" spans="1:19" s="10" customFormat="1" ht="12" customHeight="1">
      <c r="A8" s="45" t="s">
        <v>75</v>
      </c>
      <c r="B8" s="46">
        <v>2953903</v>
      </c>
      <c r="C8" s="46">
        <v>5342202927</v>
      </c>
      <c r="D8" s="46">
        <v>530103</v>
      </c>
      <c r="E8" s="46">
        <v>2360638657</v>
      </c>
      <c r="F8" s="46">
        <v>186304</v>
      </c>
      <c r="G8" s="46">
        <v>317835997</v>
      </c>
      <c r="H8" s="46">
        <v>37448</v>
      </c>
      <c r="I8" s="46">
        <v>43094539</v>
      </c>
      <c r="J8" s="46">
        <v>212411</v>
      </c>
      <c r="K8" s="46">
        <v>257531206</v>
      </c>
      <c r="L8" s="46">
        <v>191</v>
      </c>
      <c r="M8" s="46">
        <v>78924</v>
      </c>
      <c r="N8" s="46">
        <v>18678</v>
      </c>
      <c r="O8" s="46">
        <v>6368468</v>
      </c>
      <c r="P8" s="46">
        <v>54583</v>
      </c>
      <c r="Q8" s="46">
        <v>1715733376</v>
      </c>
      <c r="R8" s="46">
        <v>20488</v>
      </c>
      <c r="S8" s="47">
        <v>19996146</v>
      </c>
    </row>
    <row r="9" spans="1:19" ht="12" customHeight="1">
      <c r="A9" s="14" t="s">
        <v>108</v>
      </c>
      <c r="B9" s="17">
        <v>551419</v>
      </c>
      <c r="C9" s="17">
        <v>199422284</v>
      </c>
      <c r="D9" s="17">
        <v>40596</v>
      </c>
      <c r="E9" s="17">
        <v>43313907</v>
      </c>
      <c r="F9" s="17">
        <v>14872</v>
      </c>
      <c r="G9" s="17">
        <v>25132372</v>
      </c>
      <c r="H9" s="17">
        <v>4295</v>
      </c>
      <c r="I9" s="17">
        <v>4559300</v>
      </c>
      <c r="J9" s="17">
        <v>19405</v>
      </c>
      <c r="K9" s="17">
        <v>10585053</v>
      </c>
      <c r="L9" s="21">
        <v>62</v>
      </c>
      <c r="M9" s="21">
        <v>26213</v>
      </c>
      <c r="N9" s="17">
        <v>597</v>
      </c>
      <c r="O9" s="17">
        <v>738925</v>
      </c>
      <c r="P9" s="17">
        <v>770</v>
      </c>
      <c r="Q9" s="17">
        <v>1205791</v>
      </c>
      <c r="R9" s="17">
        <v>595</v>
      </c>
      <c r="S9" s="50">
        <v>1066254</v>
      </c>
    </row>
    <row r="10" spans="1:19" ht="12" customHeight="1">
      <c r="A10" s="14" t="s">
        <v>109</v>
      </c>
      <c r="B10" s="17">
        <v>91033</v>
      </c>
      <c r="C10" s="17">
        <v>266144108</v>
      </c>
      <c r="D10" s="17">
        <v>25998</v>
      </c>
      <c r="E10" s="17">
        <v>136643718</v>
      </c>
      <c r="F10" s="17">
        <v>8194</v>
      </c>
      <c r="G10" s="17">
        <v>11469389</v>
      </c>
      <c r="H10" s="17">
        <v>1181</v>
      </c>
      <c r="I10" s="17">
        <v>1296219</v>
      </c>
      <c r="J10" s="17">
        <v>11930</v>
      </c>
      <c r="K10" s="17">
        <v>24456933</v>
      </c>
      <c r="L10" s="21">
        <v>0</v>
      </c>
      <c r="M10" s="21">
        <v>0</v>
      </c>
      <c r="N10" s="17">
        <v>888</v>
      </c>
      <c r="O10" s="17">
        <v>109606</v>
      </c>
      <c r="P10" s="17">
        <v>1466</v>
      </c>
      <c r="Q10" s="17">
        <v>97205224</v>
      </c>
      <c r="R10" s="17">
        <v>2339</v>
      </c>
      <c r="S10" s="50">
        <v>2106347</v>
      </c>
    </row>
    <row r="11" spans="1:19" ht="12" customHeight="1">
      <c r="A11" s="14" t="s">
        <v>110</v>
      </c>
      <c r="B11" s="17">
        <v>326073</v>
      </c>
      <c r="C11" s="17">
        <v>194824800</v>
      </c>
      <c r="D11" s="17">
        <v>54147</v>
      </c>
      <c r="E11" s="17">
        <v>59047086</v>
      </c>
      <c r="F11" s="17">
        <v>14486</v>
      </c>
      <c r="G11" s="17">
        <v>18570860</v>
      </c>
      <c r="H11" s="17">
        <v>3231</v>
      </c>
      <c r="I11" s="17">
        <v>3207097</v>
      </c>
      <c r="J11" s="17">
        <v>19488</v>
      </c>
      <c r="K11" s="17">
        <v>14574616</v>
      </c>
      <c r="L11" s="21">
        <v>22</v>
      </c>
      <c r="M11" s="21">
        <v>8567</v>
      </c>
      <c r="N11" s="17">
        <v>1730</v>
      </c>
      <c r="O11" s="17">
        <v>561304</v>
      </c>
      <c r="P11" s="17">
        <v>14204</v>
      </c>
      <c r="Q11" s="17">
        <v>21007670</v>
      </c>
      <c r="R11" s="17">
        <v>986</v>
      </c>
      <c r="S11" s="50">
        <v>1116971</v>
      </c>
    </row>
    <row r="12" spans="1:19" ht="12" customHeight="1">
      <c r="A12" s="14" t="s">
        <v>111</v>
      </c>
      <c r="B12" s="17">
        <v>126779</v>
      </c>
      <c r="C12" s="17">
        <v>145045695</v>
      </c>
      <c r="D12" s="17">
        <v>22255</v>
      </c>
      <c r="E12" s="17">
        <v>39830390</v>
      </c>
      <c r="F12" s="17">
        <v>9455</v>
      </c>
      <c r="G12" s="17">
        <v>19668604</v>
      </c>
      <c r="H12" s="17">
        <v>1998</v>
      </c>
      <c r="I12" s="17">
        <v>2634642</v>
      </c>
      <c r="J12" s="17">
        <v>7638</v>
      </c>
      <c r="K12" s="17">
        <v>13304291</v>
      </c>
      <c r="L12" s="21">
        <v>3</v>
      </c>
      <c r="M12" s="21">
        <v>3459</v>
      </c>
      <c r="N12" s="17">
        <v>330</v>
      </c>
      <c r="O12" s="17">
        <v>69885</v>
      </c>
      <c r="P12" s="17">
        <v>1786</v>
      </c>
      <c r="Q12" s="17">
        <v>2388040</v>
      </c>
      <c r="R12" s="17">
        <v>1045</v>
      </c>
      <c r="S12" s="50">
        <v>1761470</v>
      </c>
    </row>
    <row r="13" spans="1:19" ht="12" customHeight="1">
      <c r="A13" s="14" t="s">
        <v>112</v>
      </c>
      <c r="B13" s="17">
        <v>127612</v>
      </c>
      <c r="C13" s="17">
        <v>294686460</v>
      </c>
      <c r="D13" s="17">
        <v>30426</v>
      </c>
      <c r="E13" s="17">
        <v>94661835</v>
      </c>
      <c r="F13" s="17">
        <v>11790</v>
      </c>
      <c r="G13" s="17">
        <v>25215445</v>
      </c>
      <c r="H13" s="17">
        <v>2279</v>
      </c>
      <c r="I13" s="17">
        <v>3385428</v>
      </c>
      <c r="J13" s="17">
        <v>7301</v>
      </c>
      <c r="K13" s="17">
        <v>6145366</v>
      </c>
      <c r="L13" s="21">
        <v>6</v>
      </c>
      <c r="M13" s="21">
        <v>4487</v>
      </c>
      <c r="N13" s="17">
        <v>1074</v>
      </c>
      <c r="O13" s="17">
        <v>153639</v>
      </c>
      <c r="P13" s="17">
        <v>7539</v>
      </c>
      <c r="Q13" s="17">
        <v>59012526</v>
      </c>
      <c r="R13" s="17">
        <v>437</v>
      </c>
      <c r="S13" s="50">
        <v>744945</v>
      </c>
    </row>
    <row r="14" spans="1:19" ht="12" customHeight="1">
      <c r="A14" s="14" t="s">
        <v>113</v>
      </c>
      <c r="B14" s="17">
        <v>207918</v>
      </c>
      <c r="C14" s="17">
        <v>255868684</v>
      </c>
      <c r="D14" s="17">
        <v>41864</v>
      </c>
      <c r="E14" s="17">
        <v>48116184</v>
      </c>
      <c r="F14" s="17">
        <v>15341</v>
      </c>
      <c r="G14" s="17">
        <v>23049536</v>
      </c>
      <c r="H14" s="17">
        <v>3942</v>
      </c>
      <c r="I14" s="17">
        <v>3417735</v>
      </c>
      <c r="J14" s="17">
        <v>15765</v>
      </c>
      <c r="K14" s="17">
        <v>15921798</v>
      </c>
      <c r="L14" s="21">
        <v>5</v>
      </c>
      <c r="M14" s="21">
        <v>1845</v>
      </c>
      <c r="N14" s="17">
        <v>2621</v>
      </c>
      <c r="O14" s="17">
        <v>566403</v>
      </c>
      <c r="P14" s="17">
        <v>1759</v>
      </c>
      <c r="Q14" s="17">
        <v>2674035</v>
      </c>
      <c r="R14" s="17">
        <v>2431</v>
      </c>
      <c r="S14" s="50">
        <v>2484833</v>
      </c>
    </row>
    <row r="15" spans="1:19" ht="12" customHeight="1">
      <c r="A15" s="14" t="s">
        <v>114</v>
      </c>
      <c r="B15" s="17">
        <v>162502</v>
      </c>
      <c r="C15" s="17">
        <v>133224898</v>
      </c>
      <c r="D15" s="17">
        <v>36357</v>
      </c>
      <c r="E15" s="17">
        <v>46308435</v>
      </c>
      <c r="F15" s="17">
        <v>10684</v>
      </c>
      <c r="G15" s="17">
        <v>14901685</v>
      </c>
      <c r="H15" s="17">
        <v>2166</v>
      </c>
      <c r="I15" s="17">
        <v>2249199</v>
      </c>
      <c r="J15" s="17">
        <v>18787</v>
      </c>
      <c r="K15" s="17">
        <v>27214863</v>
      </c>
      <c r="L15" s="21">
        <v>0</v>
      </c>
      <c r="M15" s="21">
        <v>0</v>
      </c>
      <c r="N15" s="17">
        <v>1026</v>
      </c>
      <c r="O15" s="17">
        <v>149858</v>
      </c>
      <c r="P15" s="17">
        <v>1645</v>
      </c>
      <c r="Q15" s="17">
        <v>968334</v>
      </c>
      <c r="R15" s="17">
        <v>2049</v>
      </c>
      <c r="S15" s="50">
        <v>824496</v>
      </c>
    </row>
    <row r="16" spans="1:19" ht="12" customHeight="1">
      <c r="A16" s="14" t="s">
        <v>115</v>
      </c>
      <c r="B16" s="17">
        <v>88069</v>
      </c>
      <c r="C16" s="17">
        <v>396839516</v>
      </c>
      <c r="D16" s="17">
        <v>23262</v>
      </c>
      <c r="E16" s="17">
        <v>58453559</v>
      </c>
      <c r="F16" s="17">
        <v>6083</v>
      </c>
      <c r="G16" s="17">
        <v>15784771</v>
      </c>
      <c r="H16" s="17">
        <v>1260</v>
      </c>
      <c r="I16" s="17">
        <v>2360436</v>
      </c>
      <c r="J16" s="17">
        <v>13584</v>
      </c>
      <c r="K16" s="17">
        <v>12174848</v>
      </c>
      <c r="L16" s="21">
        <v>8</v>
      </c>
      <c r="M16" s="21">
        <v>718</v>
      </c>
      <c r="N16" s="17">
        <v>246</v>
      </c>
      <c r="O16" s="17">
        <v>49303</v>
      </c>
      <c r="P16" s="17">
        <v>1812</v>
      </c>
      <c r="Q16" s="17">
        <v>27850238</v>
      </c>
      <c r="R16" s="17">
        <v>269</v>
      </c>
      <c r="S16" s="50">
        <v>233245</v>
      </c>
    </row>
    <row r="17" spans="1:19" ht="12" customHeight="1">
      <c r="A17" s="14" t="s">
        <v>116</v>
      </c>
      <c r="B17" s="17">
        <v>122856</v>
      </c>
      <c r="C17" s="17">
        <v>131359203</v>
      </c>
      <c r="D17" s="17">
        <v>31379</v>
      </c>
      <c r="E17" s="17">
        <v>36116518</v>
      </c>
      <c r="F17" s="17">
        <v>9796</v>
      </c>
      <c r="G17" s="17">
        <v>14033847</v>
      </c>
      <c r="H17" s="17">
        <v>1776</v>
      </c>
      <c r="I17" s="17">
        <v>1732563</v>
      </c>
      <c r="J17" s="17">
        <v>15731</v>
      </c>
      <c r="K17" s="17">
        <v>12432194</v>
      </c>
      <c r="L17" s="21">
        <v>26</v>
      </c>
      <c r="M17" s="21">
        <v>4418</v>
      </c>
      <c r="N17" s="17">
        <v>283</v>
      </c>
      <c r="O17" s="17">
        <v>31841</v>
      </c>
      <c r="P17" s="17">
        <v>1820</v>
      </c>
      <c r="Q17" s="17">
        <v>5203128</v>
      </c>
      <c r="R17" s="17">
        <v>1947</v>
      </c>
      <c r="S17" s="50">
        <v>2678527</v>
      </c>
    </row>
    <row r="18" spans="1:19" ht="12" customHeight="1">
      <c r="A18" s="14" t="s">
        <v>117</v>
      </c>
      <c r="B18" s="17">
        <v>84921</v>
      </c>
      <c r="C18" s="17">
        <v>226642435</v>
      </c>
      <c r="D18" s="17">
        <v>20814</v>
      </c>
      <c r="E18" s="17">
        <v>147435099</v>
      </c>
      <c r="F18" s="17">
        <v>7813</v>
      </c>
      <c r="G18" s="17">
        <v>12228950</v>
      </c>
      <c r="H18" s="17">
        <v>1006</v>
      </c>
      <c r="I18" s="17">
        <v>1402575</v>
      </c>
      <c r="J18" s="17">
        <v>8494</v>
      </c>
      <c r="K18" s="17">
        <v>14566272</v>
      </c>
      <c r="L18" s="21">
        <v>3</v>
      </c>
      <c r="M18" s="21">
        <v>575</v>
      </c>
      <c r="N18" s="17">
        <v>355</v>
      </c>
      <c r="O18" s="17">
        <v>182541</v>
      </c>
      <c r="P18" s="17">
        <v>2429</v>
      </c>
      <c r="Q18" s="17">
        <v>118322436</v>
      </c>
      <c r="R18" s="17">
        <v>714</v>
      </c>
      <c r="S18" s="50">
        <v>731748</v>
      </c>
    </row>
    <row r="19" spans="1:19" ht="12" customHeight="1">
      <c r="A19" s="14" t="s">
        <v>118</v>
      </c>
      <c r="B19" s="17">
        <v>183249</v>
      </c>
      <c r="C19" s="17">
        <v>278673418</v>
      </c>
      <c r="D19" s="17">
        <v>35341</v>
      </c>
      <c r="E19" s="17">
        <v>74041471</v>
      </c>
      <c r="F19" s="17">
        <v>14033</v>
      </c>
      <c r="G19" s="17">
        <v>18987468</v>
      </c>
      <c r="H19" s="17">
        <v>2550</v>
      </c>
      <c r="I19" s="17">
        <v>3711774</v>
      </c>
      <c r="J19" s="17">
        <v>13298</v>
      </c>
      <c r="K19" s="17">
        <v>5370211</v>
      </c>
      <c r="L19" s="21">
        <v>19</v>
      </c>
      <c r="M19" s="21">
        <v>16180</v>
      </c>
      <c r="N19" s="17">
        <v>1442</v>
      </c>
      <c r="O19" s="17">
        <v>368869</v>
      </c>
      <c r="P19" s="17">
        <v>2860</v>
      </c>
      <c r="Q19" s="17">
        <v>43772198</v>
      </c>
      <c r="R19" s="17">
        <v>1139</v>
      </c>
      <c r="S19" s="50">
        <v>1814772</v>
      </c>
    </row>
    <row r="20" spans="1:19" ht="12" customHeight="1">
      <c r="A20" s="14" t="s">
        <v>119</v>
      </c>
      <c r="B20" s="17">
        <v>171141</v>
      </c>
      <c r="C20" s="17">
        <v>1174341906</v>
      </c>
      <c r="D20" s="17">
        <v>39697</v>
      </c>
      <c r="E20" s="17">
        <v>783984350</v>
      </c>
      <c r="F20" s="17">
        <v>14223</v>
      </c>
      <c r="G20" s="17">
        <v>15320624</v>
      </c>
      <c r="H20" s="17">
        <v>1593</v>
      </c>
      <c r="I20" s="17">
        <v>1487788</v>
      </c>
      <c r="J20" s="17">
        <v>13927</v>
      </c>
      <c r="K20" s="17">
        <v>16485019</v>
      </c>
      <c r="L20" s="21">
        <v>5</v>
      </c>
      <c r="M20" s="21">
        <v>2377</v>
      </c>
      <c r="N20" s="17">
        <v>2282</v>
      </c>
      <c r="O20" s="17">
        <v>673255</v>
      </c>
      <c r="P20" s="17">
        <v>5488</v>
      </c>
      <c r="Q20" s="17">
        <v>747811433</v>
      </c>
      <c r="R20" s="17">
        <v>2179</v>
      </c>
      <c r="S20" s="50">
        <v>2203855</v>
      </c>
    </row>
    <row r="21" spans="1:19" ht="12" customHeight="1">
      <c r="A21" s="14" t="s">
        <v>120</v>
      </c>
      <c r="B21" s="17">
        <v>129395</v>
      </c>
      <c r="C21" s="17">
        <v>524240786</v>
      </c>
      <c r="D21" s="17">
        <v>33225</v>
      </c>
      <c r="E21" s="17">
        <v>291571502</v>
      </c>
      <c r="F21" s="17">
        <v>11374</v>
      </c>
      <c r="G21" s="17">
        <v>26958437</v>
      </c>
      <c r="H21" s="17">
        <v>1859</v>
      </c>
      <c r="I21" s="17">
        <v>3414597</v>
      </c>
      <c r="J21" s="17">
        <v>15388</v>
      </c>
      <c r="K21" s="17">
        <v>15833763</v>
      </c>
      <c r="L21" s="21">
        <v>3</v>
      </c>
      <c r="M21" s="21">
        <v>13</v>
      </c>
      <c r="N21" s="17">
        <v>457</v>
      </c>
      <c r="O21" s="17">
        <v>67475</v>
      </c>
      <c r="P21" s="17">
        <v>3074</v>
      </c>
      <c r="Q21" s="17">
        <v>244509577</v>
      </c>
      <c r="R21" s="17">
        <v>1070</v>
      </c>
      <c r="S21" s="50">
        <v>787640</v>
      </c>
    </row>
    <row r="22" spans="1:19" ht="12" customHeight="1">
      <c r="A22" s="14" t="s">
        <v>121</v>
      </c>
      <c r="B22" s="17">
        <v>44096</v>
      </c>
      <c r="C22" s="17">
        <v>212618204</v>
      </c>
      <c r="D22" s="17">
        <v>14924</v>
      </c>
      <c r="E22" s="17">
        <v>76733940</v>
      </c>
      <c r="F22" s="17">
        <v>5326</v>
      </c>
      <c r="G22" s="17">
        <v>32021534</v>
      </c>
      <c r="H22" s="17">
        <v>828</v>
      </c>
      <c r="I22" s="17">
        <v>1780858</v>
      </c>
      <c r="J22" s="17">
        <v>7565</v>
      </c>
      <c r="K22" s="17">
        <v>10616412</v>
      </c>
      <c r="L22" s="21">
        <v>0</v>
      </c>
      <c r="M22" s="21">
        <v>0</v>
      </c>
      <c r="N22" s="17">
        <v>193</v>
      </c>
      <c r="O22" s="17">
        <v>34581</v>
      </c>
      <c r="P22" s="17">
        <v>995</v>
      </c>
      <c r="Q22" s="17">
        <v>32227076</v>
      </c>
      <c r="R22" s="17">
        <v>17</v>
      </c>
      <c r="S22" s="50">
        <v>53480</v>
      </c>
    </row>
    <row r="23" spans="1:19" ht="12" customHeight="1">
      <c r="A23" s="14" t="s">
        <v>122</v>
      </c>
      <c r="B23" s="17">
        <v>76485</v>
      </c>
      <c r="C23" s="17">
        <v>768142644</v>
      </c>
      <c r="D23" s="17">
        <v>26697</v>
      </c>
      <c r="E23" s="17">
        <v>383074768</v>
      </c>
      <c r="F23" s="17">
        <v>6370</v>
      </c>
      <c r="G23" s="17">
        <v>23951640</v>
      </c>
      <c r="H23" s="17">
        <v>1036</v>
      </c>
      <c r="I23" s="17">
        <v>2786945</v>
      </c>
      <c r="J23" s="17">
        <v>14235</v>
      </c>
      <c r="K23" s="17">
        <v>49388198</v>
      </c>
      <c r="L23" s="21">
        <v>0</v>
      </c>
      <c r="M23" s="21">
        <v>0</v>
      </c>
      <c r="N23" s="17">
        <v>186</v>
      </c>
      <c r="O23" s="17">
        <v>62911</v>
      </c>
      <c r="P23" s="17">
        <v>4811</v>
      </c>
      <c r="Q23" s="17">
        <v>306822959</v>
      </c>
      <c r="R23" s="17">
        <v>59</v>
      </c>
      <c r="S23" s="50">
        <v>62116</v>
      </c>
    </row>
    <row r="24" spans="1:19" ht="12" customHeight="1">
      <c r="A24" s="14" t="s">
        <v>123</v>
      </c>
      <c r="B24" s="17">
        <v>27666</v>
      </c>
      <c r="C24" s="17">
        <v>16072619</v>
      </c>
      <c r="D24" s="17">
        <v>10340</v>
      </c>
      <c r="E24" s="17">
        <v>9425749</v>
      </c>
      <c r="F24" s="17">
        <v>1929</v>
      </c>
      <c r="G24" s="17">
        <v>1575995</v>
      </c>
      <c r="H24" s="17">
        <v>897</v>
      </c>
      <c r="I24" s="17">
        <v>512124</v>
      </c>
      <c r="J24" s="17">
        <v>6075</v>
      </c>
      <c r="K24" s="17">
        <v>6604949</v>
      </c>
      <c r="L24" s="21">
        <v>0</v>
      </c>
      <c r="M24" s="21">
        <v>0</v>
      </c>
      <c r="N24" s="17">
        <v>67</v>
      </c>
      <c r="O24" s="17">
        <v>9323</v>
      </c>
      <c r="P24" s="17">
        <v>1330</v>
      </c>
      <c r="Q24" s="17">
        <v>702524</v>
      </c>
      <c r="R24" s="17">
        <v>42</v>
      </c>
      <c r="S24" s="50">
        <v>20835</v>
      </c>
    </row>
    <row r="25" spans="1:19" ht="12" customHeight="1">
      <c r="A25" s="14" t="s">
        <v>124</v>
      </c>
      <c r="B25" s="17">
        <v>58126</v>
      </c>
      <c r="C25" s="17">
        <v>20716025</v>
      </c>
      <c r="D25" s="17">
        <v>3545</v>
      </c>
      <c r="E25" s="17">
        <v>8344178</v>
      </c>
      <c r="F25" s="17">
        <v>2778</v>
      </c>
      <c r="G25" s="17">
        <v>4362855</v>
      </c>
      <c r="H25" s="17">
        <v>129</v>
      </c>
      <c r="I25" s="17">
        <v>90721</v>
      </c>
      <c r="J25" s="17">
        <v>0</v>
      </c>
      <c r="K25" s="17">
        <v>0</v>
      </c>
      <c r="L25" s="21">
        <v>0</v>
      </c>
      <c r="M25" s="21">
        <v>0</v>
      </c>
      <c r="N25" s="17">
        <v>58</v>
      </c>
      <c r="O25" s="17">
        <v>41753</v>
      </c>
      <c r="P25" s="17">
        <v>580</v>
      </c>
      <c r="Q25" s="17">
        <v>3848849</v>
      </c>
      <c r="R25" s="17">
        <v>0</v>
      </c>
      <c r="S25" s="50">
        <v>0</v>
      </c>
    </row>
    <row r="26" spans="1:19" ht="12" customHeight="1">
      <c r="A26" s="14" t="s">
        <v>125</v>
      </c>
      <c r="B26" s="17">
        <v>69957</v>
      </c>
      <c r="C26" s="17">
        <v>20885292</v>
      </c>
      <c r="D26" s="17">
        <v>6866</v>
      </c>
      <c r="E26" s="17">
        <v>4875762</v>
      </c>
      <c r="F26" s="17">
        <v>3701</v>
      </c>
      <c r="G26" s="17">
        <v>2369954</v>
      </c>
      <c r="H26" s="17">
        <v>466</v>
      </c>
      <c r="I26" s="17">
        <v>647460</v>
      </c>
      <c r="J26" s="17">
        <v>549</v>
      </c>
      <c r="K26" s="17">
        <v>688340</v>
      </c>
      <c r="L26" s="21">
        <v>7</v>
      </c>
      <c r="M26" s="21">
        <v>503</v>
      </c>
      <c r="N26" s="17">
        <v>709</v>
      </c>
      <c r="O26" s="17">
        <v>445683</v>
      </c>
      <c r="P26" s="17">
        <v>215</v>
      </c>
      <c r="Q26" s="17">
        <v>201339</v>
      </c>
      <c r="R26" s="17">
        <v>1219</v>
      </c>
      <c r="S26" s="50">
        <v>522483</v>
      </c>
    </row>
    <row r="27" spans="1:19" ht="12" customHeight="1">
      <c r="A27" s="14" t="s">
        <v>126</v>
      </c>
      <c r="B27" s="17">
        <v>179939</v>
      </c>
      <c r="C27" s="17">
        <v>45178958</v>
      </c>
      <c r="D27" s="17">
        <v>17989</v>
      </c>
      <c r="E27" s="17">
        <v>10364109</v>
      </c>
      <c r="F27" s="17">
        <v>9667</v>
      </c>
      <c r="G27" s="17">
        <v>5643099</v>
      </c>
      <c r="H27" s="17">
        <v>3719</v>
      </c>
      <c r="I27" s="17">
        <v>1709915</v>
      </c>
      <c r="J27" s="17">
        <v>930</v>
      </c>
      <c r="K27" s="17">
        <v>811821</v>
      </c>
      <c r="L27" s="21">
        <v>19</v>
      </c>
      <c r="M27" s="21">
        <v>9325</v>
      </c>
      <c r="N27" s="17">
        <v>2131</v>
      </c>
      <c r="O27" s="17">
        <v>1650626</v>
      </c>
      <c r="P27" s="17">
        <v>0</v>
      </c>
      <c r="Q27" s="17">
        <v>0</v>
      </c>
      <c r="R27" s="17">
        <v>1523</v>
      </c>
      <c r="S27" s="50">
        <v>539322</v>
      </c>
    </row>
    <row r="28" spans="1:19" ht="12" customHeight="1">
      <c r="A28" s="14" t="s">
        <v>127</v>
      </c>
      <c r="B28" s="17">
        <v>31645</v>
      </c>
      <c r="C28" s="17">
        <v>8001321</v>
      </c>
      <c r="D28" s="17">
        <v>2572</v>
      </c>
      <c r="E28" s="17">
        <v>1548746</v>
      </c>
      <c r="F28" s="17">
        <v>1775</v>
      </c>
      <c r="G28" s="17">
        <v>1295942</v>
      </c>
      <c r="H28" s="17">
        <v>346</v>
      </c>
      <c r="I28" s="17">
        <v>133452</v>
      </c>
      <c r="J28" s="17">
        <v>0</v>
      </c>
      <c r="K28" s="17">
        <v>0</v>
      </c>
      <c r="L28" s="21">
        <v>0</v>
      </c>
      <c r="M28" s="21">
        <v>0</v>
      </c>
      <c r="N28" s="17">
        <v>357</v>
      </c>
      <c r="O28" s="17">
        <v>63379</v>
      </c>
      <c r="P28" s="17">
        <v>0</v>
      </c>
      <c r="Q28" s="17">
        <v>0</v>
      </c>
      <c r="R28" s="17">
        <v>94</v>
      </c>
      <c r="S28" s="50">
        <v>55973</v>
      </c>
    </row>
    <row r="29" spans="1:19" ht="12" customHeight="1">
      <c r="A29" s="14" t="s">
        <v>128</v>
      </c>
      <c r="B29" s="17">
        <v>93022</v>
      </c>
      <c r="C29" s="17">
        <v>29273673</v>
      </c>
      <c r="D29" s="17">
        <v>11809</v>
      </c>
      <c r="E29" s="17">
        <v>6747348</v>
      </c>
      <c r="F29" s="17">
        <v>6614</v>
      </c>
      <c r="G29" s="17">
        <v>5292989</v>
      </c>
      <c r="H29" s="17">
        <v>891</v>
      </c>
      <c r="I29" s="17">
        <v>573712</v>
      </c>
      <c r="J29" s="17">
        <v>2321</v>
      </c>
      <c r="K29" s="17">
        <v>356260</v>
      </c>
      <c r="L29" s="21">
        <v>3</v>
      </c>
      <c r="M29" s="21">
        <v>244</v>
      </c>
      <c r="N29" s="17">
        <v>1646</v>
      </c>
      <c r="O29" s="17">
        <v>337308</v>
      </c>
      <c r="P29" s="17">
        <v>0</v>
      </c>
      <c r="Q29" s="17">
        <v>0</v>
      </c>
      <c r="R29" s="17">
        <v>334</v>
      </c>
      <c r="S29" s="50">
        <v>186836</v>
      </c>
    </row>
    <row r="30" spans="1:19" s="10" customFormat="1" ht="12" customHeight="1">
      <c r="A30" s="45" t="s">
        <v>129</v>
      </c>
      <c r="B30" s="46">
        <v>345697</v>
      </c>
      <c r="C30" s="46">
        <v>39658284</v>
      </c>
      <c r="D30" s="46">
        <v>8064</v>
      </c>
      <c r="E30" s="46">
        <v>8878281</v>
      </c>
      <c r="F30" s="46">
        <v>5148</v>
      </c>
      <c r="G30" s="46">
        <v>6157260</v>
      </c>
      <c r="H30" s="46">
        <v>2354</v>
      </c>
      <c r="I30" s="46">
        <v>2066623</v>
      </c>
      <c r="J30" s="46">
        <v>2</v>
      </c>
      <c r="K30" s="46">
        <v>178</v>
      </c>
      <c r="L30" s="49">
        <v>0</v>
      </c>
      <c r="M30" s="49">
        <v>0</v>
      </c>
      <c r="N30" s="46">
        <v>258</v>
      </c>
      <c r="O30" s="46">
        <v>382035</v>
      </c>
      <c r="P30" s="46">
        <v>0</v>
      </c>
      <c r="Q30" s="46">
        <v>0</v>
      </c>
      <c r="R30" s="46">
        <v>302</v>
      </c>
      <c r="S30" s="47">
        <v>272185</v>
      </c>
    </row>
    <row r="31" spans="1:19" s="10" customFormat="1" ht="12" customHeight="1">
      <c r="A31" s="45" t="s">
        <v>130</v>
      </c>
      <c r="B31" s="46">
        <v>146708</v>
      </c>
      <c r="C31" s="46">
        <v>31781733</v>
      </c>
      <c r="D31" s="46">
        <v>11304</v>
      </c>
      <c r="E31" s="46">
        <v>10123202</v>
      </c>
      <c r="F31" s="46">
        <v>7258</v>
      </c>
      <c r="G31" s="46">
        <v>7676942</v>
      </c>
      <c r="H31" s="46">
        <v>1700</v>
      </c>
      <c r="I31" s="46">
        <v>1271534</v>
      </c>
      <c r="J31" s="46">
        <v>235</v>
      </c>
      <c r="K31" s="46">
        <v>315127</v>
      </c>
      <c r="L31" s="49">
        <v>0</v>
      </c>
      <c r="M31" s="49">
        <v>0</v>
      </c>
      <c r="N31" s="46">
        <v>1300</v>
      </c>
      <c r="O31" s="46">
        <v>456099</v>
      </c>
      <c r="P31" s="46">
        <v>0</v>
      </c>
      <c r="Q31" s="46">
        <v>0</v>
      </c>
      <c r="R31" s="46">
        <v>811</v>
      </c>
      <c r="S31" s="47">
        <v>403500</v>
      </c>
    </row>
    <row r="32" spans="1:19" s="10" customFormat="1" ht="12" customHeight="1">
      <c r="A32" s="45" t="s">
        <v>90</v>
      </c>
      <c r="B32" s="46">
        <v>20960</v>
      </c>
      <c r="C32" s="46">
        <v>19252683</v>
      </c>
      <c r="D32" s="46">
        <v>8856</v>
      </c>
      <c r="E32" s="46">
        <v>5327878</v>
      </c>
      <c r="F32" s="46">
        <v>2071</v>
      </c>
      <c r="G32" s="46">
        <v>4147453</v>
      </c>
      <c r="H32" s="46">
        <v>108</v>
      </c>
      <c r="I32" s="46">
        <v>106032</v>
      </c>
      <c r="J32" s="46">
        <v>6116</v>
      </c>
      <c r="K32" s="46">
        <v>678918</v>
      </c>
      <c r="L32" s="49">
        <v>3</v>
      </c>
      <c r="M32" s="49">
        <v>27044</v>
      </c>
      <c r="N32" s="46">
        <v>91</v>
      </c>
      <c r="O32" s="46">
        <v>29807</v>
      </c>
      <c r="P32" s="46">
        <v>0</v>
      </c>
      <c r="Q32" s="46">
        <v>0</v>
      </c>
      <c r="R32" s="46">
        <v>467</v>
      </c>
      <c r="S32" s="47">
        <v>338625</v>
      </c>
    </row>
    <row r="33" spans="1:19" ht="12" customHeight="1">
      <c r="A33" s="14" t="s">
        <v>131</v>
      </c>
      <c r="B33" s="17">
        <v>19527</v>
      </c>
      <c r="C33" s="17">
        <v>17145008</v>
      </c>
      <c r="D33" s="17">
        <v>8308</v>
      </c>
      <c r="E33" s="17">
        <v>4543262</v>
      </c>
      <c r="F33" s="17">
        <v>1988</v>
      </c>
      <c r="G33" s="17">
        <v>3686309</v>
      </c>
      <c r="H33" s="17">
        <v>91</v>
      </c>
      <c r="I33" s="17">
        <v>104389</v>
      </c>
      <c r="J33" s="17">
        <v>6112</v>
      </c>
      <c r="K33" s="17">
        <v>678130</v>
      </c>
      <c r="L33" s="21">
        <v>3</v>
      </c>
      <c r="M33" s="21">
        <v>27044</v>
      </c>
      <c r="N33" s="17">
        <v>91</v>
      </c>
      <c r="O33" s="17">
        <v>29807</v>
      </c>
      <c r="P33" s="17">
        <v>0</v>
      </c>
      <c r="Q33" s="17">
        <v>0</v>
      </c>
      <c r="R33" s="17">
        <v>23</v>
      </c>
      <c r="S33" s="50">
        <v>17584</v>
      </c>
    </row>
    <row r="34" spans="1:19" ht="12" customHeight="1">
      <c r="A34" s="14" t="s">
        <v>132</v>
      </c>
      <c r="B34" s="50">
        <v>1433</v>
      </c>
      <c r="C34" s="50">
        <v>2107675</v>
      </c>
      <c r="D34" s="50">
        <v>548</v>
      </c>
      <c r="E34" s="50">
        <v>784616</v>
      </c>
      <c r="F34" s="50">
        <v>83</v>
      </c>
      <c r="G34" s="50">
        <v>461144</v>
      </c>
      <c r="H34" s="25">
        <v>17</v>
      </c>
      <c r="I34" s="25">
        <v>1643</v>
      </c>
      <c r="J34" s="25">
        <v>4</v>
      </c>
      <c r="K34" s="25">
        <v>788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50">
        <v>444</v>
      </c>
      <c r="S34" s="50">
        <v>321041</v>
      </c>
    </row>
    <row r="35" spans="1:19" ht="12" customHeight="1">
      <c r="A35" s="77" t="s">
        <v>61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29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 hidden="1">
      <c r="A38" s="51" t="s">
        <v>93</v>
      </c>
      <c r="B38" s="52">
        <f aca="true" t="shared" si="0" ref="B38:S38">B7-B8-B30-B31-B32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1</v>
      </c>
      <c r="H38" s="52">
        <f t="shared" si="0"/>
        <v>0</v>
      </c>
      <c r="I38" s="52">
        <f t="shared" si="0"/>
        <v>1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-1</v>
      </c>
      <c r="N38" s="52">
        <f t="shared" si="0"/>
        <v>0</v>
      </c>
      <c r="O38" s="52">
        <f t="shared" si="0"/>
        <v>-1</v>
      </c>
      <c r="P38" s="52">
        <f t="shared" si="0"/>
        <v>0</v>
      </c>
      <c r="Q38" s="52">
        <f t="shared" si="0"/>
        <v>0</v>
      </c>
      <c r="R38" s="52">
        <f t="shared" si="0"/>
        <v>0</v>
      </c>
      <c r="S38" s="52">
        <f t="shared" si="0"/>
        <v>1</v>
      </c>
    </row>
    <row r="39" spans="1:19" ht="12" customHeight="1" hidden="1">
      <c r="A39" s="51" t="s">
        <v>94</v>
      </c>
      <c r="B39" s="52">
        <f aca="true" t="shared" si="1" ref="B39:S39">B8-SUM(B9:B29)</f>
        <v>0</v>
      </c>
      <c r="C39" s="52">
        <f t="shared" si="1"/>
        <v>-2</v>
      </c>
      <c r="D39" s="52">
        <f t="shared" si="1"/>
        <v>0</v>
      </c>
      <c r="E39" s="52">
        <f t="shared" si="1"/>
        <v>3</v>
      </c>
      <c r="F39" s="52">
        <f t="shared" si="1"/>
        <v>0</v>
      </c>
      <c r="G39" s="52">
        <f t="shared" si="1"/>
        <v>1</v>
      </c>
      <c r="H39" s="52">
        <f t="shared" si="1"/>
        <v>0</v>
      </c>
      <c r="I39" s="52">
        <f t="shared" si="1"/>
        <v>-1</v>
      </c>
      <c r="J39" s="52">
        <f t="shared" si="1"/>
        <v>0</v>
      </c>
      <c r="K39" s="52">
        <f t="shared" si="1"/>
        <v>-1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  <c r="P39" s="52">
        <f t="shared" si="1"/>
        <v>0</v>
      </c>
      <c r="Q39" s="52">
        <f t="shared" si="1"/>
        <v>-1</v>
      </c>
      <c r="R39" s="52">
        <f t="shared" si="1"/>
        <v>0</v>
      </c>
      <c r="S39" s="52">
        <f t="shared" si="1"/>
        <v>-2</v>
      </c>
    </row>
    <row r="40" spans="1:19" ht="12" customHeight="1" hidden="1">
      <c r="A40" s="51" t="s">
        <v>95</v>
      </c>
      <c r="B40" s="52">
        <f aca="true" t="shared" si="2" ref="B40:S40">B32-B33-B34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  <c r="P40" s="52">
        <f t="shared" si="2"/>
        <v>0</v>
      </c>
      <c r="Q40" s="52">
        <f t="shared" si="2"/>
        <v>0</v>
      </c>
      <c r="R40" s="52">
        <f t="shared" si="2"/>
        <v>0</v>
      </c>
      <c r="S40" s="52">
        <f t="shared" si="2"/>
        <v>0</v>
      </c>
    </row>
    <row r="41" spans="1:19" ht="12" customHeight="1" hidden="1">
      <c r="A41" s="51" t="s">
        <v>96</v>
      </c>
      <c r="B41" s="52">
        <f>'年月Monthly'!B119-'2008'!B7</f>
        <v>0</v>
      </c>
      <c r="C41" s="52">
        <f>'年月Monthly'!C119-'2008'!C7</f>
        <v>0</v>
      </c>
      <c r="D41" s="52">
        <f>'年月Monthly'!D119-'2008'!D7</f>
        <v>0</v>
      </c>
      <c r="E41" s="52">
        <f>'年月Monthly'!E119-'2008'!E7</f>
        <v>0</v>
      </c>
      <c r="F41" s="52">
        <f>'年月Monthly'!F119-'2008'!F7</f>
        <v>0</v>
      </c>
      <c r="G41" s="52">
        <f>'年月Monthly'!G119-'2008'!G7</f>
        <v>0</v>
      </c>
      <c r="H41" s="52">
        <f>'年月Monthly'!H119-'2008'!H7</f>
        <v>0</v>
      </c>
      <c r="I41" s="52">
        <f>'年月Monthly'!I119-'2008'!I7</f>
        <v>0</v>
      </c>
      <c r="J41" s="52">
        <f>'年月Monthly'!J119-'2008'!J7</f>
        <v>0</v>
      </c>
      <c r="K41" s="52">
        <f>'年月Monthly'!K119-'2008'!K7</f>
        <v>0</v>
      </c>
      <c r="L41" s="52">
        <f>'年月Monthly'!L119-'2008'!L7</f>
        <v>0</v>
      </c>
      <c r="M41" s="52">
        <f>'年月Monthly'!M119-'2008'!M7</f>
        <v>0</v>
      </c>
      <c r="N41" s="52">
        <f>'年月Monthly'!N119-'2008'!N7</f>
        <v>0</v>
      </c>
      <c r="O41" s="52">
        <f>'年月Monthly'!O119-'2008'!O7</f>
        <v>0</v>
      </c>
      <c r="P41" s="52">
        <f>'年月Monthly'!P119-'2008'!P7</f>
        <v>0</v>
      </c>
      <c r="Q41" s="52">
        <f>'年月Monthly'!Q119-'2008'!Q7</f>
        <v>0</v>
      </c>
      <c r="R41" s="52">
        <f>'年月Monthly'!R119-'2008'!R7</f>
        <v>0</v>
      </c>
      <c r="S41" s="52">
        <f>'年月Monthly'!S119-'2008'!S7</f>
        <v>0</v>
      </c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</mergeCells>
  <conditionalFormatting sqref="B38:S41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3908103</v>
      </c>
      <c r="C7" s="43">
        <v>5011215669</v>
      </c>
      <c r="D7" s="43">
        <v>785599</v>
      </c>
      <c r="E7" s="43">
        <v>1937571348</v>
      </c>
      <c r="F7" s="43">
        <v>228161</v>
      </c>
      <c r="G7" s="43">
        <v>306606313</v>
      </c>
      <c r="H7" s="43">
        <v>79983</v>
      </c>
      <c r="I7" s="43">
        <v>58570379</v>
      </c>
      <c r="J7" s="43">
        <v>371206</v>
      </c>
      <c r="K7" s="43">
        <v>242274551</v>
      </c>
      <c r="L7" s="43">
        <v>81</v>
      </c>
      <c r="M7" s="43">
        <v>525992</v>
      </c>
      <c r="N7" s="43">
        <v>28136</v>
      </c>
      <c r="O7" s="43">
        <v>8784117</v>
      </c>
      <c r="P7" s="43">
        <v>47325</v>
      </c>
      <c r="Q7" s="43">
        <v>1288749489</v>
      </c>
      <c r="R7" s="43">
        <v>30707</v>
      </c>
      <c r="S7" s="44">
        <v>32060507</v>
      </c>
    </row>
    <row r="8" spans="1:19" s="10" customFormat="1" ht="12" customHeight="1">
      <c r="A8" s="45" t="s">
        <v>75</v>
      </c>
      <c r="B8" s="46">
        <v>3370038</v>
      </c>
      <c r="C8" s="46">
        <v>4921656182</v>
      </c>
      <c r="D8" s="46">
        <v>757270</v>
      </c>
      <c r="E8" s="46">
        <v>1916884389</v>
      </c>
      <c r="F8" s="46">
        <v>210988</v>
      </c>
      <c r="G8" s="46">
        <v>293700067</v>
      </c>
      <c r="H8" s="46">
        <v>74715</v>
      </c>
      <c r="I8" s="46">
        <v>55559961</v>
      </c>
      <c r="J8" s="46">
        <v>371099</v>
      </c>
      <c r="K8" s="46">
        <v>242156634</v>
      </c>
      <c r="L8" s="46">
        <v>17</v>
      </c>
      <c r="M8" s="46">
        <v>522512</v>
      </c>
      <c r="N8" s="46">
        <v>26174</v>
      </c>
      <c r="O8" s="46">
        <v>7784416</v>
      </c>
      <c r="P8" s="46">
        <v>47260</v>
      </c>
      <c r="Q8" s="46">
        <v>1288724714</v>
      </c>
      <c r="R8" s="46">
        <v>27017</v>
      </c>
      <c r="S8" s="47">
        <v>28436085</v>
      </c>
    </row>
    <row r="9" spans="1:19" ht="12" customHeight="1">
      <c r="A9" s="14" t="s">
        <v>108</v>
      </c>
      <c r="B9" s="17">
        <v>591294</v>
      </c>
      <c r="C9" s="17">
        <v>242715034</v>
      </c>
      <c r="D9" s="17">
        <v>45205</v>
      </c>
      <c r="E9" s="17">
        <v>49351352</v>
      </c>
      <c r="F9" s="17">
        <v>14489</v>
      </c>
      <c r="G9" s="17">
        <v>29965517</v>
      </c>
      <c r="H9" s="17">
        <v>8245</v>
      </c>
      <c r="I9" s="17">
        <v>9158676</v>
      </c>
      <c r="J9" s="17">
        <v>17198</v>
      </c>
      <c r="K9" s="17">
        <v>3277910</v>
      </c>
      <c r="L9" s="21">
        <v>0</v>
      </c>
      <c r="M9" s="21">
        <v>0</v>
      </c>
      <c r="N9" s="17">
        <v>544</v>
      </c>
      <c r="O9" s="17">
        <v>663204</v>
      </c>
      <c r="P9" s="17">
        <v>1504</v>
      </c>
      <c r="Q9" s="17">
        <v>4944281</v>
      </c>
      <c r="R9" s="17">
        <v>3225</v>
      </c>
      <c r="S9" s="50">
        <v>1341763</v>
      </c>
    </row>
    <row r="10" spans="1:19" ht="12" customHeight="1">
      <c r="A10" s="14" t="s">
        <v>109</v>
      </c>
      <c r="B10" s="17">
        <v>102567</v>
      </c>
      <c r="C10" s="17">
        <v>194488085</v>
      </c>
      <c r="D10" s="17">
        <v>36641</v>
      </c>
      <c r="E10" s="17">
        <v>43375329</v>
      </c>
      <c r="F10" s="17">
        <v>8134</v>
      </c>
      <c r="G10" s="17">
        <v>9349697</v>
      </c>
      <c r="H10" s="17">
        <v>3451</v>
      </c>
      <c r="I10" s="17">
        <v>1189823</v>
      </c>
      <c r="J10" s="17">
        <v>22733</v>
      </c>
      <c r="K10" s="17">
        <v>19141320</v>
      </c>
      <c r="L10" s="21">
        <v>0</v>
      </c>
      <c r="M10" s="21">
        <v>0</v>
      </c>
      <c r="N10" s="17">
        <v>685</v>
      </c>
      <c r="O10" s="17">
        <v>77830</v>
      </c>
      <c r="P10" s="17">
        <v>1344</v>
      </c>
      <c r="Q10" s="17">
        <v>13449634</v>
      </c>
      <c r="R10" s="17">
        <v>294</v>
      </c>
      <c r="S10" s="50">
        <v>167024</v>
      </c>
    </row>
    <row r="11" spans="1:19" ht="12" customHeight="1">
      <c r="A11" s="14" t="s">
        <v>110</v>
      </c>
      <c r="B11" s="17">
        <v>363106</v>
      </c>
      <c r="C11" s="17">
        <v>275675473</v>
      </c>
      <c r="D11" s="17">
        <v>70026</v>
      </c>
      <c r="E11" s="17">
        <v>119790819</v>
      </c>
      <c r="F11" s="17">
        <v>18181</v>
      </c>
      <c r="G11" s="17">
        <v>17941388</v>
      </c>
      <c r="H11" s="17">
        <v>6509</v>
      </c>
      <c r="I11" s="17">
        <v>4179581</v>
      </c>
      <c r="J11" s="17">
        <v>34291</v>
      </c>
      <c r="K11" s="17">
        <v>16919750</v>
      </c>
      <c r="L11" s="21">
        <v>0</v>
      </c>
      <c r="M11" s="21">
        <v>0</v>
      </c>
      <c r="N11" s="17">
        <v>2661</v>
      </c>
      <c r="O11" s="17">
        <v>703800</v>
      </c>
      <c r="P11" s="17">
        <v>4937</v>
      </c>
      <c r="Q11" s="17">
        <v>72509404</v>
      </c>
      <c r="R11" s="17">
        <v>3447</v>
      </c>
      <c r="S11" s="50">
        <v>7536897</v>
      </c>
    </row>
    <row r="12" spans="1:19" ht="12" customHeight="1">
      <c r="A12" s="14" t="s">
        <v>111</v>
      </c>
      <c r="B12" s="17">
        <v>144018</v>
      </c>
      <c r="C12" s="17">
        <v>307354200</v>
      </c>
      <c r="D12" s="17">
        <v>33094</v>
      </c>
      <c r="E12" s="17">
        <v>111586472</v>
      </c>
      <c r="F12" s="17">
        <v>10770</v>
      </c>
      <c r="G12" s="17">
        <v>21295639</v>
      </c>
      <c r="H12" s="17">
        <v>3318</v>
      </c>
      <c r="I12" s="17">
        <v>2519082</v>
      </c>
      <c r="J12" s="17">
        <v>14674</v>
      </c>
      <c r="K12" s="17">
        <v>12509543</v>
      </c>
      <c r="L12" s="21">
        <v>0</v>
      </c>
      <c r="M12" s="21">
        <v>0</v>
      </c>
      <c r="N12" s="17">
        <v>465</v>
      </c>
      <c r="O12" s="17">
        <v>80727</v>
      </c>
      <c r="P12" s="17">
        <v>3432</v>
      </c>
      <c r="Q12" s="17">
        <v>74682180</v>
      </c>
      <c r="R12" s="17">
        <v>435</v>
      </c>
      <c r="S12" s="50">
        <v>499302</v>
      </c>
    </row>
    <row r="13" spans="1:19" ht="12" customHeight="1">
      <c r="A13" s="14" t="s">
        <v>112</v>
      </c>
      <c r="B13" s="17">
        <v>131250</v>
      </c>
      <c r="C13" s="17">
        <v>222317702</v>
      </c>
      <c r="D13" s="17">
        <v>30413</v>
      </c>
      <c r="E13" s="17">
        <v>52935223</v>
      </c>
      <c r="F13" s="17">
        <v>10043</v>
      </c>
      <c r="G13" s="17">
        <v>17891570</v>
      </c>
      <c r="H13" s="17">
        <v>3704</v>
      </c>
      <c r="I13" s="17">
        <v>4653221</v>
      </c>
      <c r="J13" s="17">
        <v>13075</v>
      </c>
      <c r="K13" s="17">
        <v>8869732</v>
      </c>
      <c r="L13" s="21">
        <v>0</v>
      </c>
      <c r="M13" s="21">
        <v>0</v>
      </c>
      <c r="N13" s="17">
        <v>1378</v>
      </c>
      <c r="O13" s="17">
        <v>175575</v>
      </c>
      <c r="P13" s="17">
        <v>1683</v>
      </c>
      <c r="Q13" s="17">
        <v>20229530</v>
      </c>
      <c r="R13" s="17">
        <v>530</v>
      </c>
      <c r="S13" s="50">
        <v>1115595</v>
      </c>
    </row>
    <row r="14" spans="1:19" ht="12" customHeight="1">
      <c r="A14" s="14" t="s">
        <v>113</v>
      </c>
      <c r="B14" s="17">
        <v>266463</v>
      </c>
      <c r="C14" s="17">
        <v>151256512</v>
      </c>
      <c r="D14" s="17">
        <v>69425</v>
      </c>
      <c r="E14" s="17">
        <v>53149779</v>
      </c>
      <c r="F14" s="17">
        <v>23385</v>
      </c>
      <c r="G14" s="17">
        <v>27646028</v>
      </c>
      <c r="H14" s="17">
        <v>6330</v>
      </c>
      <c r="I14" s="17">
        <v>5135017</v>
      </c>
      <c r="J14" s="17">
        <v>32557</v>
      </c>
      <c r="K14" s="17">
        <v>15676080</v>
      </c>
      <c r="L14" s="21">
        <v>0</v>
      </c>
      <c r="M14" s="21">
        <v>0</v>
      </c>
      <c r="N14" s="17">
        <v>4321</v>
      </c>
      <c r="O14" s="17">
        <v>768728</v>
      </c>
      <c r="P14" s="17">
        <v>1529</v>
      </c>
      <c r="Q14" s="17">
        <v>1942186</v>
      </c>
      <c r="R14" s="17">
        <v>1303</v>
      </c>
      <c r="S14" s="50">
        <v>1981740</v>
      </c>
    </row>
    <row r="15" spans="1:19" ht="12" customHeight="1">
      <c r="A15" s="14" t="s">
        <v>114</v>
      </c>
      <c r="B15" s="17">
        <v>193472</v>
      </c>
      <c r="C15" s="17">
        <v>125916533</v>
      </c>
      <c r="D15" s="17">
        <v>53434</v>
      </c>
      <c r="E15" s="17">
        <v>31996627</v>
      </c>
      <c r="F15" s="17">
        <v>15071</v>
      </c>
      <c r="G15" s="17">
        <v>12961975</v>
      </c>
      <c r="H15" s="17">
        <v>4333</v>
      </c>
      <c r="I15" s="17">
        <v>2223127</v>
      </c>
      <c r="J15" s="17">
        <v>29694</v>
      </c>
      <c r="K15" s="17">
        <v>14002192</v>
      </c>
      <c r="L15" s="21">
        <v>0</v>
      </c>
      <c r="M15" s="21">
        <v>0</v>
      </c>
      <c r="N15" s="17">
        <v>1471</v>
      </c>
      <c r="O15" s="17">
        <v>233554</v>
      </c>
      <c r="P15" s="17">
        <v>1166</v>
      </c>
      <c r="Q15" s="17">
        <v>914328</v>
      </c>
      <c r="R15" s="17">
        <v>1699</v>
      </c>
      <c r="S15" s="50">
        <v>1661451</v>
      </c>
    </row>
    <row r="16" spans="1:19" ht="12" customHeight="1">
      <c r="A16" s="14" t="s">
        <v>115</v>
      </c>
      <c r="B16" s="17">
        <v>105122</v>
      </c>
      <c r="C16" s="17">
        <v>292020717</v>
      </c>
      <c r="D16" s="17">
        <v>38765</v>
      </c>
      <c r="E16" s="17">
        <v>112582914</v>
      </c>
      <c r="F16" s="17">
        <v>7223</v>
      </c>
      <c r="G16" s="17">
        <v>17337196</v>
      </c>
      <c r="H16" s="17">
        <v>2540</v>
      </c>
      <c r="I16" s="17">
        <v>2163674</v>
      </c>
      <c r="J16" s="17">
        <v>22559</v>
      </c>
      <c r="K16" s="17">
        <v>10054199</v>
      </c>
      <c r="L16" s="21">
        <v>0</v>
      </c>
      <c r="M16" s="21">
        <v>0</v>
      </c>
      <c r="N16" s="17">
        <v>316</v>
      </c>
      <c r="O16" s="17">
        <v>61109</v>
      </c>
      <c r="P16" s="17">
        <v>4497</v>
      </c>
      <c r="Q16" s="17">
        <v>79804817</v>
      </c>
      <c r="R16" s="17">
        <v>1630</v>
      </c>
      <c r="S16" s="50">
        <v>3161918</v>
      </c>
    </row>
    <row r="17" spans="1:19" ht="12" customHeight="1">
      <c r="A17" s="14" t="s">
        <v>116</v>
      </c>
      <c r="B17" s="17">
        <v>132948</v>
      </c>
      <c r="C17" s="17">
        <v>137433243</v>
      </c>
      <c r="D17" s="17">
        <v>41723</v>
      </c>
      <c r="E17" s="17">
        <v>33480318</v>
      </c>
      <c r="F17" s="17">
        <v>9733</v>
      </c>
      <c r="G17" s="17">
        <v>13490792</v>
      </c>
      <c r="H17" s="17">
        <v>3193</v>
      </c>
      <c r="I17" s="17">
        <v>2035680</v>
      </c>
      <c r="J17" s="17">
        <v>24295</v>
      </c>
      <c r="K17" s="17">
        <v>13027236</v>
      </c>
      <c r="L17" s="21">
        <v>0</v>
      </c>
      <c r="M17" s="21">
        <v>0</v>
      </c>
      <c r="N17" s="17">
        <v>419</v>
      </c>
      <c r="O17" s="17">
        <v>56880</v>
      </c>
      <c r="P17" s="17">
        <v>1348</v>
      </c>
      <c r="Q17" s="17">
        <v>2119598</v>
      </c>
      <c r="R17" s="17">
        <v>2735</v>
      </c>
      <c r="S17" s="50">
        <v>2750131</v>
      </c>
    </row>
    <row r="18" spans="1:19" ht="12" customHeight="1">
      <c r="A18" s="14" t="s">
        <v>117</v>
      </c>
      <c r="B18" s="17">
        <v>95773</v>
      </c>
      <c r="C18" s="17">
        <v>273948085</v>
      </c>
      <c r="D18" s="17">
        <v>24499</v>
      </c>
      <c r="E18" s="17">
        <v>117789610</v>
      </c>
      <c r="F18" s="17">
        <v>6268</v>
      </c>
      <c r="G18" s="17">
        <v>10620856</v>
      </c>
      <c r="H18" s="17">
        <v>1686</v>
      </c>
      <c r="I18" s="17">
        <v>1515343</v>
      </c>
      <c r="J18" s="17">
        <v>12480</v>
      </c>
      <c r="K18" s="17">
        <v>7647864</v>
      </c>
      <c r="L18" s="21">
        <v>1</v>
      </c>
      <c r="M18" s="21">
        <v>970</v>
      </c>
      <c r="N18" s="17">
        <v>649</v>
      </c>
      <c r="O18" s="17">
        <v>144428</v>
      </c>
      <c r="P18" s="17">
        <v>2850</v>
      </c>
      <c r="Q18" s="17">
        <v>97311045</v>
      </c>
      <c r="R18" s="17">
        <v>565</v>
      </c>
      <c r="S18" s="50">
        <v>549103</v>
      </c>
    </row>
    <row r="19" spans="1:19" ht="12" customHeight="1">
      <c r="A19" s="14" t="s">
        <v>118</v>
      </c>
      <c r="B19" s="17">
        <v>232966</v>
      </c>
      <c r="C19" s="17">
        <v>206410841</v>
      </c>
      <c r="D19" s="17">
        <v>73647</v>
      </c>
      <c r="E19" s="17">
        <v>45928851</v>
      </c>
      <c r="F19" s="17">
        <v>18955</v>
      </c>
      <c r="G19" s="17">
        <v>21558590</v>
      </c>
      <c r="H19" s="17">
        <v>5182</v>
      </c>
      <c r="I19" s="17">
        <v>3277553</v>
      </c>
      <c r="J19" s="17">
        <v>40013</v>
      </c>
      <c r="K19" s="17">
        <v>12358333</v>
      </c>
      <c r="L19" s="21">
        <v>0</v>
      </c>
      <c r="M19" s="21">
        <v>0</v>
      </c>
      <c r="N19" s="17">
        <v>2514</v>
      </c>
      <c r="O19" s="17">
        <v>534872</v>
      </c>
      <c r="P19" s="17">
        <v>5947</v>
      </c>
      <c r="Q19" s="17">
        <v>6549631</v>
      </c>
      <c r="R19" s="17">
        <v>1036</v>
      </c>
      <c r="S19" s="50">
        <v>1649871</v>
      </c>
    </row>
    <row r="20" spans="1:19" ht="12" customHeight="1">
      <c r="A20" s="14" t="s">
        <v>119</v>
      </c>
      <c r="B20" s="17">
        <v>201454</v>
      </c>
      <c r="C20" s="17">
        <v>662417278</v>
      </c>
      <c r="D20" s="17">
        <v>60430</v>
      </c>
      <c r="E20" s="17">
        <v>471085029</v>
      </c>
      <c r="F20" s="17">
        <v>15231</v>
      </c>
      <c r="G20" s="17">
        <v>16146169</v>
      </c>
      <c r="H20" s="17">
        <v>3319</v>
      </c>
      <c r="I20" s="17">
        <v>2312740</v>
      </c>
      <c r="J20" s="17">
        <v>28603</v>
      </c>
      <c r="K20" s="17">
        <v>24202234</v>
      </c>
      <c r="L20" s="21">
        <v>4</v>
      </c>
      <c r="M20" s="21">
        <v>828</v>
      </c>
      <c r="N20" s="17">
        <v>2662</v>
      </c>
      <c r="O20" s="17">
        <v>738145</v>
      </c>
      <c r="P20" s="17">
        <v>6175</v>
      </c>
      <c r="Q20" s="17">
        <v>425406164</v>
      </c>
      <c r="R20" s="17">
        <v>4436</v>
      </c>
      <c r="S20" s="50">
        <v>2278751</v>
      </c>
    </row>
    <row r="21" spans="1:19" ht="12" customHeight="1">
      <c r="A21" s="14" t="s">
        <v>120</v>
      </c>
      <c r="B21" s="17">
        <v>144672</v>
      </c>
      <c r="C21" s="17">
        <v>566123820</v>
      </c>
      <c r="D21" s="17">
        <v>44275</v>
      </c>
      <c r="E21" s="17">
        <v>77629764</v>
      </c>
      <c r="F21" s="17">
        <v>9873</v>
      </c>
      <c r="G21" s="17">
        <v>20477579</v>
      </c>
      <c r="H21" s="17">
        <v>3666</v>
      </c>
      <c r="I21" s="17">
        <v>3595396</v>
      </c>
      <c r="J21" s="17">
        <v>25904</v>
      </c>
      <c r="K21" s="17">
        <v>14927808</v>
      </c>
      <c r="L21" s="21">
        <v>1</v>
      </c>
      <c r="M21" s="21">
        <v>1163</v>
      </c>
      <c r="N21" s="17">
        <v>821</v>
      </c>
      <c r="O21" s="17">
        <v>121637</v>
      </c>
      <c r="P21" s="17">
        <v>2369</v>
      </c>
      <c r="Q21" s="17">
        <v>37426287</v>
      </c>
      <c r="R21" s="17">
        <v>1641</v>
      </c>
      <c r="S21" s="50">
        <v>1079892</v>
      </c>
    </row>
    <row r="22" spans="1:19" ht="12" customHeight="1">
      <c r="A22" s="14" t="s">
        <v>121</v>
      </c>
      <c r="B22" s="17">
        <v>61022</v>
      </c>
      <c r="C22" s="17">
        <v>751275806</v>
      </c>
      <c r="D22" s="17">
        <v>29400</v>
      </c>
      <c r="E22" s="17">
        <v>486452647</v>
      </c>
      <c r="F22" s="17">
        <v>6010</v>
      </c>
      <c r="G22" s="17">
        <v>21941154</v>
      </c>
      <c r="H22" s="17">
        <v>1863</v>
      </c>
      <c r="I22" s="17">
        <v>2126784</v>
      </c>
      <c r="J22" s="17">
        <v>18658</v>
      </c>
      <c r="K22" s="17">
        <v>19163735</v>
      </c>
      <c r="L22" s="21">
        <v>0</v>
      </c>
      <c r="M22" s="21">
        <v>0</v>
      </c>
      <c r="N22" s="17">
        <v>274</v>
      </c>
      <c r="O22" s="17">
        <v>63901</v>
      </c>
      <c r="P22" s="17">
        <v>2556</v>
      </c>
      <c r="Q22" s="17">
        <v>442967688</v>
      </c>
      <c r="R22" s="17">
        <v>39</v>
      </c>
      <c r="S22" s="50">
        <v>189385</v>
      </c>
    </row>
    <row r="23" spans="1:19" ht="12" customHeight="1">
      <c r="A23" s="14" t="s">
        <v>122</v>
      </c>
      <c r="B23" s="17">
        <v>80772</v>
      </c>
      <c r="C23" s="17">
        <v>375875475</v>
      </c>
      <c r="D23" s="17">
        <v>29794</v>
      </c>
      <c r="E23" s="17">
        <v>68312157</v>
      </c>
      <c r="F23" s="17">
        <v>6393</v>
      </c>
      <c r="G23" s="17">
        <v>10593774</v>
      </c>
      <c r="H23" s="17">
        <v>2051</v>
      </c>
      <c r="I23" s="17">
        <v>4140344</v>
      </c>
      <c r="J23" s="17">
        <v>18440</v>
      </c>
      <c r="K23" s="17">
        <v>46395176</v>
      </c>
      <c r="L23" s="21">
        <v>11</v>
      </c>
      <c r="M23" s="21">
        <v>519551</v>
      </c>
      <c r="N23" s="17">
        <v>322</v>
      </c>
      <c r="O23" s="17">
        <v>796505</v>
      </c>
      <c r="P23" s="17">
        <v>2507</v>
      </c>
      <c r="Q23" s="17">
        <v>5332741</v>
      </c>
      <c r="R23" s="17">
        <v>70</v>
      </c>
      <c r="S23" s="50">
        <v>534066</v>
      </c>
    </row>
    <row r="24" spans="1:19" ht="12" customHeight="1">
      <c r="A24" s="14" t="s">
        <v>123</v>
      </c>
      <c r="B24" s="17">
        <v>34784</v>
      </c>
      <c r="C24" s="17">
        <v>15670059</v>
      </c>
      <c r="D24" s="17">
        <v>19823</v>
      </c>
      <c r="E24" s="17">
        <v>10280684</v>
      </c>
      <c r="F24" s="17">
        <v>3071</v>
      </c>
      <c r="G24" s="17">
        <v>3749350</v>
      </c>
      <c r="H24" s="17">
        <v>3309</v>
      </c>
      <c r="I24" s="17">
        <v>658468</v>
      </c>
      <c r="J24" s="17">
        <v>10232</v>
      </c>
      <c r="K24" s="17">
        <v>3172288</v>
      </c>
      <c r="L24" s="21">
        <v>0</v>
      </c>
      <c r="M24" s="21">
        <v>0</v>
      </c>
      <c r="N24" s="17">
        <v>93</v>
      </c>
      <c r="O24" s="17">
        <v>23381</v>
      </c>
      <c r="P24" s="17">
        <v>3067</v>
      </c>
      <c r="Q24" s="17">
        <v>2654716</v>
      </c>
      <c r="R24" s="17">
        <v>51</v>
      </c>
      <c r="S24" s="50">
        <v>22481</v>
      </c>
    </row>
    <row r="25" spans="1:19" ht="12" customHeight="1">
      <c r="A25" s="14" t="s">
        <v>124</v>
      </c>
      <c r="B25" s="17">
        <v>63021</v>
      </c>
      <c r="C25" s="17">
        <v>17288752</v>
      </c>
      <c r="D25" s="17">
        <v>3391</v>
      </c>
      <c r="E25" s="17">
        <v>5321229</v>
      </c>
      <c r="F25" s="17">
        <v>2757</v>
      </c>
      <c r="G25" s="17">
        <v>4632974</v>
      </c>
      <c r="H25" s="17">
        <v>555</v>
      </c>
      <c r="I25" s="17">
        <v>626391</v>
      </c>
      <c r="J25" s="17">
        <v>10</v>
      </c>
      <c r="K25" s="17">
        <v>1591</v>
      </c>
      <c r="L25" s="21">
        <v>0</v>
      </c>
      <c r="M25" s="21">
        <v>0</v>
      </c>
      <c r="N25" s="17">
        <v>63</v>
      </c>
      <c r="O25" s="17">
        <v>59783</v>
      </c>
      <c r="P25" s="17">
        <v>4</v>
      </c>
      <c r="Q25" s="17">
        <v>154</v>
      </c>
      <c r="R25" s="17">
        <v>2</v>
      </c>
      <c r="S25" s="50">
        <v>336</v>
      </c>
    </row>
    <row r="26" spans="1:19" ht="12" customHeight="1">
      <c r="A26" s="14" t="s">
        <v>125</v>
      </c>
      <c r="B26" s="17">
        <v>71689</v>
      </c>
      <c r="C26" s="17">
        <v>19752421</v>
      </c>
      <c r="D26" s="17">
        <v>6946</v>
      </c>
      <c r="E26" s="17">
        <v>5672164</v>
      </c>
      <c r="F26" s="17">
        <v>3942</v>
      </c>
      <c r="G26" s="17">
        <v>3068395</v>
      </c>
      <c r="H26" s="17">
        <v>1040</v>
      </c>
      <c r="I26" s="17">
        <v>594365</v>
      </c>
      <c r="J26" s="17">
        <v>160</v>
      </c>
      <c r="K26" s="17">
        <v>278391</v>
      </c>
      <c r="L26" s="21">
        <v>0</v>
      </c>
      <c r="M26" s="21">
        <v>0</v>
      </c>
      <c r="N26" s="17">
        <v>999</v>
      </c>
      <c r="O26" s="17">
        <v>378718</v>
      </c>
      <c r="P26" s="17">
        <v>345</v>
      </c>
      <c r="Q26" s="17">
        <v>480328</v>
      </c>
      <c r="R26" s="17">
        <v>460</v>
      </c>
      <c r="S26" s="50">
        <v>871967</v>
      </c>
    </row>
    <row r="27" spans="1:19" ht="12" customHeight="1">
      <c r="A27" s="14" t="s">
        <v>126</v>
      </c>
      <c r="B27" s="17">
        <v>205662</v>
      </c>
      <c r="C27" s="17">
        <v>48633898</v>
      </c>
      <c r="D27" s="17">
        <v>19899</v>
      </c>
      <c r="E27" s="17">
        <v>11810192</v>
      </c>
      <c r="F27" s="17">
        <v>10321</v>
      </c>
      <c r="G27" s="17">
        <v>7834379</v>
      </c>
      <c r="H27" s="17">
        <v>7204</v>
      </c>
      <c r="I27" s="17">
        <v>2419810</v>
      </c>
      <c r="J27" s="17">
        <v>82</v>
      </c>
      <c r="K27" s="17">
        <v>36653</v>
      </c>
      <c r="L27" s="21">
        <v>0</v>
      </c>
      <c r="M27" s="21">
        <v>0</v>
      </c>
      <c r="N27" s="17">
        <v>2093</v>
      </c>
      <c r="O27" s="17">
        <v>1420113</v>
      </c>
      <c r="P27" s="17">
        <v>0</v>
      </c>
      <c r="Q27" s="17">
        <v>0</v>
      </c>
      <c r="R27" s="17">
        <v>199</v>
      </c>
      <c r="S27" s="50">
        <v>99238</v>
      </c>
    </row>
    <row r="28" spans="1:19" ht="12" customHeight="1">
      <c r="A28" s="14" t="s">
        <v>127</v>
      </c>
      <c r="B28" s="17">
        <v>33550</v>
      </c>
      <c r="C28" s="17">
        <v>6817806</v>
      </c>
      <c r="D28" s="17">
        <v>3605</v>
      </c>
      <c r="E28" s="17">
        <v>1273765</v>
      </c>
      <c r="F28" s="17">
        <v>2417</v>
      </c>
      <c r="G28" s="17">
        <v>935717</v>
      </c>
      <c r="H28" s="17">
        <v>681</v>
      </c>
      <c r="I28" s="17">
        <v>189185</v>
      </c>
      <c r="J28" s="17">
        <v>5</v>
      </c>
      <c r="K28" s="17">
        <v>16338</v>
      </c>
      <c r="L28" s="21">
        <v>0</v>
      </c>
      <c r="M28" s="21">
        <v>0</v>
      </c>
      <c r="N28" s="17">
        <v>409</v>
      </c>
      <c r="O28" s="17">
        <v>62831</v>
      </c>
      <c r="P28" s="17">
        <v>0</v>
      </c>
      <c r="Q28" s="17">
        <v>0</v>
      </c>
      <c r="R28" s="17">
        <v>93</v>
      </c>
      <c r="S28" s="50">
        <v>69694</v>
      </c>
    </row>
    <row r="29" spans="1:19" ht="12" customHeight="1">
      <c r="A29" s="14" t="s">
        <v>128</v>
      </c>
      <c r="B29" s="17">
        <v>114433</v>
      </c>
      <c r="C29" s="17">
        <v>28264442</v>
      </c>
      <c r="D29" s="17">
        <v>22835</v>
      </c>
      <c r="E29" s="17">
        <v>7079465</v>
      </c>
      <c r="F29" s="17">
        <v>8721</v>
      </c>
      <c r="G29" s="17">
        <v>4261328</v>
      </c>
      <c r="H29" s="17">
        <v>2536</v>
      </c>
      <c r="I29" s="17">
        <v>845701</v>
      </c>
      <c r="J29" s="17">
        <v>5436</v>
      </c>
      <c r="K29" s="17">
        <v>478262</v>
      </c>
      <c r="L29" s="21">
        <v>0</v>
      </c>
      <c r="M29" s="21">
        <v>0</v>
      </c>
      <c r="N29" s="17">
        <v>3015</v>
      </c>
      <c r="O29" s="17">
        <v>618694</v>
      </c>
      <c r="P29" s="17">
        <v>0</v>
      </c>
      <c r="Q29" s="17">
        <v>0</v>
      </c>
      <c r="R29" s="17">
        <v>3127</v>
      </c>
      <c r="S29" s="50">
        <v>875480</v>
      </c>
    </row>
    <row r="30" spans="1:19" s="10" customFormat="1" ht="12" customHeight="1">
      <c r="A30" s="45" t="s">
        <v>129</v>
      </c>
      <c r="B30" s="46">
        <v>359016</v>
      </c>
      <c r="C30" s="46">
        <v>36023324</v>
      </c>
      <c r="D30" s="46">
        <v>7721</v>
      </c>
      <c r="E30" s="46">
        <v>4865638</v>
      </c>
      <c r="F30" s="46">
        <v>3949</v>
      </c>
      <c r="G30" s="46">
        <v>3130566</v>
      </c>
      <c r="H30" s="46">
        <v>2374</v>
      </c>
      <c r="I30" s="46">
        <v>807539</v>
      </c>
      <c r="J30" s="46">
        <v>25</v>
      </c>
      <c r="K30" s="46">
        <v>15603</v>
      </c>
      <c r="L30" s="49">
        <v>64</v>
      </c>
      <c r="M30" s="49">
        <v>3480</v>
      </c>
      <c r="N30" s="46">
        <v>159</v>
      </c>
      <c r="O30" s="46">
        <v>289573</v>
      </c>
      <c r="P30" s="46">
        <v>0</v>
      </c>
      <c r="Q30" s="46">
        <v>0</v>
      </c>
      <c r="R30" s="46">
        <v>1150</v>
      </c>
      <c r="S30" s="47">
        <v>618876</v>
      </c>
    </row>
    <row r="31" spans="1:19" s="10" customFormat="1" ht="12" customHeight="1">
      <c r="A31" s="45" t="s">
        <v>130</v>
      </c>
      <c r="B31" s="46">
        <v>160735</v>
      </c>
      <c r="C31" s="46">
        <v>33922802</v>
      </c>
      <c r="D31" s="46">
        <v>12344</v>
      </c>
      <c r="E31" s="46">
        <v>6367152</v>
      </c>
      <c r="F31" s="46">
        <v>8063</v>
      </c>
      <c r="G31" s="46">
        <v>4664223</v>
      </c>
      <c r="H31" s="46">
        <v>1743</v>
      </c>
      <c r="I31" s="46">
        <v>408695</v>
      </c>
      <c r="J31" s="46">
        <v>82</v>
      </c>
      <c r="K31" s="46">
        <v>102314</v>
      </c>
      <c r="L31" s="49">
        <v>0</v>
      </c>
      <c r="M31" s="49">
        <v>0</v>
      </c>
      <c r="N31" s="46">
        <v>1769</v>
      </c>
      <c r="O31" s="46">
        <v>703273</v>
      </c>
      <c r="P31" s="46">
        <v>65</v>
      </c>
      <c r="Q31" s="46">
        <v>24775</v>
      </c>
      <c r="R31" s="46">
        <v>622</v>
      </c>
      <c r="S31" s="47">
        <v>463873</v>
      </c>
    </row>
    <row r="32" spans="1:19" s="10" customFormat="1" ht="12" customHeight="1">
      <c r="A32" s="45" t="s">
        <v>90</v>
      </c>
      <c r="B32" s="46">
        <v>18314</v>
      </c>
      <c r="C32" s="46">
        <v>19613360</v>
      </c>
      <c r="D32" s="46">
        <v>8264</v>
      </c>
      <c r="E32" s="46">
        <v>9454169</v>
      </c>
      <c r="F32" s="46">
        <v>5161</v>
      </c>
      <c r="G32" s="46">
        <v>5111457</v>
      </c>
      <c r="H32" s="46">
        <v>1151</v>
      </c>
      <c r="I32" s="46">
        <v>1794184</v>
      </c>
      <c r="J32" s="46">
        <v>0</v>
      </c>
      <c r="K32" s="46">
        <v>0</v>
      </c>
      <c r="L32" s="49">
        <v>0</v>
      </c>
      <c r="M32" s="49">
        <v>0</v>
      </c>
      <c r="N32" s="46">
        <v>34</v>
      </c>
      <c r="O32" s="46">
        <v>6855</v>
      </c>
      <c r="P32" s="46">
        <v>0</v>
      </c>
      <c r="Q32" s="46">
        <v>0</v>
      </c>
      <c r="R32" s="46">
        <v>1918</v>
      </c>
      <c r="S32" s="47">
        <v>2541673</v>
      </c>
    </row>
    <row r="33" spans="1:19" ht="12" customHeight="1">
      <c r="A33" s="14" t="s">
        <v>131</v>
      </c>
      <c r="B33" s="17">
        <v>13536</v>
      </c>
      <c r="C33" s="17">
        <v>16481007</v>
      </c>
      <c r="D33" s="17">
        <v>4431</v>
      </c>
      <c r="E33" s="17">
        <v>7562943</v>
      </c>
      <c r="F33" s="17">
        <v>2852</v>
      </c>
      <c r="G33" s="17">
        <v>4707977</v>
      </c>
      <c r="H33" s="17">
        <v>1144</v>
      </c>
      <c r="I33" s="17">
        <v>1793610</v>
      </c>
      <c r="J33" s="17">
        <v>0</v>
      </c>
      <c r="K33" s="17">
        <v>0</v>
      </c>
      <c r="L33" s="21">
        <v>0</v>
      </c>
      <c r="M33" s="21">
        <v>0</v>
      </c>
      <c r="N33" s="17">
        <v>34</v>
      </c>
      <c r="O33" s="17">
        <v>6855</v>
      </c>
      <c r="P33" s="17">
        <v>0</v>
      </c>
      <c r="Q33" s="17">
        <v>0</v>
      </c>
      <c r="R33" s="17">
        <v>401</v>
      </c>
      <c r="S33" s="50">
        <v>1054502</v>
      </c>
    </row>
    <row r="34" spans="1:19" ht="12" customHeight="1">
      <c r="A34" s="14" t="s">
        <v>132</v>
      </c>
      <c r="B34" s="50">
        <v>4778</v>
      </c>
      <c r="C34" s="50">
        <v>3132353</v>
      </c>
      <c r="D34" s="50">
        <v>3833</v>
      </c>
      <c r="E34" s="50">
        <v>1891226</v>
      </c>
      <c r="F34" s="50">
        <v>2309</v>
      </c>
      <c r="G34" s="50">
        <v>403480</v>
      </c>
      <c r="H34" s="25">
        <v>7</v>
      </c>
      <c r="I34" s="25">
        <v>574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50">
        <v>1517</v>
      </c>
      <c r="S34" s="50">
        <v>1487171</v>
      </c>
    </row>
    <row r="35" spans="1:19" ht="12" customHeight="1">
      <c r="A35" s="77" t="s">
        <v>61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29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5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" customHeight="1">
      <c r="A40" s="5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5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S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825277</v>
      </c>
      <c r="C7" s="43">
        <v>474329710</v>
      </c>
      <c r="D7" s="43">
        <v>55210</v>
      </c>
      <c r="E7" s="43">
        <v>155267234</v>
      </c>
      <c r="F7" s="43">
        <v>34621</v>
      </c>
      <c r="G7" s="43">
        <v>118806931</v>
      </c>
      <c r="H7" s="43">
        <v>2876</v>
      </c>
      <c r="I7" s="43">
        <v>8458857</v>
      </c>
      <c r="J7" s="43">
        <v>3280</v>
      </c>
      <c r="K7" s="43">
        <v>3387389</v>
      </c>
      <c r="L7" s="43">
        <v>0</v>
      </c>
      <c r="M7" s="43">
        <v>0</v>
      </c>
      <c r="N7" s="43">
        <v>0</v>
      </c>
      <c r="O7" s="43">
        <v>0</v>
      </c>
      <c r="P7" s="43">
        <v>10518</v>
      </c>
      <c r="Q7" s="43">
        <v>21410307</v>
      </c>
      <c r="R7" s="43">
        <v>3915</v>
      </c>
      <c r="S7" s="44">
        <v>3203750</v>
      </c>
    </row>
    <row r="8" spans="1:19" s="10" customFormat="1" ht="12" customHeight="1">
      <c r="A8" s="45" t="s">
        <v>69</v>
      </c>
      <c r="B8" s="46">
        <v>125896</v>
      </c>
      <c r="C8" s="46">
        <v>45845121</v>
      </c>
      <c r="D8" s="46">
        <v>4895</v>
      </c>
      <c r="E8" s="46">
        <v>14316263</v>
      </c>
      <c r="F8" s="46">
        <v>2851</v>
      </c>
      <c r="G8" s="46">
        <v>10999846</v>
      </c>
      <c r="H8" s="46">
        <v>107</v>
      </c>
      <c r="I8" s="46">
        <v>670860</v>
      </c>
      <c r="J8" s="46">
        <v>1061</v>
      </c>
      <c r="K8" s="46">
        <v>1675394</v>
      </c>
      <c r="L8" s="46">
        <v>0</v>
      </c>
      <c r="M8" s="46">
        <v>0</v>
      </c>
      <c r="N8" s="46">
        <v>0</v>
      </c>
      <c r="O8" s="46">
        <v>0</v>
      </c>
      <c r="P8" s="46">
        <v>576</v>
      </c>
      <c r="Q8" s="46">
        <v>743748</v>
      </c>
      <c r="R8" s="46">
        <v>300</v>
      </c>
      <c r="S8" s="47">
        <v>226415</v>
      </c>
    </row>
    <row r="9" spans="1:19" ht="12" customHeight="1">
      <c r="A9" s="48" t="s">
        <v>70</v>
      </c>
      <c r="B9" s="46">
        <v>65590</v>
      </c>
      <c r="C9" s="46">
        <v>5377259</v>
      </c>
      <c r="D9" s="46">
        <v>472</v>
      </c>
      <c r="E9" s="46">
        <v>609388</v>
      </c>
      <c r="F9" s="46">
        <v>391</v>
      </c>
      <c r="G9" s="46">
        <v>543235</v>
      </c>
      <c r="H9" s="46">
        <v>28</v>
      </c>
      <c r="I9" s="46">
        <v>59183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53</v>
      </c>
      <c r="S9" s="47">
        <v>6971</v>
      </c>
    </row>
    <row r="10" spans="1:19" ht="12" customHeight="1">
      <c r="A10" s="48" t="s">
        <v>71</v>
      </c>
      <c r="B10" s="46">
        <v>85284</v>
      </c>
      <c r="C10" s="46">
        <v>31983956</v>
      </c>
      <c r="D10" s="46">
        <v>3386</v>
      </c>
      <c r="E10" s="46">
        <v>6467691</v>
      </c>
      <c r="F10" s="46">
        <v>1986</v>
      </c>
      <c r="G10" s="46">
        <v>2748380</v>
      </c>
      <c r="H10" s="46">
        <v>207</v>
      </c>
      <c r="I10" s="46">
        <v>540811</v>
      </c>
      <c r="J10" s="46">
        <v>4</v>
      </c>
      <c r="K10" s="46">
        <v>7038</v>
      </c>
      <c r="L10" s="49">
        <v>0</v>
      </c>
      <c r="M10" s="49">
        <v>0</v>
      </c>
      <c r="N10" s="46">
        <v>0</v>
      </c>
      <c r="O10" s="46">
        <v>0</v>
      </c>
      <c r="P10" s="46">
        <v>953</v>
      </c>
      <c r="Q10" s="46">
        <v>2967975</v>
      </c>
      <c r="R10" s="46">
        <v>236</v>
      </c>
      <c r="S10" s="47">
        <v>203488</v>
      </c>
    </row>
    <row r="11" spans="1:19" ht="12" customHeight="1">
      <c r="A11" s="48" t="s">
        <v>72</v>
      </c>
      <c r="B11" s="46">
        <v>99047</v>
      </c>
      <c r="C11" s="46">
        <v>32005488</v>
      </c>
      <c r="D11" s="46">
        <v>5805</v>
      </c>
      <c r="E11" s="46">
        <v>10642883</v>
      </c>
      <c r="F11" s="46">
        <v>3005</v>
      </c>
      <c r="G11" s="46">
        <v>4925539</v>
      </c>
      <c r="H11" s="46">
        <v>262</v>
      </c>
      <c r="I11" s="46">
        <v>479746</v>
      </c>
      <c r="J11" s="46">
        <v>720</v>
      </c>
      <c r="K11" s="46">
        <v>795351</v>
      </c>
      <c r="L11" s="49">
        <v>0</v>
      </c>
      <c r="M11" s="49">
        <v>0</v>
      </c>
      <c r="N11" s="46">
        <v>0</v>
      </c>
      <c r="O11" s="46">
        <v>0</v>
      </c>
      <c r="P11" s="46">
        <v>608</v>
      </c>
      <c r="Q11" s="46">
        <v>4136268</v>
      </c>
      <c r="R11" s="46">
        <v>1210</v>
      </c>
      <c r="S11" s="47">
        <v>305978</v>
      </c>
    </row>
    <row r="12" spans="1:19" ht="12" customHeight="1">
      <c r="A12" s="48" t="s">
        <v>73</v>
      </c>
      <c r="B12" s="46">
        <v>77472</v>
      </c>
      <c r="C12" s="46">
        <v>40281494</v>
      </c>
      <c r="D12" s="46">
        <v>5321</v>
      </c>
      <c r="E12" s="46">
        <v>9220513</v>
      </c>
      <c r="F12" s="46">
        <v>4008</v>
      </c>
      <c r="G12" s="46">
        <v>7010919</v>
      </c>
      <c r="H12" s="46">
        <v>336</v>
      </c>
      <c r="I12" s="46">
        <v>790232</v>
      </c>
      <c r="J12" s="46">
        <v>208</v>
      </c>
      <c r="K12" s="46">
        <v>312702</v>
      </c>
      <c r="L12" s="49">
        <v>0</v>
      </c>
      <c r="M12" s="49">
        <v>0</v>
      </c>
      <c r="N12" s="46">
        <v>0</v>
      </c>
      <c r="O12" s="46">
        <v>0</v>
      </c>
      <c r="P12" s="46">
        <v>450</v>
      </c>
      <c r="Q12" s="46">
        <v>658950</v>
      </c>
      <c r="R12" s="46">
        <v>319</v>
      </c>
      <c r="S12" s="47">
        <v>447709</v>
      </c>
    </row>
    <row r="13" spans="1:19" ht="12" customHeight="1">
      <c r="A13" s="48" t="s">
        <v>74</v>
      </c>
      <c r="B13" s="46">
        <v>85198</v>
      </c>
      <c r="C13" s="46">
        <v>35684299</v>
      </c>
      <c r="D13" s="46">
        <v>5216</v>
      </c>
      <c r="E13" s="46">
        <v>8985477</v>
      </c>
      <c r="F13" s="46">
        <v>2477</v>
      </c>
      <c r="G13" s="46">
        <v>4976217</v>
      </c>
      <c r="H13" s="46">
        <v>188</v>
      </c>
      <c r="I13" s="46">
        <v>334649</v>
      </c>
      <c r="J13" s="46">
        <v>56</v>
      </c>
      <c r="K13" s="46">
        <v>37522</v>
      </c>
      <c r="L13" s="49">
        <v>0</v>
      </c>
      <c r="M13" s="49">
        <v>0</v>
      </c>
      <c r="N13" s="46">
        <v>0</v>
      </c>
      <c r="O13" s="46">
        <v>0</v>
      </c>
      <c r="P13" s="46">
        <v>2181</v>
      </c>
      <c r="Q13" s="46">
        <v>3339490</v>
      </c>
      <c r="R13" s="46">
        <v>314</v>
      </c>
      <c r="S13" s="47">
        <v>297598</v>
      </c>
    </row>
    <row r="14" spans="1:19" ht="12" customHeight="1">
      <c r="A14" s="45" t="s">
        <v>75</v>
      </c>
      <c r="B14" s="46">
        <v>283369</v>
      </c>
      <c r="C14" s="46">
        <v>281088604</v>
      </c>
      <c r="D14" s="46">
        <v>29624</v>
      </c>
      <c r="E14" s="46">
        <v>104515231</v>
      </c>
      <c r="F14" s="46">
        <v>19438</v>
      </c>
      <c r="G14" s="46">
        <v>87111428</v>
      </c>
      <c r="H14" s="46">
        <v>1722</v>
      </c>
      <c r="I14" s="46">
        <v>5564954</v>
      </c>
      <c r="J14" s="46">
        <v>1231</v>
      </c>
      <c r="K14" s="46">
        <v>559381</v>
      </c>
      <c r="L14" s="49">
        <v>0</v>
      </c>
      <c r="M14" s="49">
        <v>0</v>
      </c>
      <c r="N14" s="46">
        <v>0</v>
      </c>
      <c r="O14" s="46">
        <v>0</v>
      </c>
      <c r="P14" s="46">
        <v>5750</v>
      </c>
      <c r="Q14" s="46">
        <v>9563875</v>
      </c>
      <c r="R14" s="46">
        <v>1483</v>
      </c>
      <c r="S14" s="47">
        <v>1715592</v>
      </c>
    </row>
    <row r="15" spans="1:19" ht="12" customHeight="1">
      <c r="A15" s="14" t="s">
        <v>76</v>
      </c>
      <c r="B15" s="17">
        <v>22132</v>
      </c>
      <c r="C15" s="17">
        <v>12573351</v>
      </c>
      <c r="D15" s="17">
        <v>3986</v>
      </c>
      <c r="E15" s="17">
        <v>4104674</v>
      </c>
      <c r="F15" s="17">
        <v>3667</v>
      </c>
      <c r="G15" s="17">
        <v>2764335</v>
      </c>
      <c r="H15" s="17">
        <v>110</v>
      </c>
      <c r="I15" s="17">
        <v>270067</v>
      </c>
      <c r="J15" s="17">
        <v>11</v>
      </c>
      <c r="K15" s="17">
        <v>7920</v>
      </c>
      <c r="L15" s="21">
        <v>0</v>
      </c>
      <c r="M15" s="21">
        <v>0</v>
      </c>
      <c r="N15" s="17">
        <v>0</v>
      </c>
      <c r="O15" s="17">
        <v>0</v>
      </c>
      <c r="P15" s="17">
        <v>187</v>
      </c>
      <c r="Q15" s="17">
        <v>1058454</v>
      </c>
      <c r="R15" s="17">
        <v>11</v>
      </c>
      <c r="S15" s="50">
        <v>3898</v>
      </c>
    </row>
    <row r="16" spans="1:19" ht="12" customHeight="1">
      <c r="A16" s="14" t="s">
        <v>77</v>
      </c>
      <c r="B16" s="17">
        <v>30384</v>
      </c>
      <c r="C16" s="17">
        <v>18800833</v>
      </c>
      <c r="D16" s="17">
        <v>1292</v>
      </c>
      <c r="E16" s="17">
        <v>2586748</v>
      </c>
      <c r="F16" s="17">
        <v>1022</v>
      </c>
      <c r="G16" s="17">
        <v>1796216</v>
      </c>
      <c r="H16" s="17">
        <v>119</v>
      </c>
      <c r="I16" s="17">
        <v>330456</v>
      </c>
      <c r="J16" s="17">
        <v>24</v>
      </c>
      <c r="K16" s="17">
        <v>54981</v>
      </c>
      <c r="L16" s="21">
        <v>0</v>
      </c>
      <c r="M16" s="21">
        <v>0</v>
      </c>
      <c r="N16" s="17">
        <v>0</v>
      </c>
      <c r="O16" s="17">
        <v>0</v>
      </c>
      <c r="P16" s="17">
        <v>123</v>
      </c>
      <c r="Q16" s="17">
        <v>403541</v>
      </c>
      <c r="R16" s="17">
        <v>4</v>
      </c>
      <c r="S16" s="50">
        <v>1554</v>
      </c>
    </row>
    <row r="17" spans="1:19" ht="12" customHeight="1">
      <c r="A17" s="14" t="s">
        <v>78</v>
      </c>
      <c r="B17" s="17">
        <v>29219</v>
      </c>
      <c r="C17" s="17">
        <v>30318516</v>
      </c>
      <c r="D17" s="17">
        <v>3927</v>
      </c>
      <c r="E17" s="17">
        <v>8394573</v>
      </c>
      <c r="F17" s="17">
        <v>1784</v>
      </c>
      <c r="G17" s="17">
        <v>5236603</v>
      </c>
      <c r="H17" s="17">
        <v>189</v>
      </c>
      <c r="I17" s="17">
        <v>464264</v>
      </c>
      <c r="J17" s="17">
        <v>4</v>
      </c>
      <c r="K17" s="17">
        <v>6499</v>
      </c>
      <c r="L17" s="21">
        <v>0</v>
      </c>
      <c r="M17" s="21">
        <v>0</v>
      </c>
      <c r="N17" s="17">
        <v>0</v>
      </c>
      <c r="O17" s="17">
        <v>0</v>
      </c>
      <c r="P17" s="17">
        <v>1857</v>
      </c>
      <c r="Q17" s="17">
        <v>2417720</v>
      </c>
      <c r="R17" s="17">
        <v>93</v>
      </c>
      <c r="S17" s="50">
        <v>269487</v>
      </c>
    </row>
    <row r="18" spans="1:19" ht="12" customHeight="1">
      <c r="A18" s="14" t="s">
        <v>79</v>
      </c>
      <c r="B18" s="17">
        <v>39355</v>
      </c>
      <c r="C18" s="17">
        <v>22886201</v>
      </c>
      <c r="D18" s="17">
        <v>3957</v>
      </c>
      <c r="E18" s="17">
        <v>2700103</v>
      </c>
      <c r="F18" s="17">
        <v>1949</v>
      </c>
      <c r="G18" s="17">
        <v>1285423</v>
      </c>
      <c r="H18" s="17">
        <v>229</v>
      </c>
      <c r="I18" s="17">
        <v>499080</v>
      </c>
      <c r="J18" s="17">
        <v>1109</v>
      </c>
      <c r="K18" s="17">
        <v>387409</v>
      </c>
      <c r="L18" s="21">
        <v>0</v>
      </c>
      <c r="M18" s="21">
        <v>0</v>
      </c>
      <c r="N18" s="17">
        <v>0</v>
      </c>
      <c r="O18" s="17">
        <v>0</v>
      </c>
      <c r="P18" s="17">
        <v>194</v>
      </c>
      <c r="Q18" s="17">
        <v>211408</v>
      </c>
      <c r="R18" s="17">
        <v>476</v>
      </c>
      <c r="S18" s="50">
        <v>316783</v>
      </c>
    </row>
    <row r="19" spans="1:19" ht="12" customHeight="1">
      <c r="A19" s="14" t="s">
        <v>80</v>
      </c>
      <c r="B19" s="17">
        <v>19487</v>
      </c>
      <c r="C19" s="17">
        <v>38064769</v>
      </c>
      <c r="D19" s="17">
        <v>2328</v>
      </c>
      <c r="E19" s="17">
        <v>19864116</v>
      </c>
      <c r="F19" s="17">
        <v>1566</v>
      </c>
      <c r="G19" s="17">
        <v>17763679</v>
      </c>
      <c r="H19" s="17">
        <v>248</v>
      </c>
      <c r="I19" s="17">
        <v>938273</v>
      </c>
      <c r="J19" s="17">
        <v>12</v>
      </c>
      <c r="K19" s="17">
        <v>2894</v>
      </c>
      <c r="L19" s="21">
        <v>0</v>
      </c>
      <c r="M19" s="21">
        <v>0</v>
      </c>
      <c r="N19" s="17">
        <v>0</v>
      </c>
      <c r="O19" s="17">
        <v>0</v>
      </c>
      <c r="P19" s="17">
        <v>418</v>
      </c>
      <c r="Q19" s="17">
        <v>1110068</v>
      </c>
      <c r="R19" s="17">
        <v>84</v>
      </c>
      <c r="S19" s="50">
        <v>49201</v>
      </c>
    </row>
    <row r="20" spans="1:19" ht="12" customHeight="1">
      <c r="A20" s="14" t="s">
        <v>81</v>
      </c>
      <c r="B20" s="17">
        <v>26661</v>
      </c>
      <c r="C20" s="17">
        <v>20231585</v>
      </c>
      <c r="D20" s="17">
        <v>2194</v>
      </c>
      <c r="E20" s="17">
        <v>1731471</v>
      </c>
      <c r="F20" s="17">
        <v>1685</v>
      </c>
      <c r="G20" s="17">
        <v>1144271</v>
      </c>
      <c r="H20" s="17">
        <v>157</v>
      </c>
      <c r="I20" s="17">
        <v>281296</v>
      </c>
      <c r="J20" s="17">
        <v>6</v>
      </c>
      <c r="K20" s="17">
        <v>1058</v>
      </c>
      <c r="L20" s="21">
        <v>0</v>
      </c>
      <c r="M20" s="21">
        <v>0</v>
      </c>
      <c r="N20" s="17">
        <v>0</v>
      </c>
      <c r="O20" s="17">
        <v>0</v>
      </c>
      <c r="P20" s="17">
        <v>175</v>
      </c>
      <c r="Q20" s="17">
        <v>205817</v>
      </c>
      <c r="R20" s="17">
        <v>171</v>
      </c>
      <c r="S20" s="50">
        <v>99028</v>
      </c>
    </row>
    <row r="21" spans="1:19" ht="12" customHeight="1">
      <c r="A21" s="14" t="s">
        <v>82</v>
      </c>
      <c r="B21" s="17">
        <v>20904</v>
      </c>
      <c r="C21" s="17">
        <v>32172740</v>
      </c>
      <c r="D21" s="17">
        <v>2769</v>
      </c>
      <c r="E21" s="17">
        <v>15299321</v>
      </c>
      <c r="F21" s="17">
        <v>1565</v>
      </c>
      <c r="G21" s="17">
        <v>11751642</v>
      </c>
      <c r="H21" s="17">
        <v>189</v>
      </c>
      <c r="I21" s="17">
        <v>1437765</v>
      </c>
      <c r="J21" s="17">
        <v>13</v>
      </c>
      <c r="K21" s="17">
        <v>34783</v>
      </c>
      <c r="L21" s="21">
        <v>0</v>
      </c>
      <c r="M21" s="21">
        <v>0</v>
      </c>
      <c r="N21" s="17">
        <v>0</v>
      </c>
      <c r="O21" s="17">
        <v>0</v>
      </c>
      <c r="P21" s="17">
        <v>618</v>
      </c>
      <c r="Q21" s="17">
        <v>1324889</v>
      </c>
      <c r="R21" s="17">
        <v>384</v>
      </c>
      <c r="S21" s="50">
        <v>750242</v>
      </c>
    </row>
    <row r="22" spans="1:19" ht="12" customHeight="1">
      <c r="A22" s="14" t="s">
        <v>83</v>
      </c>
      <c r="B22" s="17">
        <v>31906</v>
      </c>
      <c r="C22" s="17">
        <v>37159517</v>
      </c>
      <c r="D22" s="17">
        <v>3908</v>
      </c>
      <c r="E22" s="17">
        <v>11609023</v>
      </c>
      <c r="F22" s="17">
        <v>2658</v>
      </c>
      <c r="G22" s="17">
        <v>9477667</v>
      </c>
      <c r="H22" s="17">
        <v>231</v>
      </c>
      <c r="I22" s="17">
        <v>636321</v>
      </c>
      <c r="J22" s="17">
        <v>16</v>
      </c>
      <c r="K22" s="17">
        <v>38083</v>
      </c>
      <c r="L22" s="21">
        <v>0</v>
      </c>
      <c r="M22" s="21">
        <v>0</v>
      </c>
      <c r="N22" s="17">
        <v>0</v>
      </c>
      <c r="O22" s="17">
        <v>0</v>
      </c>
      <c r="P22" s="17">
        <v>824</v>
      </c>
      <c r="Q22" s="17">
        <v>1270882</v>
      </c>
      <c r="R22" s="17">
        <v>179</v>
      </c>
      <c r="S22" s="50">
        <v>186070</v>
      </c>
    </row>
    <row r="23" spans="1:19" ht="12" customHeight="1">
      <c r="A23" s="14" t="s">
        <v>84</v>
      </c>
      <c r="B23" s="17">
        <v>8714</v>
      </c>
      <c r="C23" s="17">
        <v>36981985</v>
      </c>
      <c r="D23" s="17">
        <v>1958</v>
      </c>
      <c r="E23" s="17">
        <v>26136198</v>
      </c>
      <c r="F23" s="17">
        <v>1466</v>
      </c>
      <c r="G23" s="17">
        <v>25050521</v>
      </c>
      <c r="H23" s="17">
        <v>93</v>
      </c>
      <c r="I23" s="17">
        <v>386844</v>
      </c>
      <c r="J23" s="17">
        <v>10</v>
      </c>
      <c r="K23" s="17">
        <v>18077</v>
      </c>
      <c r="L23" s="21">
        <v>0</v>
      </c>
      <c r="M23" s="21">
        <v>0</v>
      </c>
      <c r="N23" s="17">
        <v>0</v>
      </c>
      <c r="O23" s="17">
        <v>0</v>
      </c>
      <c r="P23" s="17">
        <v>386</v>
      </c>
      <c r="Q23" s="17">
        <v>680440</v>
      </c>
      <c r="R23" s="17">
        <v>3</v>
      </c>
      <c r="S23" s="50">
        <v>316</v>
      </c>
    </row>
    <row r="24" spans="1:19" ht="12" customHeight="1">
      <c r="A24" s="14" t="s">
        <v>85</v>
      </c>
      <c r="B24" s="17">
        <v>11564</v>
      </c>
      <c r="C24" s="17">
        <v>21413291</v>
      </c>
      <c r="D24" s="17">
        <v>1514</v>
      </c>
      <c r="E24" s="17">
        <v>11153319</v>
      </c>
      <c r="F24" s="17">
        <v>1044</v>
      </c>
      <c r="G24" s="17">
        <v>10155735</v>
      </c>
      <c r="H24" s="17">
        <v>61</v>
      </c>
      <c r="I24" s="17">
        <v>232180</v>
      </c>
      <c r="J24" s="17">
        <v>10</v>
      </c>
      <c r="K24" s="17">
        <v>5726</v>
      </c>
      <c r="L24" s="21">
        <v>0</v>
      </c>
      <c r="M24" s="21">
        <v>0</v>
      </c>
      <c r="N24" s="17">
        <v>0</v>
      </c>
      <c r="O24" s="17">
        <v>0</v>
      </c>
      <c r="P24" s="17">
        <v>366</v>
      </c>
      <c r="Q24" s="17">
        <v>730314</v>
      </c>
      <c r="R24" s="17">
        <v>33</v>
      </c>
      <c r="S24" s="50">
        <v>29364</v>
      </c>
    </row>
    <row r="25" spans="1:19" ht="12" customHeight="1">
      <c r="A25" s="14" t="s">
        <v>86</v>
      </c>
      <c r="B25" s="17">
        <v>5096</v>
      </c>
      <c r="C25" s="17">
        <v>1466699</v>
      </c>
      <c r="D25" s="17">
        <v>945</v>
      </c>
      <c r="E25" s="17">
        <v>277788</v>
      </c>
      <c r="F25" s="17">
        <v>304</v>
      </c>
      <c r="G25" s="17">
        <v>99952</v>
      </c>
      <c r="H25" s="17">
        <v>35</v>
      </c>
      <c r="I25" s="17">
        <v>25285</v>
      </c>
      <c r="J25" s="17">
        <v>0</v>
      </c>
      <c r="K25" s="17">
        <v>0</v>
      </c>
      <c r="L25" s="21">
        <v>0</v>
      </c>
      <c r="M25" s="21">
        <v>0</v>
      </c>
      <c r="N25" s="17">
        <v>0</v>
      </c>
      <c r="O25" s="17">
        <v>0</v>
      </c>
      <c r="P25" s="17">
        <v>586</v>
      </c>
      <c r="Q25" s="17">
        <v>145462</v>
      </c>
      <c r="R25" s="17">
        <v>20</v>
      </c>
      <c r="S25" s="50">
        <v>7089</v>
      </c>
    </row>
    <row r="26" spans="1:19" ht="12" customHeight="1">
      <c r="A26" s="14" t="s">
        <v>87</v>
      </c>
      <c r="B26" s="17">
        <v>13490</v>
      </c>
      <c r="C26" s="17">
        <v>5221184</v>
      </c>
      <c r="D26" s="17">
        <v>70</v>
      </c>
      <c r="E26" s="17">
        <v>195602</v>
      </c>
      <c r="F26" s="17">
        <v>57</v>
      </c>
      <c r="G26" s="17">
        <v>178297</v>
      </c>
      <c r="H26" s="17">
        <v>7</v>
      </c>
      <c r="I26" s="17">
        <v>15929</v>
      </c>
      <c r="J26" s="17">
        <v>2</v>
      </c>
      <c r="K26" s="17">
        <v>688</v>
      </c>
      <c r="L26" s="21">
        <v>0</v>
      </c>
      <c r="M26" s="21">
        <v>0</v>
      </c>
      <c r="N26" s="17">
        <v>0</v>
      </c>
      <c r="O26" s="17">
        <v>0</v>
      </c>
      <c r="P26" s="17">
        <v>0</v>
      </c>
      <c r="Q26" s="17">
        <v>0</v>
      </c>
      <c r="R26" s="17">
        <v>4</v>
      </c>
      <c r="S26" s="50">
        <v>688</v>
      </c>
    </row>
    <row r="27" spans="1:19" ht="12" customHeight="1">
      <c r="A27" s="14" t="s">
        <v>88</v>
      </c>
      <c r="B27" s="17">
        <v>17246</v>
      </c>
      <c r="C27" s="17">
        <v>2312869</v>
      </c>
      <c r="D27" s="17">
        <v>371</v>
      </c>
      <c r="E27" s="17">
        <v>130057</v>
      </c>
      <c r="F27" s="17">
        <v>319</v>
      </c>
      <c r="G27" s="17">
        <v>100149</v>
      </c>
      <c r="H27" s="17">
        <v>30</v>
      </c>
      <c r="I27" s="17">
        <v>24393</v>
      </c>
      <c r="J27" s="17">
        <v>0</v>
      </c>
      <c r="K27" s="17">
        <v>0</v>
      </c>
      <c r="L27" s="21">
        <v>0</v>
      </c>
      <c r="M27" s="21">
        <v>0</v>
      </c>
      <c r="N27" s="17">
        <v>0</v>
      </c>
      <c r="O27" s="17">
        <v>0</v>
      </c>
      <c r="P27" s="17">
        <v>16</v>
      </c>
      <c r="Q27" s="17">
        <v>4880</v>
      </c>
      <c r="R27" s="17">
        <v>6</v>
      </c>
      <c r="S27" s="50">
        <v>634</v>
      </c>
    </row>
    <row r="28" spans="1:19" ht="12" customHeight="1">
      <c r="A28" s="14" t="s">
        <v>89</v>
      </c>
      <c r="B28" s="17">
        <v>7211</v>
      </c>
      <c r="C28" s="17">
        <v>1485063</v>
      </c>
      <c r="D28" s="17">
        <v>405</v>
      </c>
      <c r="E28" s="17">
        <v>332237</v>
      </c>
      <c r="F28" s="17">
        <v>352</v>
      </c>
      <c r="G28" s="17">
        <v>306939</v>
      </c>
      <c r="H28" s="17">
        <v>24</v>
      </c>
      <c r="I28" s="17">
        <v>22800</v>
      </c>
      <c r="J28" s="17">
        <v>14</v>
      </c>
      <c r="K28" s="17">
        <v>1262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15</v>
      </c>
      <c r="S28" s="50">
        <v>1236</v>
      </c>
    </row>
    <row r="29" spans="1:19" ht="12" customHeight="1">
      <c r="A29" s="45" t="s">
        <v>90</v>
      </c>
      <c r="B29" s="46">
        <v>3421</v>
      </c>
      <c r="C29" s="46">
        <v>2063489</v>
      </c>
      <c r="D29" s="46">
        <v>491</v>
      </c>
      <c r="E29" s="46">
        <v>509789</v>
      </c>
      <c r="F29" s="46">
        <v>465</v>
      </c>
      <c r="G29" s="46">
        <v>491367</v>
      </c>
      <c r="H29" s="46">
        <v>26</v>
      </c>
      <c r="I29" s="46">
        <v>18422</v>
      </c>
      <c r="J29" s="46">
        <v>0</v>
      </c>
      <c r="K29" s="46">
        <v>0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7">
        <v>0</v>
      </c>
    </row>
    <row r="30" spans="1:19" s="10" customFormat="1" ht="12" customHeight="1">
      <c r="A30" s="45" t="s">
        <v>91</v>
      </c>
      <c r="B30" s="17">
        <v>2924</v>
      </c>
      <c r="C30" s="17">
        <v>1632754</v>
      </c>
      <c r="D30" s="17">
        <v>269</v>
      </c>
      <c r="E30" s="17">
        <v>287455</v>
      </c>
      <c r="F30" s="17">
        <v>250</v>
      </c>
      <c r="G30" s="17">
        <v>273168</v>
      </c>
      <c r="H30" s="17">
        <v>19</v>
      </c>
      <c r="I30" s="17">
        <v>14287</v>
      </c>
      <c r="J30" s="17">
        <v>0</v>
      </c>
      <c r="K30" s="17">
        <v>0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50">
        <v>0</v>
      </c>
    </row>
    <row r="31" spans="1:19" s="10" customFormat="1" ht="12" customHeight="1">
      <c r="A31" s="45" t="s">
        <v>92</v>
      </c>
      <c r="B31" s="17">
        <v>497</v>
      </c>
      <c r="C31" s="17">
        <v>430735</v>
      </c>
      <c r="D31" s="17">
        <v>222</v>
      </c>
      <c r="E31" s="17">
        <v>222333</v>
      </c>
      <c r="F31" s="17">
        <v>215</v>
      </c>
      <c r="G31" s="17">
        <v>218199</v>
      </c>
      <c r="H31" s="17">
        <v>7</v>
      </c>
      <c r="I31" s="17">
        <v>4135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50">
        <v>0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0.5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-1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1</v>
      </c>
      <c r="D36" s="52">
        <f t="shared" si="1"/>
        <v>0</v>
      </c>
      <c r="E36" s="52">
        <f t="shared" si="1"/>
        <v>1</v>
      </c>
      <c r="F36" s="52">
        <f t="shared" si="1"/>
        <v>0</v>
      </c>
      <c r="G36" s="52">
        <f t="shared" si="1"/>
        <v>-1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2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1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B7-'年月Monthly'!B327</f>
        <v>0</v>
      </c>
      <c r="C38" s="52">
        <f>C7-'年月Monthly'!C327</f>
        <v>0</v>
      </c>
      <c r="D38" s="52">
        <f>D7-'年月Monthly'!D327</f>
        <v>0</v>
      </c>
      <c r="E38" s="52">
        <f>E7-'年月Monthly'!E327</f>
        <v>0</v>
      </c>
      <c r="F38" s="52">
        <f>F7-'年月Monthly'!F327</f>
        <v>0</v>
      </c>
      <c r="G38" s="52">
        <f>G7-'年月Monthly'!G327</f>
        <v>0</v>
      </c>
      <c r="H38" s="52">
        <f>H7-'年月Monthly'!H327</f>
        <v>0</v>
      </c>
      <c r="I38" s="52">
        <f>I7-'年月Monthly'!I327</f>
        <v>0</v>
      </c>
      <c r="J38" s="52">
        <f>J7-'年月Monthly'!J327</f>
        <v>0</v>
      </c>
      <c r="K38" s="52">
        <f>K7-'年月Monthly'!K327</f>
        <v>0</v>
      </c>
      <c r="L38" s="52">
        <f>L7-'年月Monthly'!L327</f>
        <v>0</v>
      </c>
      <c r="M38" s="52">
        <f>M7-'年月Monthly'!M327</f>
        <v>0</v>
      </c>
      <c r="N38" s="52">
        <f>N7-'年月Monthly'!N327</f>
        <v>0</v>
      </c>
      <c r="O38" s="52">
        <f>O7-'年月Monthly'!O327</f>
        <v>0</v>
      </c>
      <c r="P38" s="52">
        <f>P7-'年月Monthly'!P327</f>
        <v>0</v>
      </c>
      <c r="Q38" s="52">
        <f>Q7-'年月Monthly'!Q327</f>
        <v>0</v>
      </c>
      <c r="R38" s="52">
        <f>R7-'年月Monthly'!R327</f>
        <v>0</v>
      </c>
      <c r="S38" s="52">
        <f>S7-'年月Monthly'!S327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  <mergeCell ref="L4:M4"/>
    <mergeCell ref="N4:O4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6" s="42" customFormat="1" ht="11.25" customHeight="1">
      <c r="A2" s="4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4" t="s">
        <v>67</v>
      </c>
      <c r="B3" s="75" t="s">
        <v>2</v>
      </c>
      <c r="C3" s="75"/>
      <c r="D3" s="75" t="s">
        <v>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25.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4" t="s">
        <v>13</v>
      </c>
      <c r="S4" s="74"/>
    </row>
    <row r="5" spans="1:19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68</v>
      </c>
      <c r="B7" s="43">
        <v>4190681</v>
      </c>
      <c r="C7" s="43">
        <v>3196763236</v>
      </c>
      <c r="D7" s="43">
        <v>797468</v>
      </c>
      <c r="E7" s="43">
        <v>797854724</v>
      </c>
      <c r="F7" s="43">
        <v>229697</v>
      </c>
      <c r="G7" s="43">
        <v>305362015</v>
      </c>
      <c r="H7" s="43">
        <v>75812</v>
      </c>
      <c r="I7" s="43">
        <v>47088560</v>
      </c>
      <c r="J7" s="43">
        <v>360762</v>
      </c>
      <c r="K7" s="43">
        <v>189597832</v>
      </c>
      <c r="L7" s="43">
        <v>49</v>
      </c>
      <c r="M7" s="43">
        <v>19767</v>
      </c>
      <c r="N7" s="43">
        <v>33227</v>
      </c>
      <c r="O7" s="43">
        <v>8894498</v>
      </c>
      <c r="P7" s="43">
        <v>57099</v>
      </c>
      <c r="Q7" s="43">
        <v>187661399</v>
      </c>
      <c r="R7" s="43">
        <v>40822</v>
      </c>
      <c r="S7" s="55">
        <v>59230652</v>
      </c>
    </row>
    <row r="8" spans="1:19" s="10" customFormat="1" ht="12" customHeight="1" hidden="1">
      <c r="A8" s="56" t="s">
        <v>137</v>
      </c>
      <c r="B8" s="46">
        <v>4172065</v>
      </c>
      <c r="C8" s="46">
        <v>3178376778</v>
      </c>
      <c r="D8" s="46">
        <v>792370</v>
      </c>
      <c r="E8" s="46">
        <v>789683469</v>
      </c>
      <c r="F8" s="46">
        <v>228016</v>
      </c>
      <c r="G8" s="46">
        <v>301753403</v>
      </c>
      <c r="H8" s="46">
        <v>75396</v>
      </c>
      <c r="I8" s="46">
        <v>46697516</v>
      </c>
      <c r="J8" s="46">
        <v>360356</v>
      </c>
      <c r="K8" s="46">
        <v>188523502</v>
      </c>
      <c r="L8" s="46">
        <v>49</v>
      </c>
      <c r="M8" s="46">
        <v>19767</v>
      </c>
      <c r="N8" s="46">
        <v>33213</v>
      </c>
      <c r="O8" s="46">
        <v>8891765</v>
      </c>
      <c r="P8" s="46">
        <v>57099</v>
      </c>
      <c r="Q8" s="46">
        <v>187661399</v>
      </c>
      <c r="R8" s="46">
        <v>38241</v>
      </c>
      <c r="S8" s="57">
        <v>51788694</v>
      </c>
    </row>
    <row r="9" spans="1:19" s="10" customFormat="1" ht="12" customHeight="1">
      <c r="A9" s="56" t="s">
        <v>75</v>
      </c>
      <c r="B9" s="46">
        <v>3594342</v>
      </c>
      <c r="C9" s="46">
        <v>3099949426</v>
      </c>
      <c r="D9" s="46">
        <v>771489</v>
      </c>
      <c r="E9" s="46">
        <v>774919210</v>
      </c>
      <c r="F9" s="46">
        <v>217116</v>
      </c>
      <c r="G9" s="46">
        <v>291476152</v>
      </c>
      <c r="H9" s="46">
        <v>71550</v>
      </c>
      <c r="I9" s="46">
        <v>45096759</v>
      </c>
      <c r="J9" s="46">
        <v>360189</v>
      </c>
      <c r="K9" s="46">
        <v>188306504</v>
      </c>
      <c r="L9" s="46">
        <v>49</v>
      </c>
      <c r="M9" s="46">
        <v>19767</v>
      </c>
      <c r="N9" s="46">
        <v>30269</v>
      </c>
      <c r="O9" s="46">
        <v>7783266</v>
      </c>
      <c r="P9" s="46">
        <v>57099</v>
      </c>
      <c r="Q9" s="46">
        <v>187661399</v>
      </c>
      <c r="R9" s="46">
        <v>35217</v>
      </c>
      <c r="S9" s="57">
        <v>50321565</v>
      </c>
    </row>
    <row r="10" spans="1:19" ht="12" customHeight="1">
      <c r="A10" s="58" t="s">
        <v>108</v>
      </c>
      <c r="B10" s="17">
        <v>622928</v>
      </c>
      <c r="C10" s="17">
        <v>217858534</v>
      </c>
      <c r="D10" s="17">
        <v>41503</v>
      </c>
      <c r="E10" s="17">
        <v>63337948</v>
      </c>
      <c r="F10" s="17">
        <v>16315</v>
      </c>
      <c r="G10" s="17">
        <v>31710501</v>
      </c>
      <c r="H10" s="17">
        <v>6363</v>
      </c>
      <c r="I10" s="17">
        <v>4866288</v>
      </c>
      <c r="J10" s="17">
        <v>15483</v>
      </c>
      <c r="K10" s="17">
        <v>10422621</v>
      </c>
      <c r="L10" s="21">
        <v>41</v>
      </c>
      <c r="M10" s="21">
        <v>4814</v>
      </c>
      <c r="N10" s="17">
        <v>536</v>
      </c>
      <c r="O10" s="17">
        <v>955157</v>
      </c>
      <c r="P10" s="17">
        <v>1473</v>
      </c>
      <c r="Q10" s="17">
        <v>14545353</v>
      </c>
      <c r="R10" s="17">
        <v>1292</v>
      </c>
      <c r="S10" s="59">
        <v>663865</v>
      </c>
    </row>
    <row r="11" spans="1:19" ht="12" customHeight="1">
      <c r="A11" s="58" t="s">
        <v>109</v>
      </c>
      <c r="B11" s="17">
        <v>114952</v>
      </c>
      <c r="C11" s="17">
        <v>168559615</v>
      </c>
      <c r="D11" s="17">
        <v>42165</v>
      </c>
      <c r="E11" s="17">
        <v>55974697</v>
      </c>
      <c r="F11" s="17">
        <v>7246</v>
      </c>
      <c r="G11" s="17">
        <v>9854976</v>
      </c>
      <c r="H11" s="17">
        <v>3861</v>
      </c>
      <c r="I11" s="17">
        <v>1212769</v>
      </c>
      <c r="J11" s="17">
        <v>24760</v>
      </c>
      <c r="K11" s="17">
        <v>9672347</v>
      </c>
      <c r="L11" s="21">
        <v>0</v>
      </c>
      <c r="M11" s="21">
        <v>0</v>
      </c>
      <c r="N11" s="17">
        <v>629</v>
      </c>
      <c r="O11" s="17">
        <v>83564</v>
      </c>
      <c r="P11" s="17">
        <v>4181</v>
      </c>
      <c r="Q11" s="17">
        <v>33325662</v>
      </c>
      <c r="R11" s="17">
        <v>1488</v>
      </c>
      <c r="S11" s="59">
        <v>1786831</v>
      </c>
    </row>
    <row r="12" spans="1:19" ht="12" customHeight="1">
      <c r="A12" s="58" t="s">
        <v>110</v>
      </c>
      <c r="B12" s="17">
        <v>404162</v>
      </c>
      <c r="C12" s="17">
        <v>282779772</v>
      </c>
      <c r="D12" s="17">
        <v>70277</v>
      </c>
      <c r="E12" s="17">
        <v>69507842</v>
      </c>
      <c r="F12" s="17">
        <v>17438</v>
      </c>
      <c r="G12" s="17">
        <v>21661468</v>
      </c>
      <c r="H12" s="17">
        <v>6815</v>
      </c>
      <c r="I12" s="17">
        <v>4296621</v>
      </c>
      <c r="J12" s="17">
        <v>37581</v>
      </c>
      <c r="K12" s="17">
        <v>15597430</v>
      </c>
      <c r="L12" s="21">
        <v>1</v>
      </c>
      <c r="M12" s="21">
        <v>6</v>
      </c>
      <c r="N12" s="17">
        <v>3183</v>
      </c>
      <c r="O12" s="17">
        <v>914375</v>
      </c>
      <c r="P12" s="17">
        <v>1807</v>
      </c>
      <c r="Q12" s="17">
        <v>24097376</v>
      </c>
      <c r="R12" s="17">
        <v>3452</v>
      </c>
      <c r="S12" s="59">
        <v>2712913</v>
      </c>
    </row>
    <row r="13" spans="1:19" ht="12" customHeight="1">
      <c r="A13" s="58" t="s">
        <v>111</v>
      </c>
      <c r="B13" s="17">
        <v>139027</v>
      </c>
      <c r="C13" s="17">
        <v>125747424</v>
      </c>
      <c r="D13" s="17">
        <v>31451</v>
      </c>
      <c r="E13" s="17">
        <v>30347661</v>
      </c>
      <c r="F13" s="17">
        <v>9026</v>
      </c>
      <c r="G13" s="17">
        <v>14375229</v>
      </c>
      <c r="H13" s="17">
        <v>3844</v>
      </c>
      <c r="I13" s="17">
        <v>2836022</v>
      </c>
      <c r="J13" s="17">
        <v>15228</v>
      </c>
      <c r="K13" s="17">
        <v>8139935</v>
      </c>
      <c r="L13" s="21">
        <v>1</v>
      </c>
      <c r="M13" s="21">
        <v>243</v>
      </c>
      <c r="N13" s="17">
        <v>349</v>
      </c>
      <c r="O13" s="17">
        <v>177855</v>
      </c>
      <c r="P13" s="17">
        <v>2746</v>
      </c>
      <c r="Q13" s="17">
        <v>3748945</v>
      </c>
      <c r="R13" s="17">
        <v>257</v>
      </c>
      <c r="S13" s="59">
        <v>995573</v>
      </c>
    </row>
    <row r="14" spans="1:19" ht="12" customHeight="1">
      <c r="A14" s="58" t="s">
        <v>112</v>
      </c>
      <c r="B14" s="17">
        <v>138089</v>
      </c>
      <c r="C14" s="17">
        <v>163238085</v>
      </c>
      <c r="D14" s="17">
        <v>41085</v>
      </c>
      <c r="E14" s="17">
        <v>52280497</v>
      </c>
      <c r="F14" s="17">
        <v>11037</v>
      </c>
      <c r="G14" s="17">
        <v>19806568</v>
      </c>
      <c r="H14" s="17">
        <v>3607</v>
      </c>
      <c r="I14" s="17">
        <v>4382571</v>
      </c>
      <c r="J14" s="17">
        <v>17581</v>
      </c>
      <c r="K14" s="17">
        <v>15109865</v>
      </c>
      <c r="L14" s="21">
        <v>0</v>
      </c>
      <c r="M14" s="21">
        <v>0</v>
      </c>
      <c r="N14" s="17">
        <v>1098</v>
      </c>
      <c r="O14" s="17">
        <v>157154</v>
      </c>
      <c r="P14" s="17">
        <v>5668</v>
      </c>
      <c r="Q14" s="17">
        <v>9475141</v>
      </c>
      <c r="R14" s="17">
        <v>2094</v>
      </c>
      <c r="S14" s="59">
        <v>3097320</v>
      </c>
    </row>
    <row r="15" spans="1:19" ht="12" customHeight="1">
      <c r="A15" s="58" t="s">
        <v>113</v>
      </c>
      <c r="B15" s="17">
        <v>283813</v>
      </c>
      <c r="C15" s="17">
        <v>135689600</v>
      </c>
      <c r="D15" s="17">
        <v>72130</v>
      </c>
      <c r="E15" s="17">
        <v>43994435</v>
      </c>
      <c r="F15" s="17">
        <v>23612</v>
      </c>
      <c r="G15" s="17">
        <v>22015810</v>
      </c>
      <c r="H15" s="17">
        <v>5986</v>
      </c>
      <c r="I15" s="17">
        <v>3249207</v>
      </c>
      <c r="J15" s="17">
        <v>33897</v>
      </c>
      <c r="K15" s="17">
        <v>12858130</v>
      </c>
      <c r="L15" s="21">
        <v>0</v>
      </c>
      <c r="M15" s="21">
        <v>0</v>
      </c>
      <c r="N15" s="17">
        <v>4539</v>
      </c>
      <c r="O15" s="17">
        <v>1011834</v>
      </c>
      <c r="P15" s="17">
        <v>2310</v>
      </c>
      <c r="Q15" s="17">
        <v>3690270</v>
      </c>
      <c r="R15" s="17">
        <v>1786</v>
      </c>
      <c r="S15" s="59">
        <v>799459</v>
      </c>
    </row>
    <row r="16" spans="1:19" ht="12" customHeight="1">
      <c r="A16" s="58" t="s">
        <v>114</v>
      </c>
      <c r="B16" s="17">
        <v>199301</v>
      </c>
      <c r="C16" s="17">
        <v>134346925</v>
      </c>
      <c r="D16" s="17">
        <v>54963</v>
      </c>
      <c r="E16" s="17">
        <v>33068376</v>
      </c>
      <c r="F16" s="17">
        <v>16236</v>
      </c>
      <c r="G16" s="17">
        <v>10218289</v>
      </c>
      <c r="H16" s="17">
        <v>5155</v>
      </c>
      <c r="I16" s="17">
        <v>2418941</v>
      </c>
      <c r="J16" s="17">
        <v>25311</v>
      </c>
      <c r="K16" s="17">
        <v>16070882</v>
      </c>
      <c r="L16" s="21">
        <v>0</v>
      </c>
      <c r="M16" s="21">
        <v>0</v>
      </c>
      <c r="N16" s="17">
        <v>1678</v>
      </c>
      <c r="O16" s="17">
        <v>203518</v>
      </c>
      <c r="P16" s="17">
        <v>4531</v>
      </c>
      <c r="Q16" s="17">
        <v>3139056</v>
      </c>
      <c r="R16" s="17">
        <v>2052</v>
      </c>
      <c r="S16" s="59">
        <v>401032</v>
      </c>
    </row>
    <row r="17" spans="1:19" ht="12" customHeight="1">
      <c r="A17" s="58" t="s">
        <v>115</v>
      </c>
      <c r="B17" s="17">
        <v>114245</v>
      </c>
      <c r="C17" s="17">
        <v>211747511</v>
      </c>
      <c r="D17" s="17">
        <v>42745</v>
      </c>
      <c r="E17" s="17">
        <v>47678928</v>
      </c>
      <c r="F17" s="17">
        <v>7796</v>
      </c>
      <c r="G17" s="17">
        <v>15725145</v>
      </c>
      <c r="H17" s="17">
        <v>2250</v>
      </c>
      <c r="I17" s="17">
        <v>1952209</v>
      </c>
      <c r="J17" s="17">
        <v>27675</v>
      </c>
      <c r="K17" s="17">
        <v>18856086</v>
      </c>
      <c r="L17" s="21">
        <v>3</v>
      </c>
      <c r="M17" s="21">
        <v>8564</v>
      </c>
      <c r="N17" s="17">
        <v>504</v>
      </c>
      <c r="O17" s="17">
        <v>54282</v>
      </c>
      <c r="P17" s="17">
        <v>4064</v>
      </c>
      <c r="Q17" s="17">
        <v>10807236</v>
      </c>
      <c r="R17" s="17">
        <v>453</v>
      </c>
      <c r="S17" s="59">
        <v>139385</v>
      </c>
    </row>
    <row r="18" spans="1:19" ht="12" customHeight="1">
      <c r="A18" s="58" t="s">
        <v>116</v>
      </c>
      <c r="B18" s="17">
        <v>137933</v>
      </c>
      <c r="C18" s="17">
        <v>174580607</v>
      </c>
      <c r="D18" s="17">
        <v>43026</v>
      </c>
      <c r="E18" s="17">
        <v>38332516</v>
      </c>
      <c r="F18" s="17">
        <v>10071</v>
      </c>
      <c r="G18" s="17">
        <v>14325967</v>
      </c>
      <c r="H18" s="17">
        <v>3541</v>
      </c>
      <c r="I18" s="17">
        <v>2054244</v>
      </c>
      <c r="J18" s="17">
        <v>23269</v>
      </c>
      <c r="K18" s="17">
        <v>10801124</v>
      </c>
      <c r="L18" s="21">
        <v>0</v>
      </c>
      <c r="M18" s="21">
        <v>0</v>
      </c>
      <c r="N18" s="17">
        <v>453</v>
      </c>
      <c r="O18" s="17">
        <v>51792</v>
      </c>
      <c r="P18" s="17">
        <v>2416</v>
      </c>
      <c r="Q18" s="17">
        <v>5418132</v>
      </c>
      <c r="R18" s="17">
        <v>3276</v>
      </c>
      <c r="S18" s="59">
        <v>5462798</v>
      </c>
    </row>
    <row r="19" spans="1:19" ht="12" customHeight="1">
      <c r="A19" s="58" t="s">
        <v>117</v>
      </c>
      <c r="B19" s="17">
        <v>98323</v>
      </c>
      <c r="C19" s="17">
        <v>213627439</v>
      </c>
      <c r="D19" s="17">
        <v>23386</v>
      </c>
      <c r="E19" s="17">
        <v>23115365</v>
      </c>
      <c r="F19" s="17">
        <v>6718</v>
      </c>
      <c r="G19" s="17">
        <v>11708080</v>
      </c>
      <c r="H19" s="17">
        <v>1631</v>
      </c>
      <c r="I19" s="17">
        <v>1290927</v>
      </c>
      <c r="J19" s="17">
        <v>11891</v>
      </c>
      <c r="K19" s="17">
        <v>5673258</v>
      </c>
      <c r="L19" s="21">
        <v>0</v>
      </c>
      <c r="M19" s="21">
        <v>0</v>
      </c>
      <c r="N19" s="17">
        <v>540</v>
      </c>
      <c r="O19" s="17">
        <v>92539</v>
      </c>
      <c r="P19" s="17">
        <v>2142</v>
      </c>
      <c r="Q19" s="17">
        <v>4024083</v>
      </c>
      <c r="R19" s="17">
        <v>464</v>
      </c>
      <c r="S19" s="59">
        <v>57364</v>
      </c>
    </row>
    <row r="20" spans="1:19" ht="12" customHeight="1">
      <c r="A20" s="58" t="s">
        <v>118</v>
      </c>
      <c r="B20" s="17">
        <v>245204</v>
      </c>
      <c r="C20" s="17">
        <v>292532296</v>
      </c>
      <c r="D20" s="17">
        <v>72190</v>
      </c>
      <c r="E20" s="17">
        <v>75932827</v>
      </c>
      <c r="F20" s="17">
        <v>16613</v>
      </c>
      <c r="G20" s="17">
        <v>25282004</v>
      </c>
      <c r="H20" s="17">
        <v>5107</v>
      </c>
      <c r="I20" s="17">
        <v>2548975</v>
      </c>
      <c r="J20" s="17">
        <v>26504</v>
      </c>
      <c r="K20" s="17">
        <v>4244764</v>
      </c>
      <c r="L20" s="21">
        <v>1</v>
      </c>
      <c r="M20" s="21">
        <v>995</v>
      </c>
      <c r="N20" s="17">
        <v>2595</v>
      </c>
      <c r="O20" s="17">
        <v>482020</v>
      </c>
      <c r="P20" s="17">
        <v>11121</v>
      </c>
      <c r="Q20" s="17">
        <v>15337120</v>
      </c>
      <c r="R20" s="17">
        <v>10249</v>
      </c>
      <c r="S20" s="59">
        <v>27376836</v>
      </c>
    </row>
    <row r="21" spans="1:19" ht="12" customHeight="1">
      <c r="A21" s="58" t="s">
        <v>119</v>
      </c>
      <c r="B21" s="17">
        <v>224243</v>
      </c>
      <c r="C21" s="17">
        <v>265313027</v>
      </c>
      <c r="D21" s="17">
        <v>60550</v>
      </c>
      <c r="E21" s="17">
        <v>72079683</v>
      </c>
      <c r="F21" s="17">
        <v>17291</v>
      </c>
      <c r="G21" s="17">
        <v>20190912</v>
      </c>
      <c r="H21" s="17">
        <v>3386</v>
      </c>
      <c r="I21" s="17">
        <v>2229393</v>
      </c>
      <c r="J21" s="17">
        <v>26964</v>
      </c>
      <c r="K21" s="17">
        <v>10991733</v>
      </c>
      <c r="L21" s="21">
        <v>1</v>
      </c>
      <c r="M21" s="21">
        <v>294</v>
      </c>
      <c r="N21" s="17">
        <v>4107</v>
      </c>
      <c r="O21" s="17">
        <v>1036999</v>
      </c>
      <c r="P21" s="17">
        <v>5281</v>
      </c>
      <c r="Q21" s="17">
        <v>34981407</v>
      </c>
      <c r="R21" s="17">
        <v>3520</v>
      </c>
      <c r="S21" s="59">
        <v>2380924</v>
      </c>
    </row>
    <row r="22" spans="1:19" ht="12" customHeight="1">
      <c r="A22" s="58" t="s">
        <v>120</v>
      </c>
      <c r="B22" s="17">
        <v>164149</v>
      </c>
      <c r="C22" s="17">
        <v>204324178</v>
      </c>
      <c r="D22" s="17">
        <v>56244</v>
      </c>
      <c r="E22" s="17">
        <v>57988198</v>
      </c>
      <c r="F22" s="17">
        <v>10005</v>
      </c>
      <c r="G22" s="17">
        <v>18576436</v>
      </c>
      <c r="H22" s="17">
        <v>3622</v>
      </c>
      <c r="I22" s="17">
        <v>3252677</v>
      </c>
      <c r="J22" s="17">
        <v>37080</v>
      </c>
      <c r="K22" s="17">
        <v>26756524</v>
      </c>
      <c r="L22" s="21">
        <v>0</v>
      </c>
      <c r="M22" s="21">
        <v>0</v>
      </c>
      <c r="N22" s="17">
        <v>1201</v>
      </c>
      <c r="O22" s="17">
        <v>210059</v>
      </c>
      <c r="P22" s="17">
        <v>3029</v>
      </c>
      <c r="Q22" s="17">
        <v>8221922</v>
      </c>
      <c r="R22" s="17">
        <v>1307</v>
      </c>
      <c r="S22" s="59">
        <v>317738</v>
      </c>
    </row>
    <row r="23" spans="1:19" ht="12" customHeight="1">
      <c r="A23" s="58" t="s">
        <v>121</v>
      </c>
      <c r="B23" s="17">
        <v>54534</v>
      </c>
      <c r="C23" s="17">
        <v>183542876</v>
      </c>
      <c r="D23" s="17">
        <v>21531</v>
      </c>
      <c r="E23" s="17">
        <v>40019811</v>
      </c>
      <c r="F23" s="17">
        <v>5351</v>
      </c>
      <c r="G23" s="17">
        <v>20003104</v>
      </c>
      <c r="H23" s="17">
        <v>1378</v>
      </c>
      <c r="I23" s="17">
        <v>1822398</v>
      </c>
      <c r="J23" s="17">
        <v>12810</v>
      </c>
      <c r="K23" s="17">
        <v>13812653</v>
      </c>
      <c r="L23" s="21">
        <v>1</v>
      </c>
      <c r="M23" s="21">
        <v>4852</v>
      </c>
      <c r="N23" s="17">
        <v>337</v>
      </c>
      <c r="O23" s="17">
        <v>68300</v>
      </c>
      <c r="P23" s="17">
        <v>1615</v>
      </c>
      <c r="Q23" s="17">
        <v>4280232</v>
      </c>
      <c r="R23" s="17">
        <v>39</v>
      </c>
      <c r="S23" s="59">
        <v>21009</v>
      </c>
    </row>
    <row r="24" spans="1:19" ht="12" customHeight="1">
      <c r="A24" s="58" t="s">
        <v>122</v>
      </c>
      <c r="B24" s="17">
        <v>75837</v>
      </c>
      <c r="C24" s="17">
        <v>184196142</v>
      </c>
      <c r="D24" s="17">
        <v>20635</v>
      </c>
      <c r="E24" s="17">
        <v>27185294</v>
      </c>
      <c r="F24" s="17">
        <v>6278</v>
      </c>
      <c r="G24" s="17">
        <v>10287713</v>
      </c>
      <c r="H24" s="17">
        <v>2334</v>
      </c>
      <c r="I24" s="17">
        <v>2664112</v>
      </c>
      <c r="J24" s="17">
        <v>8551</v>
      </c>
      <c r="K24" s="17">
        <v>4908804</v>
      </c>
      <c r="L24" s="21">
        <v>0</v>
      </c>
      <c r="M24" s="21">
        <v>0</v>
      </c>
      <c r="N24" s="17">
        <v>754</v>
      </c>
      <c r="O24" s="17">
        <v>116238</v>
      </c>
      <c r="P24" s="17">
        <v>2456</v>
      </c>
      <c r="Q24" s="17">
        <v>8531951</v>
      </c>
      <c r="R24" s="17">
        <v>262</v>
      </c>
      <c r="S24" s="59">
        <v>650870</v>
      </c>
    </row>
    <row r="25" spans="1:19" ht="12" customHeight="1">
      <c r="A25" s="58" t="s">
        <v>123</v>
      </c>
      <c r="B25" s="17">
        <v>31473</v>
      </c>
      <c r="C25" s="17">
        <v>11185823</v>
      </c>
      <c r="D25" s="17">
        <v>14868</v>
      </c>
      <c r="E25" s="17">
        <v>5845962</v>
      </c>
      <c r="F25" s="17">
        <v>1823</v>
      </c>
      <c r="G25" s="17">
        <v>1383570</v>
      </c>
      <c r="H25" s="17">
        <v>1480</v>
      </c>
      <c r="I25" s="17">
        <v>344287</v>
      </c>
      <c r="J25" s="17">
        <v>10474</v>
      </c>
      <c r="K25" s="17">
        <v>3536767</v>
      </c>
      <c r="L25" s="21">
        <v>0</v>
      </c>
      <c r="M25" s="21">
        <v>0</v>
      </c>
      <c r="N25" s="17">
        <v>106</v>
      </c>
      <c r="O25" s="17">
        <v>30179</v>
      </c>
      <c r="P25" s="17">
        <v>926</v>
      </c>
      <c r="Q25" s="17">
        <v>535215</v>
      </c>
      <c r="R25" s="17">
        <v>59</v>
      </c>
      <c r="S25" s="59">
        <v>3298</v>
      </c>
    </row>
    <row r="26" spans="1:19" ht="12" customHeight="1">
      <c r="A26" s="58" t="s">
        <v>124</v>
      </c>
      <c r="B26" s="17">
        <v>74890</v>
      </c>
      <c r="C26" s="17">
        <v>25297623</v>
      </c>
      <c r="D26" s="17">
        <v>7965</v>
      </c>
      <c r="E26" s="17">
        <v>14126639</v>
      </c>
      <c r="F26" s="17">
        <v>6665</v>
      </c>
      <c r="G26" s="17">
        <v>10129903</v>
      </c>
      <c r="H26" s="17">
        <v>280</v>
      </c>
      <c r="I26" s="17">
        <v>654333</v>
      </c>
      <c r="J26" s="17">
        <v>21</v>
      </c>
      <c r="K26" s="17">
        <v>2406</v>
      </c>
      <c r="L26" s="21">
        <v>0</v>
      </c>
      <c r="M26" s="21">
        <v>0</v>
      </c>
      <c r="N26" s="17">
        <v>59</v>
      </c>
      <c r="O26" s="17">
        <v>45297</v>
      </c>
      <c r="P26" s="17">
        <v>927</v>
      </c>
      <c r="Q26" s="17">
        <v>3280302</v>
      </c>
      <c r="R26" s="17">
        <v>13</v>
      </c>
      <c r="S26" s="59">
        <v>5752</v>
      </c>
    </row>
    <row r="27" spans="1:19" ht="12" customHeight="1">
      <c r="A27" s="58" t="s">
        <v>125</v>
      </c>
      <c r="B27" s="17">
        <v>73139</v>
      </c>
      <c r="C27" s="17">
        <v>22623856</v>
      </c>
      <c r="D27" s="17">
        <v>9057</v>
      </c>
      <c r="E27" s="17">
        <v>5287881</v>
      </c>
      <c r="F27" s="17">
        <v>6165</v>
      </c>
      <c r="G27" s="17">
        <v>4099315</v>
      </c>
      <c r="H27" s="17">
        <v>1083</v>
      </c>
      <c r="I27" s="17">
        <v>484723</v>
      </c>
      <c r="J27" s="17">
        <v>203</v>
      </c>
      <c r="K27" s="17">
        <v>58684</v>
      </c>
      <c r="L27" s="21">
        <v>0</v>
      </c>
      <c r="M27" s="21">
        <v>0</v>
      </c>
      <c r="N27" s="17">
        <v>820</v>
      </c>
      <c r="O27" s="17">
        <v>231056</v>
      </c>
      <c r="P27" s="17">
        <v>406</v>
      </c>
      <c r="Q27" s="17">
        <v>221994</v>
      </c>
      <c r="R27" s="17">
        <v>380</v>
      </c>
      <c r="S27" s="59">
        <v>161086</v>
      </c>
    </row>
    <row r="28" spans="1:19" ht="12" customHeight="1">
      <c r="A28" s="58" t="s">
        <v>126</v>
      </c>
      <c r="B28" s="17">
        <v>231948</v>
      </c>
      <c r="C28" s="17">
        <v>42316446</v>
      </c>
      <c r="D28" s="17">
        <v>21027</v>
      </c>
      <c r="E28" s="17">
        <v>11003958</v>
      </c>
      <c r="F28" s="17">
        <v>9744</v>
      </c>
      <c r="G28" s="17">
        <v>5605819</v>
      </c>
      <c r="H28" s="17">
        <v>6449</v>
      </c>
      <c r="I28" s="17">
        <v>1376863</v>
      </c>
      <c r="J28" s="17">
        <v>188</v>
      </c>
      <c r="K28" s="17">
        <v>85459</v>
      </c>
      <c r="L28" s="21">
        <v>0</v>
      </c>
      <c r="M28" s="21">
        <v>0</v>
      </c>
      <c r="N28" s="17">
        <v>2931</v>
      </c>
      <c r="O28" s="17">
        <v>1000922</v>
      </c>
      <c r="P28" s="17">
        <v>0</v>
      </c>
      <c r="Q28" s="17">
        <v>0</v>
      </c>
      <c r="R28" s="17">
        <v>1715</v>
      </c>
      <c r="S28" s="59">
        <v>2875357</v>
      </c>
    </row>
    <row r="29" spans="1:19" ht="12" customHeight="1">
      <c r="A29" s="58" t="s">
        <v>127</v>
      </c>
      <c r="B29" s="17">
        <v>43527</v>
      </c>
      <c r="C29" s="17">
        <v>10456663</v>
      </c>
      <c r="D29" s="17">
        <v>4088</v>
      </c>
      <c r="E29" s="17">
        <v>1527888</v>
      </c>
      <c r="F29" s="17">
        <v>2663</v>
      </c>
      <c r="G29" s="17">
        <v>1067315</v>
      </c>
      <c r="H29" s="17">
        <v>852</v>
      </c>
      <c r="I29" s="17">
        <v>382018</v>
      </c>
      <c r="J29" s="17">
        <v>0</v>
      </c>
      <c r="K29" s="17">
        <v>0</v>
      </c>
      <c r="L29" s="21">
        <v>0</v>
      </c>
      <c r="M29" s="21">
        <v>0</v>
      </c>
      <c r="N29" s="17">
        <v>479</v>
      </c>
      <c r="O29" s="17">
        <v>63496</v>
      </c>
      <c r="P29" s="17">
        <v>0</v>
      </c>
      <c r="Q29" s="17">
        <v>0</v>
      </c>
      <c r="R29" s="17">
        <v>94</v>
      </c>
      <c r="S29" s="59">
        <v>0</v>
      </c>
    </row>
    <row r="30" spans="1:19" ht="12" customHeight="1">
      <c r="A30" s="58" t="s">
        <v>128</v>
      </c>
      <c r="B30" s="17">
        <v>122625</v>
      </c>
      <c r="C30" s="17">
        <v>29984983</v>
      </c>
      <c r="D30" s="17">
        <v>20603</v>
      </c>
      <c r="E30" s="17">
        <v>6282805</v>
      </c>
      <c r="F30" s="17">
        <v>9023</v>
      </c>
      <c r="G30" s="17">
        <v>3448026</v>
      </c>
      <c r="H30" s="17">
        <v>2526</v>
      </c>
      <c r="I30" s="17">
        <v>777181</v>
      </c>
      <c r="J30" s="17">
        <v>4718</v>
      </c>
      <c r="K30" s="17">
        <v>707034</v>
      </c>
      <c r="L30" s="21">
        <v>0</v>
      </c>
      <c r="M30" s="21">
        <v>0</v>
      </c>
      <c r="N30" s="17">
        <v>3371</v>
      </c>
      <c r="O30" s="17">
        <v>796629</v>
      </c>
      <c r="P30" s="17">
        <v>0</v>
      </c>
      <c r="Q30" s="17">
        <v>0</v>
      </c>
      <c r="R30" s="17">
        <v>965</v>
      </c>
      <c r="S30" s="59">
        <v>412154</v>
      </c>
    </row>
    <row r="31" spans="1:19" s="10" customFormat="1" ht="12" customHeight="1">
      <c r="A31" s="56" t="s">
        <v>129</v>
      </c>
      <c r="B31" s="46">
        <v>398629</v>
      </c>
      <c r="C31" s="46">
        <v>38123790</v>
      </c>
      <c r="D31" s="46">
        <v>7438</v>
      </c>
      <c r="E31" s="46">
        <v>5542052</v>
      </c>
      <c r="F31" s="46">
        <v>4475</v>
      </c>
      <c r="G31" s="46">
        <v>4144591</v>
      </c>
      <c r="H31" s="46">
        <v>2271</v>
      </c>
      <c r="I31" s="46">
        <v>881782</v>
      </c>
      <c r="J31" s="46">
        <v>46</v>
      </c>
      <c r="K31" s="46">
        <v>24470</v>
      </c>
      <c r="L31" s="49">
        <v>0</v>
      </c>
      <c r="M31" s="49">
        <v>0</v>
      </c>
      <c r="N31" s="46">
        <v>158</v>
      </c>
      <c r="O31" s="46">
        <v>180718</v>
      </c>
      <c r="P31" s="46">
        <v>0</v>
      </c>
      <c r="Q31" s="46">
        <v>0</v>
      </c>
      <c r="R31" s="46">
        <v>488</v>
      </c>
      <c r="S31" s="57">
        <v>224346</v>
      </c>
    </row>
    <row r="32" spans="1:19" s="10" customFormat="1" ht="12" customHeight="1">
      <c r="A32" s="56" t="s">
        <v>130</v>
      </c>
      <c r="B32" s="46">
        <v>179094</v>
      </c>
      <c r="C32" s="46">
        <v>40303562</v>
      </c>
      <c r="D32" s="46">
        <v>13443</v>
      </c>
      <c r="E32" s="46">
        <v>9222208</v>
      </c>
      <c r="F32" s="46">
        <v>6425</v>
      </c>
      <c r="G32" s="46">
        <v>6132659</v>
      </c>
      <c r="H32" s="46">
        <v>1575</v>
      </c>
      <c r="I32" s="46">
        <v>718975</v>
      </c>
      <c r="J32" s="46">
        <v>121</v>
      </c>
      <c r="K32" s="46">
        <v>192527</v>
      </c>
      <c r="L32" s="49">
        <v>0</v>
      </c>
      <c r="M32" s="49">
        <v>0</v>
      </c>
      <c r="N32" s="46">
        <v>2786</v>
      </c>
      <c r="O32" s="46">
        <v>927781</v>
      </c>
      <c r="P32" s="46">
        <v>0</v>
      </c>
      <c r="Q32" s="46">
        <v>0</v>
      </c>
      <c r="R32" s="46">
        <v>2536</v>
      </c>
      <c r="S32" s="57">
        <v>1242783</v>
      </c>
    </row>
    <row r="33" spans="1:19" s="10" customFormat="1" ht="12" customHeight="1">
      <c r="A33" s="56" t="s">
        <v>90</v>
      </c>
      <c r="B33" s="46">
        <v>18616</v>
      </c>
      <c r="C33" s="46">
        <v>18386457</v>
      </c>
      <c r="D33" s="46">
        <v>5098</v>
      </c>
      <c r="E33" s="46">
        <v>8171254</v>
      </c>
      <c r="F33" s="46">
        <v>1681</v>
      </c>
      <c r="G33" s="46">
        <v>3608613</v>
      </c>
      <c r="H33" s="46">
        <v>416</v>
      </c>
      <c r="I33" s="46">
        <v>391044</v>
      </c>
      <c r="J33" s="46">
        <v>406</v>
      </c>
      <c r="K33" s="46">
        <v>1074330</v>
      </c>
      <c r="L33" s="49">
        <v>0</v>
      </c>
      <c r="M33" s="49">
        <v>0</v>
      </c>
      <c r="N33" s="46">
        <v>14</v>
      </c>
      <c r="O33" s="46">
        <v>2732</v>
      </c>
      <c r="P33" s="46">
        <v>0</v>
      </c>
      <c r="Q33" s="46">
        <v>0</v>
      </c>
      <c r="R33" s="46">
        <v>2581</v>
      </c>
      <c r="S33" s="57">
        <v>3094414</v>
      </c>
    </row>
    <row r="34" spans="1:19" ht="12" customHeight="1">
      <c r="A34" s="58" t="s">
        <v>131</v>
      </c>
      <c r="B34" s="17">
        <v>16785</v>
      </c>
      <c r="C34" s="17">
        <v>16616602</v>
      </c>
      <c r="D34" s="17">
        <v>3753</v>
      </c>
      <c r="E34" s="17">
        <v>6833933</v>
      </c>
      <c r="F34" s="17">
        <v>1628</v>
      </c>
      <c r="G34" s="17">
        <v>3532458</v>
      </c>
      <c r="H34" s="17">
        <v>403</v>
      </c>
      <c r="I34" s="17">
        <v>389297</v>
      </c>
      <c r="J34" s="17">
        <v>406</v>
      </c>
      <c r="K34" s="17">
        <v>1074330</v>
      </c>
      <c r="L34" s="21">
        <v>0</v>
      </c>
      <c r="M34" s="21">
        <v>0</v>
      </c>
      <c r="N34" s="17">
        <v>14</v>
      </c>
      <c r="O34" s="17">
        <v>2732</v>
      </c>
      <c r="P34" s="17">
        <v>0</v>
      </c>
      <c r="Q34" s="17">
        <v>0</v>
      </c>
      <c r="R34" s="17">
        <v>1302</v>
      </c>
      <c r="S34" s="59">
        <v>1834994</v>
      </c>
    </row>
    <row r="35" spans="1:19" ht="12" customHeight="1">
      <c r="A35" s="58" t="s">
        <v>132</v>
      </c>
      <c r="B35" s="17">
        <v>1831</v>
      </c>
      <c r="C35" s="17">
        <v>1769856</v>
      </c>
      <c r="D35" s="17">
        <v>1345</v>
      </c>
      <c r="E35" s="17">
        <v>1337321</v>
      </c>
      <c r="F35" s="17">
        <v>53</v>
      </c>
      <c r="G35" s="17">
        <v>76155</v>
      </c>
      <c r="H35" s="21">
        <v>13</v>
      </c>
      <c r="I35" s="21">
        <v>1747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1279</v>
      </c>
      <c r="S35" s="59">
        <v>1259420</v>
      </c>
    </row>
    <row r="36" spans="1:19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138</v>
      </c>
      <c r="B39" s="31">
        <f aca="true" t="shared" si="0" ref="B39:I39">B7-B8-B33</f>
        <v>0</v>
      </c>
      <c r="C39" s="31">
        <f t="shared" si="0"/>
        <v>1</v>
      </c>
      <c r="D39" s="31">
        <f t="shared" si="0"/>
        <v>0</v>
      </c>
      <c r="E39" s="31">
        <f t="shared" si="0"/>
        <v>1</v>
      </c>
      <c r="F39" s="31">
        <f t="shared" si="0"/>
        <v>0</v>
      </c>
      <c r="G39" s="31">
        <f t="shared" si="0"/>
        <v>-1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1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4347544</v>
      </c>
    </row>
    <row r="40" spans="1:19" ht="12" customHeight="1" hidden="1">
      <c r="A40" s="60" t="s">
        <v>139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-1</v>
      </c>
      <c r="F40" s="31">
        <f t="shared" si="2"/>
        <v>0</v>
      </c>
      <c r="G40" s="31">
        <f t="shared" si="2"/>
        <v>1</v>
      </c>
      <c r="H40" s="31">
        <f t="shared" si="2"/>
        <v>0</v>
      </c>
      <c r="I40" s="31">
        <f t="shared" si="2"/>
        <v>0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</row>
    <row r="41" spans="1:19" ht="12" customHeight="1" hidden="1">
      <c r="A41" s="60" t="s">
        <v>140</v>
      </c>
      <c r="B41" s="31">
        <f aca="true" t="shared" si="4" ref="B41:I41">B9-SUM(B10:B30)</f>
        <v>0</v>
      </c>
      <c r="C41" s="31">
        <f t="shared" si="4"/>
        <v>1</v>
      </c>
      <c r="D41" s="31">
        <f t="shared" si="4"/>
        <v>0</v>
      </c>
      <c r="E41" s="31">
        <f t="shared" si="4"/>
        <v>-1</v>
      </c>
      <c r="F41" s="31">
        <f t="shared" si="4"/>
        <v>0</v>
      </c>
      <c r="G41" s="31">
        <f t="shared" si="4"/>
        <v>2</v>
      </c>
      <c r="H41" s="31">
        <f t="shared" si="4"/>
        <v>0</v>
      </c>
      <c r="I41" s="31">
        <f t="shared" si="4"/>
        <v>0</v>
      </c>
      <c r="J41" s="31"/>
      <c r="K41" s="31"/>
      <c r="L41" s="31">
        <f aca="true" t="shared" si="5" ref="L41:S41">L9-SUM(L10:L30)</f>
        <v>0</v>
      </c>
      <c r="M41" s="31">
        <f t="shared" si="5"/>
        <v>-1</v>
      </c>
      <c r="N41" s="31">
        <f t="shared" si="5"/>
        <v>0</v>
      </c>
      <c r="O41" s="31">
        <f t="shared" si="5"/>
        <v>1</v>
      </c>
      <c r="P41" s="31">
        <f t="shared" si="5"/>
        <v>0</v>
      </c>
      <c r="Q41" s="31">
        <f t="shared" si="5"/>
        <v>2</v>
      </c>
      <c r="R41" s="31">
        <f t="shared" si="5"/>
        <v>0</v>
      </c>
      <c r="S41" s="31">
        <f t="shared" si="5"/>
        <v>1</v>
      </c>
    </row>
    <row r="42" spans="1:19" ht="12" customHeight="1" hidden="1">
      <c r="A42" s="60" t="s">
        <v>141</v>
      </c>
      <c r="B42" s="31">
        <f aca="true" t="shared" si="6" ref="B42:I42">B33-B34-B35</f>
        <v>0</v>
      </c>
      <c r="C42" s="31">
        <f t="shared" si="6"/>
        <v>-1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0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6" s="42" customFormat="1" ht="11.25" customHeight="1">
      <c r="A2" s="40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4" t="s">
        <v>67</v>
      </c>
      <c r="B3" s="75" t="s">
        <v>2</v>
      </c>
      <c r="C3" s="75"/>
      <c r="D3" s="75" t="s">
        <v>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25.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4" t="s">
        <v>13</v>
      </c>
      <c r="S4" s="74"/>
    </row>
    <row r="5" spans="1:19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68</v>
      </c>
      <c r="B7" s="43">
        <v>4180615</v>
      </c>
      <c r="C7" s="43">
        <v>2727087646</v>
      </c>
      <c r="D7" s="43">
        <v>833471</v>
      </c>
      <c r="E7" s="43">
        <v>812294256</v>
      </c>
      <c r="F7" s="43">
        <v>253653</v>
      </c>
      <c r="G7" s="43">
        <v>326509343</v>
      </c>
      <c r="H7" s="43">
        <v>74451</v>
      </c>
      <c r="I7" s="43">
        <v>51891325</v>
      </c>
      <c r="J7" s="43">
        <v>380745</v>
      </c>
      <c r="K7" s="43">
        <v>205381319</v>
      </c>
      <c r="L7" s="43">
        <v>14</v>
      </c>
      <c r="M7" s="43">
        <v>13908</v>
      </c>
      <c r="N7" s="43">
        <v>34464</v>
      </c>
      <c r="O7" s="43">
        <v>9058336</v>
      </c>
      <c r="P7" s="43">
        <v>50952</v>
      </c>
      <c r="Q7" s="43">
        <v>170265020</v>
      </c>
      <c r="R7" s="43">
        <v>39192</v>
      </c>
      <c r="S7" s="55">
        <v>49175007</v>
      </c>
    </row>
    <row r="8" spans="1:19" s="10" customFormat="1" ht="12" customHeight="1" hidden="1">
      <c r="A8" s="56" t="s">
        <v>137</v>
      </c>
      <c r="B8" s="46">
        <v>4165571</v>
      </c>
      <c r="C8" s="46">
        <v>2714045523</v>
      </c>
      <c r="D8" s="46">
        <v>828017</v>
      </c>
      <c r="E8" s="46">
        <v>805901575</v>
      </c>
      <c r="F8" s="46">
        <v>251422</v>
      </c>
      <c r="G8" s="46">
        <v>323093748</v>
      </c>
      <c r="H8" s="46">
        <v>74164</v>
      </c>
      <c r="I8" s="46">
        <v>51837189</v>
      </c>
      <c r="J8" s="46">
        <v>379237</v>
      </c>
      <c r="K8" s="46">
        <v>203663312</v>
      </c>
      <c r="L8" s="46">
        <v>14</v>
      </c>
      <c r="M8" s="46">
        <v>13908</v>
      </c>
      <c r="N8" s="46">
        <v>34412</v>
      </c>
      <c r="O8" s="46">
        <v>8667786</v>
      </c>
      <c r="P8" s="46">
        <v>50952</v>
      </c>
      <c r="Q8" s="46">
        <v>170265020</v>
      </c>
      <c r="R8" s="46">
        <v>37816</v>
      </c>
      <c r="S8" s="57">
        <v>42982332</v>
      </c>
    </row>
    <row r="9" spans="1:19" s="10" customFormat="1" ht="12" customHeight="1">
      <c r="A9" s="56" t="s">
        <v>75</v>
      </c>
      <c r="B9" s="46">
        <v>3613108</v>
      </c>
      <c r="C9" s="46">
        <v>2631688654</v>
      </c>
      <c r="D9" s="46">
        <v>803692</v>
      </c>
      <c r="E9" s="46">
        <v>783179554</v>
      </c>
      <c r="F9" s="46">
        <v>238568</v>
      </c>
      <c r="G9" s="46">
        <v>306399954</v>
      </c>
      <c r="H9" s="46">
        <v>70484</v>
      </c>
      <c r="I9" s="46">
        <v>49668078</v>
      </c>
      <c r="J9" s="46">
        <v>378785</v>
      </c>
      <c r="K9" s="46">
        <v>203089405</v>
      </c>
      <c r="L9" s="46">
        <v>14</v>
      </c>
      <c r="M9" s="46">
        <v>13908</v>
      </c>
      <c r="N9" s="46">
        <v>31011</v>
      </c>
      <c r="O9" s="46">
        <v>7189697</v>
      </c>
      <c r="P9" s="46">
        <v>50952</v>
      </c>
      <c r="Q9" s="46">
        <v>170265020</v>
      </c>
      <c r="R9" s="46">
        <v>33878</v>
      </c>
      <c r="S9" s="57">
        <v>41323915</v>
      </c>
    </row>
    <row r="10" spans="1:19" ht="12" customHeight="1">
      <c r="A10" s="58" t="s">
        <v>108</v>
      </c>
      <c r="B10" s="17">
        <v>615408</v>
      </c>
      <c r="C10" s="17">
        <v>264932442</v>
      </c>
      <c r="D10" s="17">
        <v>43581</v>
      </c>
      <c r="E10" s="17">
        <v>54470568</v>
      </c>
      <c r="F10" s="17">
        <v>14701</v>
      </c>
      <c r="G10" s="17">
        <v>31633793</v>
      </c>
      <c r="H10" s="17">
        <v>7383</v>
      </c>
      <c r="I10" s="17">
        <v>6493338</v>
      </c>
      <c r="J10" s="17">
        <v>16028</v>
      </c>
      <c r="K10" s="17">
        <v>10933071</v>
      </c>
      <c r="L10" s="21">
        <v>0</v>
      </c>
      <c r="M10" s="21">
        <v>0</v>
      </c>
      <c r="N10" s="17">
        <v>630</v>
      </c>
      <c r="O10" s="17">
        <v>703165</v>
      </c>
      <c r="P10" s="17">
        <v>2979</v>
      </c>
      <c r="Q10" s="17">
        <v>3463642</v>
      </c>
      <c r="R10" s="17">
        <v>1860</v>
      </c>
      <c r="S10" s="59">
        <v>907219</v>
      </c>
    </row>
    <row r="11" spans="1:19" ht="12" customHeight="1">
      <c r="A11" s="58" t="s">
        <v>109</v>
      </c>
      <c r="B11" s="17">
        <v>117031</v>
      </c>
      <c r="C11" s="17">
        <v>161597730</v>
      </c>
      <c r="D11" s="17">
        <v>42322</v>
      </c>
      <c r="E11" s="17">
        <v>54663687</v>
      </c>
      <c r="F11" s="17">
        <v>8729</v>
      </c>
      <c r="G11" s="17">
        <v>8130750</v>
      </c>
      <c r="H11" s="17">
        <v>4981</v>
      </c>
      <c r="I11" s="17">
        <v>4078509</v>
      </c>
      <c r="J11" s="17">
        <v>24076</v>
      </c>
      <c r="K11" s="17">
        <v>6643653</v>
      </c>
      <c r="L11" s="21">
        <v>0</v>
      </c>
      <c r="M11" s="21">
        <v>0</v>
      </c>
      <c r="N11" s="17">
        <v>799</v>
      </c>
      <c r="O11" s="17">
        <v>87808</v>
      </c>
      <c r="P11" s="17">
        <v>2848</v>
      </c>
      <c r="Q11" s="17">
        <v>33510444</v>
      </c>
      <c r="R11" s="17">
        <v>889</v>
      </c>
      <c r="S11" s="59">
        <v>2141467</v>
      </c>
    </row>
    <row r="12" spans="1:19" ht="12" customHeight="1">
      <c r="A12" s="58" t="s">
        <v>110</v>
      </c>
      <c r="B12" s="17">
        <v>404355</v>
      </c>
      <c r="C12" s="17">
        <v>238127867</v>
      </c>
      <c r="D12" s="17">
        <v>79376</v>
      </c>
      <c r="E12" s="17">
        <v>44805251</v>
      </c>
      <c r="F12" s="17">
        <v>20956</v>
      </c>
      <c r="G12" s="17">
        <v>19400852</v>
      </c>
      <c r="H12" s="17">
        <v>7560</v>
      </c>
      <c r="I12" s="17">
        <v>4268075</v>
      </c>
      <c r="J12" s="17">
        <v>35313</v>
      </c>
      <c r="K12" s="17">
        <v>13525096</v>
      </c>
      <c r="L12" s="21">
        <v>0</v>
      </c>
      <c r="M12" s="21">
        <v>0</v>
      </c>
      <c r="N12" s="17">
        <v>3081</v>
      </c>
      <c r="O12" s="17">
        <v>1056940</v>
      </c>
      <c r="P12" s="17">
        <v>3268</v>
      </c>
      <c r="Q12" s="17">
        <v>1992885</v>
      </c>
      <c r="R12" s="17">
        <v>9198</v>
      </c>
      <c r="S12" s="59">
        <v>4095893</v>
      </c>
    </row>
    <row r="13" spans="1:19" ht="12" customHeight="1">
      <c r="A13" s="58" t="s">
        <v>111</v>
      </c>
      <c r="B13" s="17">
        <v>139642</v>
      </c>
      <c r="C13" s="17">
        <v>121391106</v>
      </c>
      <c r="D13" s="17">
        <v>28558</v>
      </c>
      <c r="E13" s="17">
        <v>28045328</v>
      </c>
      <c r="F13" s="17">
        <v>10433</v>
      </c>
      <c r="G13" s="17">
        <v>16553358</v>
      </c>
      <c r="H13" s="17">
        <v>3375</v>
      </c>
      <c r="I13" s="17">
        <v>3187448</v>
      </c>
      <c r="J13" s="17">
        <v>12339</v>
      </c>
      <c r="K13" s="17">
        <v>4442346</v>
      </c>
      <c r="L13" s="21">
        <v>0</v>
      </c>
      <c r="M13" s="21">
        <v>0</v>
      </c>
      <c r="N13" s="17">
        <v>595</v>
      </c>
      <c r="O13" s="17">
        <v>68729</v>
      </c>
      <c r="P13" s="17">
        <v>1535</v>
      </c>
      <c r="Q13" s="17">
        <v>3466477</v>
      </c>
      <c r="R13" s="17">
        <v>281</v>
      </c>
      <c r="S13" s="59">
        <v>200683</v>
      </c>
    </row>
    <row r="14" spans="1:19" ht="12" customHeight="1">
      <c r="A14" s="58" t="s">
        <v>112</v>
      </c>
      <c r="B14" s="17">
        <v>150880</v>
      </c>
      <c r="C14" s="17">
        <v>163729363</v>
      </c>
      <c r="D14" s="17">
        <v>57158</v>
      </c>
      <c r="E14" s="17">
        <v>61250595</v>
      </c>
      <c r="F14" s="17">
        <v>13029</v>
      </c>
      <c r="G14" s="17">
        <v>21108141</v>
      </c>
      <c r="H14" s="17">
        <v>3967</v>
      </c>
      <c r="I14" s="17">
        <v>2985173</v>
      </c>
      <c r="J14" s="17">
        <v>34050</v>
      </c>
      <c r="K14" s="17">
        <v>20862141</v>
      </c>
      <c r="L14" s="21">
        <v>0</v>
      </c>
      <c r="M14" s="21">
        <v>0</v>
      </c>
      <c r="N14" s="17">
        <v>1112</v>
      </c>
      <c r="O14" s="17">
        <v>160825</v>
      </c>
      <c r="P14" s="17">
        <v>3588</v>
      </c>
      <c r="Q14" s="17">
        <v>12765391</v>
      </c>
      <c r="R14" s="17">
        <v>1412</v>
      </c>
      <c r="S14" s="59">
        <v>2823230</v>
      </c>
    </row>
    <row r="15" spans="1:19" ht="12" customHeight="1">
      <c r="A15" s="58" t="s">
        <v>113</v>
      </c>
      <c r="B15" s="17">
        <v>283750</v>
      </c>
      <c r="C15" s="17">
        <v>127991156</v>
      </c>
      <c r="D15" s="17">
        <v>72183</v>
      </c>
      <c r="E15" s="17">
        <v>39298488</v>
      </c>
      <c r="F15" s="17">
        <v>26814</v>
      </c>
      <c r="G15" s="17">
        <v>19752303</v>
      </c>
      <c r="H15" s="17">
        <v>6787</v>
      </c>
      <c r="I15" s="17">
        <v>3277522</v>
      </c>
      <c r="J15" s="17">
        <v>29492</v>
      </c>
      <c r="K15" s="17">
        <v>9023426</v>
      </c>
      <c r="L15" s="21">
        <v>1</v>
      </c>
      <c r="M15" s="21">
        <v>780</v>
      </c>
      <c r="N15" s="17">
        <v>4643</v>
      </c>
      <c r="O15" s="17">
        <v>693846</v>
      </c>
      <c r="P15" s="17">
        <v>1975</v>
      </c>
      <c r="Q15" s="17">
        <v>5243354</v>
      </c>
      <c r="R15" s="17">
        <v>2471</v>
      </c>
      <c r="S15" s="59">
        <v>773438</v>
      </c>
    </row>
    <row r="16" spans="1:19" ht="12" customHeight="1">
      <c r="A16" s="58" t="s">
        <v>114</v>
      </c>
      <c r="B16" s="17">
        <v>200427</v>
      </c>
      <c r="C16" s="17">
        <v>134080267</v>
      </c>
      <c r="D16" s="17">
        <v>60283</v>
      </c>
      <c r="E16" s="17">
        <v>36321911</v>
      </c>
      <c r="F16" s="17">
        <v>14569</v>
      </c>
      <c r="G16" s="17">
        <v>10481233</v>
      </c>
      <c r="H16" s="17">
        <v>4760</v>
      </c>
      <c r="I16" s="17">
        <v>2273239</v>
      </c>
      <c r="J16" s="17">
        <v>36190</v>
      </c>
      <c r="K16" s="17">
        <v>20713754</v>
      </c>
      <c r="L16" s="21">
        <v>0</v>
      </c>
      <c r="M16" s="21">
        <v>0</v>
      </c>
      <c r="N16" s="17">
        <v>1354</v>
      </c>
      <c r="O16" s="17">
        <v>182086</v>
      </c>
      <c r="P16" s="17">
        <v>1982</v>
      </c>
      <c r="Q16" s="17">
        <v>1474992</v>
      </c>
      <c r="R16" s="17">
        <v>1428</v>
      </c>
      <c r="S16" s="59">
        <v>608035</v>
      </c>
    </row>
    <row r="17" spans="1:19" ht="12" customHeight="1">
      <c r="A17" s="58" t="s">
        <v>115</v>
      </c>
      <c r="B17" s="17">
        <v>102182</v>
      </c>
      <c r="C17" s="17">
        <v>155998396</v>
      </c>
      <c r="D17" s="17">
        <v>31968</v>
      </c>
      <c r="E17" s="17">
        <v>60630249</v>
      </c>
      <c r="F17" s="17">
        <v>7782</v>
      </c>
      <c r="G17" s="17">
        <v>18978546</v>
      </c>
      <c r="H17" s="17">
        <v>2006</v>
      </c>
      <c r="I17" s="17">
        <v>2181834</v>
      </c>
      <c r="J17" s="17">
        <v>18941</v>
      </c>
      <c r="K17" s="17">
        <v>15753097</v>
      </c>
      <c r="L17" s="21">
        <v>0</v>
      </c>
      <c r="M17" s="21">
        <v>0</v>
      </c>
      <c r="N17" s="17">
        <v>440</v>
      </c>
      <c r="O17" s="17">
        <v>82883</v>
      </c>
      <c r="P17" s="17">
        <v>2000</v>
      </c>
      <c r="Q17" s="17">
        <v>22307057</v>
      </c>
      <c r="R17" s="17">
        <v>799</v>
      </c>
      <c r="S17" s="59">
        <v>1090303</v>
      </c>
    </row>
    <row r="18" spans="1:19" ht="12" customHeight="1">
      <c r="A18" s="58" t="s">
        <v>116</v>
      </c>
      <c r="B18" s="17">
        <v>145339</v>
      </c>
      <c r="C18" s="17">
        <v>177404846</v>
      </c>
      <c r="D18" s="17">
        <v>46018</v>
      </c>
      <c r="E18" s="17">
        <v>69702296</v>
      </c>
      <c r="F18" s="17">
        <v>9446</v>
      </c>
      <c r="G18" s="17">
        <v>12278445</v>
      </c>
      <c r="H18" s="17">
        <v>3264</v>
      </c>
      <c r="I18" s="17">
        <v>2000386</v>
      </c>
      <c r="J18" s="17">
        <v>24294</v>
      </c>
      <c r="K18" s="17">
        <v>15965226</v>
      </c>
      <c r="L18" s="21">
        <v>1</v>
      </c>
      <c r="M18" s="21">
        <v>24</v>
      </c>
      <c r="N18" s="17">
        <v>476</v>
      </c>
      <c r="O18" s="17">
        <v>70639</v>
      </c>
      <c r="P18" s="17">
        <v>2027</v>
      </c>
      <c r="Q18" s="17">
        <v>20902750</v>
      </c>
      <c r="R18" s="17">
        <v>6510</v>
      </c>
      <c r="S18" s="59">
        <v>18223524</v>
      </c>
    </row>
    <row r="19" spans="1:19" ht="12" customHeight="1">
      <c r="A19" s="58" t="s">
        <v>117</v>
      </c>
      <c r="B19" s="17">
        <v>109687</v>
      </c>
      <c r="C19" s="17">
        <v>117992159</v>
      </c>
      <c r="D19" s="17">
        <v>29738</v>
      </c>
      <c r="E19" s="17">
        <v>27784221</v>
      </c>
      <c r="F19" s="17">
        <v>9137</v>
      </c>
      <c r="G19" s="17">
        <v>14193116</v>
      </c>
      <c r="H19" s="17">
        <v>1705</v>
      </c>
      <c r="I19" s="17">
        <v>1732556</v>
      </c>
      <c r="J19" s="17">
        <v>15024</v>
      </c>
      <c r="K19" s="17">
        <v>6782855</v>
      </c>
      <c r="L19" s="21">
        <v>4</v>
      </c>
      <c r="M19" s="21">
        <v>8812</v>
      </c>
      <c r="N19" s="17">
        <v>765</v>
      </c>
      <c r="O19" s="17">
        <v>210700</v>
      </c>
      <c r="P19" s="17">
        <v>1940</v>
      </c>
      <c r="Q19" s="17">
        <v>4070393</v>
      </c>
      <c r="R19" s="17">
        <v>1163</v>
      </c>
      <c r="S19" s="59">
        <v>481486</v>
      </c>
    </row>
    <row r="20" spans="1:19" ht="12" customHeight="1">
      <c r="A20" s="58" t="s">
        <v>118</v>
      </c>
      <c r="B20" s="17">
        <v>251104</v>
      </c>
      <c r="C20" s="17">
        <v>186480196</v>
      </c>
      <c r="D20" s="17">
        <v>73286</v>
      </c>
      <c r="E20" s="17">
        <v>51282808</v>
      </c>
      <c r="F20" s="17">
        <v>18770</v>
      </c>
      <c r="G20" s="17">
        <v>20579115</v>
      </c>
      <c r="H20" s="17">
        <v>5597</v>
      </c>
      <c r="I20" s="17">
        <v>4312708</v>
      </c>
      <c r="J20" s="17">
        <v>36648</v>
      </c>
      <c r="K20" s="17">
        <v>11494478</v>
      </c>
      <c r="L20" s="21">
        <v>0</v>
      </c>
      <c r="M20" s="21">
        <v>0</v>
      </c>
      <c r="N20" s="17">
        <v>2241</v>
      </c>
      <c r="O20" s="17">
        <v>396547</v>
      </c>
      <c r="P20" s="17">
        <v>7987</v>
      </c>
      <c r="Q20" s="17">
        <v>12202442</v>
      </c>
      <c r="R20" s="17">
        <v>2043</v>
      </c>
      <c r="S20" s="59">
        <v>1559165</v>
      </c>
    </row>
    <row r="21" spans="1:19" ht="12" customHeight="1">
      <c r="A21" s="58" t="s">
        <v>119</v>
      </c>
      <c r="B21" s="17">
        <v>226761</v>
      </c>
      <c r="C21" s="17">
        <v>161782032</v>
      </c>
      <c r="D21" s="17">
        <v>59411</v>
      </c>
      <c r="E21" s="17">
        <v>53547232</v>
      </c>
      <c r="F21" s="17">
        <v>20331</v>
      </c>
      <c r="G21" s="17">
        <v>28315073</v>
      </c>
      <c r="H21" s="17">
        <v>3488</v>
      </c>
      <c r="I21" s="17">
        <v>2975887</v>
      </c>
      <c r="J21" s="17">
        <v>24683</v>
      </c>
      <c r="K21" s="17">
        <v>8976598</v>
      </c>
      <c r="L21" s="21">
        <v>0</v>
      </c>
      <c r="M21" s="21">
        <v>0</v>
      </c>
      <c r="N21" s="17">
        <v>4701</v>
      </c>
      <c r="O21" s="17">
        <v>741503</v>
      </c>
      <c r="P21" s="17">
        <v>5700</v>
      </c>
      <c r="Q21" s="17">
        <v>12016405</v>
      </c>
      <c r="R21" s="17">
        <v>508</v>
      </c>
      <c r="S21" s="59">
        <v>291861</v>
      </c>
    </row>
    <row r="22" spans="1:19" ht="12" customHeight="1">
      <c r="A22" s="58" t="s">
        <v>120</v>
      </c>
      <c r="B22" s="17">
        <v>167855</v>
      </c>
      <c r="C22" s="17">
        <v>218834065</v>
      </c>
      <c r="D22" s="17">
        <v>52967</v>
      </c>
      <c r="E22" s="17">
        <v>60418765</v>
      </c>
      <c r="F22" s="17">
        <v>12103</v>
      </c>
      <c r="G22" s="17">
        <v>15791513</v>
      </c>
      <c r="H22" s="17">
        <v>3351</v>
      </c>
      <c r="I22" s="17">
        <v>2952013</v>
      </c>
      <c r="J22" s="17">
        <v>28720</v>
      </c>
      <c r="K22" s="17">
        <v>25972772</v>
      </c>
      <c r="L22" s="21">
        <v>0</v>
      </c>
      <c r="M22" s="21">
        <v>0</v>
      </c>
      <c r="N22" s="17">
        <v>1627</v>
      </c>
      <c r="O22" s="17">
        <v>207021</v>
      </c>
      <c r="P22" s="17">
        <v>6037</v>
      </c>
      <c r="Q22" s="17">
        <v>14701638</v>
      </c>
      <c r="R22" s="17">
        <v>1129</v>
      </c>
      <c r="S22" s="59">
        <v>253133</v>
      </c>
    </row>
    <row r="23" spans="1:19" ht="12" customHeight="1">
      <c r="A23" s="58" t="s">
        <v>121</v>
      </c>
      <c r="B23" s="17">
        <v>57212</v>
      </c>
      <c r="C23" s="17">
        <v>113524902</v>
      </c>
      <c r="D23" s="17">
        <v>24562</v>
      </c>
      <c r="E23" s="17">
        <v>43888202</v>
      </c>
      <c r="F23" s="17">
        <v>6715</v>
      </c>
      <c r="G23" s="17">
        <v>24584010</v>
      </c>
      <c r="H23" s="17">
        <v>1085</v>
      </c>
      <c r="I23" s="17">
        <v>1205295</v>
      </c>
      <c r="J23" s="17">
        <v>14697</v>
      </c>
      <c r="K23" s="17">
        <v>10173865</v>
      </c>
      <c r="L23" s="21">
        <v>0</v>
      </c>
      <c r="M23" s="21">
        <v>0</v>
      </c>
      <c r="N23" s="17">
        <v>509</v>
      </c>
      <c r="O23" s="17">
        <v>79859</v>
      </c>
      <c r="P23" s="17">
        <v>1524</v>
      </c>
      <c r="Q23" s="17">
        <v>7805733</v>
      </c>
      <c r="R23" s="17">
        <v>32</v>
      </c>
      <c r="S23" s="59">
        <v>21858</v>
      </c>
    </row>
    <row r="24" spans="1:19" ht="12" customHeight="1">
      <c r="A24" s="58" t="s">
        <v>122</v>
      </c>
      <c r="B24" s="17">
        <v>82141</v>
      </c>
      <c r="C24" s="17">
        <v>136595505</v>
      </c>
      <c r="D24" s="17">
        <v>26076</v>
      </c>
      <c r="E24" s="17">
        <v>54392157</v>
      </c>
      <c r="F24" s="17">
        <v>6883</v>
      </c>
      <c r="G24" s="17">
        <v>19448664</v>
      </c>
      <c r="H24" s="17">
        <v>1695</v>
      </c>
      <c r="I24" s="17">
        <v>3377243</v>
      </c>
      <c r="J24" s="17">
        <v>13505</v>
      </c>
      <c r="K24" s="17">
        <v>18633679</v>
      </c>
      <c r="L24" s="21">
        <v>2</v>
      </c>
      <c r="M24" s="21">
        <v>2214</v>
      </c>
      <c r="N24" s="17">
        <v>813</v>
      </c>
      <c r="O24" s="17">
        <v>111445</v>
      </c>
      <c r="P24" s="17">
        <v>2709</v>
      </c>
      <c r="Q24" s="17">
        <v>10222489</v>
      </c>
      <c r="R24" s="17">
        <v>469</v>
      </c>
      <c r="S24" s="59">
        <v>2588851</v>
      </c>
    </row>
    <row r="25" spans="1:19" ht="12" customHeight="1">
      <c r="A25" s="58" t="s">
        <v>123</v>
      </c>
      <c r="B25" s="17">
        <v>29556</v>
      </c>
      <c r="C25" s="17">
        <v>11235077</v>
      </c>
      <c r="D25" s="17">
        <v>15571</v>
      </c>
      <c r="E25" s="17">
        <v>6196295</v>
      </c>
      <c r="F25" s="17">
        <v>3101</v>
      </c>
      <c r="G25" s="17">
        <v>2563143</v>
      </c>
      <c r="H25" s="17">
        <v>662</v>
      </c>
      <c r="I25" s="17">
        <v>375771</v>
      </c>
      <c r="J25" s="17">
        <v>10545</v>
      </c>
      <c r="K25" s="17">
        <v>2771419</v>
      </c>
      <c r="L25" s="21">
        <v>5</v>
      </c>
      <c r="M25" s="21">
        <v>2062</v>
      </c>
      <c r="N25" s="17">
        <v>48</v>
      </c>
      <c r="O25" s="17">
        <v>10418</v>
      </c>
      <c r="P25" s="17">
        <v>1193</v>
      </c>
      <c r="Q25" s="17">
        <v>463643</v>
      </c>
      <c r="R25" s="17">
        <v>17</v>
      </c>
      <c r="S25" s="59">
        <v>2987</v>
      </c>
    </row>
    <row r="26" spans="1:19" ht="12" customHeight="1">
      <c r="A26" s="58" t="s">
        <v>124</v>
      </c>
      <c r="B26" s="17">
        <v>76198</v>
      </c>
      <c r="C26" s="17">
        <v>22727911</v>
      </c>
      <c r="D26" s="17">
        <v>7102</v>
      </c>
      <c r="E26" s="17">
        <v>12569702</v>
      </c>
      <c r="F26" s="17">
        <v>6106</v>
      </c>
      <c r="G26" s="17">
        <v>10119498</v>
      </c>
      <c r="H26" s="17">
        <v>630</v>
      </c>
      <c r="I26" s="17">
        <v>265215</v>
      </c>
      <c r="J26" s="17">
        <v>12</v>
      </c>
      <c r="K26" s="17">
        <v>11987</v>
      </c>
      <c r="L26" s="21">
        <v>0</v>
      </c>
      <c r="M26" s="21">
        <v>0</v>
      </c>
      <c r="N26" s="17">
        <v>51</v>
      </c>
      <c r="O26" s="17">
        <v>24647</v>
      </c>
      <c r="P26" s="17">
        <v>301</v>
      </c>
      <c r="Q26" s="17">
        <v>2148248</v>
      </c>
      <c r="R26" s="17">
        <v>2</v>
      </c>
      <c r="S26" s="59">
        <v>107</v>
      </c>
    </row>
    <row r="27" spans="1:19" ht="12" customHeight="1">
      <c r="A27" s="58" t="s">
        <v>125</v>
      </c>
      <c r="B27" s="17">
        <v>66969</v>
      </c>
      <c r="C27" s="17">
        <v>16472894</v>
      </c>
      <c r="D27" s="17">
        <v>9065</v>
      </c>
      <c r="E27" s="17">
        <v>5587284</v>
      </c>
      <c r="F27" s="17">
        <v>3888</v>
      </c>
      <c r="G27" s="17">
        <v>2035100</v>
      </c>
      <c r="H27" s="17">
        <v>1030</v>
      </c>
      <c r="I27" s="17">
        <v>320693</v>
      </c>
      <c r="J27" s="17">
        <v>25</v>
      </c>
      <c r="K27" s="17">
        <v>20124</v>
      </c>
      <c r="L27" s="21">
        <v>0</v>
      </c>
      <c r="M27" s="21">
        <v>0</v>
      </c>
      <c r="N27" s="17">
        <v>753</v>
      </c>
      <c r="O27" s="17">
        <v>177977</v>
      </c>
      <c r="P27" s="17">
        <v>1359</v>
      </c>
      <c r="Q27" s="17">
        <v>1507039</v>
      </c>
      <c r="R27" s="17">
        <v>2010</v>
      </c>
      <c r="S27" s="59">
        <v>1501204</v>
      </c>
    </row>
    <row r="28" spans="1:19" ht="12" customHeight="1">
      <c r="A28" s="58" t="s">
        <v>126</v>
      </c>
      <c r="B28" s="17">
        <v>214345</v>
      </c>
      <c r="C28" s="17">
        <v>43002750</v>
      </c>
      <c r="D28" s="17">
        <v>16957</v>
      </c>
      <c r="E28" s="17">
        <v>6867804</v>
      </c>
      <c r="F28" s="17">
        <v>10429</v>
      </c>
      <c r="G28" s="17">
        <v>4712642</v>
      </c>
      <c r="H28" s="17">
        <v>3592</v>
      </c>
      <c r="I28" s="17">
        <v>545616</v>
      </c>
      <c r="J28" s="17">
        <v>6</v>
      </c>
      <c r="K28" s="17">
        <v>998</v>
      </c>
      <c r="L28" s="21">
        <v>0</v>
      </c>
      <c r="M28" s="21">
        <v>0</v>
      </c>
      <c r="N28" s="17">
        <v>2696</v>
      </c>
      <c r="O28" s="17">
        <v>1441020</v>
      </c>
      <c r="P28" s="17">
        <v>0</v>
      </c>
      <c r="Q28" s="17">
        <v>0</v>
      </c>
      <c r="R28" s="17">
        <v>234</v>
      </c>
      <c r="S28" s="59">
        <v>40850</v>
      </c>
    </row>
    <row r="29" spans="1:19" ht="12" customHeight="1">
      <c r="A29" s="58" t="s">
        <v>127</v>
      </c>
      <c r="B29" s="17">
        <v>41814</v>
      </c>
      <c r="C29" s="17">
        <v>9132671</v>
      </c>
      <c r="D29" s="17">
        <v>4756</v>
      </c>
      <c r="E29" s="17">
        <v>1314464</v>
      </c>
      <c r="F29" s="17">
        <v>3245</v>
      </c>
      <c r="G29" s="17">
        <v>1083080</v>
      </c>
      <c r="H29" s="17">
        <v>930</v>
      </c>
      <c r="I29" s="17">
        <v>135755</v>
      </c>
      <c r="J29" s="17">
        <v>0</v>
      </c>
      <c r="K29" s="17">
        <v>0</v>
      </c>
      <c r="L29" s="21">
        <v>0</v>
      </c>
      <c r="M29" s="21">
        <v>0</v>
      </c>
      <c r="N29" s="17">
        <v>462</v>
      </c>
      <c r="O29" s="17">
        <v>60050</v>
      </c>
      <c r="P29" s="17">
        <v>0</v>
      </c>
      <c r="Q29" s="17">
        <v>0</v>
      </c>
      <c r="R29" s="17">
        <v>119</v>
      </c>
      <c r="S29" s="59">
        <v>6048</v>
      </c>
    </row>
    <row r="30" spans="1:19" ht="12" customHeight="1">
      <c r="A30" s="58" t="s">
        <v>128</v>
      </c>
      <c r="B30" s="17">
        <v>130452</v>
      </c>
      <c r="C30" s="17">
        <v>48655319</v>
      </c>
      <c r="D30" s="17">
        <v>22754</v>
      </c>
      <c r="E30" s="17">
        <v>10142247</v>
      </c>
      <c r="F30" s="17">
        <v>11401</v>
      </c>
      <c r="G30" s="17">
        <v>4657579</v>
      </c>
      <c r="H30" s="17">
        <v>2636</v>
      </c>
      <c r="I30" s="17">
        <v>723802</v>
      </c>
      <c r="J30" s="17">
        <v>4197</v>
      </c>
      <c r="K30" s="17">
        <v>388819</v>
      </c>
      <c r="L30" s="21">
        <v>1</v>
      </c>
      <c r="M30" s="21">
        <v>16</v>
      </c>
      <c r="N30" s="17">
        <v>3215</v>
      </c>
      <c r="O30" s="17">
        <v>621589</v>
      </c>
      <c r="P30" s="17">
        <v>0</v>
      </c>
      <c r="Q30" s="17">
        <v>0</v>
      </c>
      <c r="R30" s="17">
        <v>1304</v>
      </c>
      <c r="S30" s="59">
        <v>3712573</v>
      </c>
    </row>
    <row r="31" spans="1:19" s="10" customFormat="1" ht="12" customHeight="1">
      <c r="A31" s="56" t="s">
        <v>129</v>
      </c>
      <c r="B31" s="46">
        <v>365827</v>
      </c>
      <c r="C31" s="46">
        <v>44160569</v>
      </c>
      <c r="D31" s="46">
        <v>10104</v>
      </c>
      <c r="E31" s="46">
        <v>9260556</v>
      </c>
      <c r="F31" s="46">
        <v>5008</v>
      </c>
      <c r="G31" s="46">
        <v>6980077</v>
      </c>
      <c r="H31" s="46">
        <v>2211</v>
      </c>
      <c r="I31" s="46">
        <v>730768</v>
      </c>
      <c r="J31" s="46">
        <v>351</v>
      </c>
      <c r="K31" s="46">
        <v>492342</v>
      </c>
      <c r="L31" s="49">
        <v>0</v>
      </c>
      <c r="M31" s="49">
        <v>0</v>
      </c>
      <c r="N31" s="46">
        <v>145</v>
      </c>
      <c r="O31" s="46">
        <v>200053</v>
      </c>
      <c r="P31" s="46">
        <v>0</v>
      </c>
      <c r="Q31" s="46">
        <v>0</v>
      </c>
      <c r="R31" s="46">
        <v>2389</v>
      </c>
      <c r="S31" s="57">
        <v>714910</v>
      </c>
    </row>
    <row r="32" spans="1:19" s="10" customFormat="1" ht="12" customHeight="1">
      <c r="A32" s="56" t="s">
        <v>130</v>
      </c>
      <c r="B32" s="46">
        <v>186636</v>
      </c>
      <c r="C32" s="46">
        <v>38196300</v>
      </c>
      <c r="D32" s="46">
        <v>14221</v>
      </c>
      <c r="E32" s="46">
        <v>13461465</v>
      </c>
      <c r="F32" s="46">
        <v>7846</v>
      </c>
      <c r="G32" s="46">
        <v>9713717</v>
      </c>
      <c r="H32" s="46">
        <v>1469</v>
      </c>
      <c r="I32" s="46">
        <v>1438342</v>
      </c>
      <c r="J32" s="46">
        <v>101</v>
      </c>
      <c r="K32" s="46">
        <v>81565</v>
      </c>
      <c r="L32" s="49">
        <v>0</v>
      </c>
      <c r="M32" s="49">
        <v>0</v>
      </c>
      <c r="N32" s="46">
        <v>3256</v>
      </c>
      <c r="O32" s="46">
        <v>1278037</v>
      </c>
      <c r="P32" s="46">
        <v>0</v>
      </c>
      <c r="Q32" s="46">
        <v>0</v>
      </c>
      <c r="R32" s="46">
        <v>1549</v>
      </c>
      <c r="S32" s="57">
        <v>943506</v>
      </c>
    </row>
    <row r="33" spans="1:19" s="10" customFormat="1" ht="12" customHeight="1">
      <c r="A33" s="56" t="s">
        <v>90</v>
      </c>
      <c r="B33" s="46">
        <v>15044</v>
      </c>
      <c r="C33" s="46">
        <v>13042123</v>
      </c>
      <c r="D33" s="46">
        <v>5454</v>
      </c>
      <c r="E33" s="46">
        <v>6392681</v>
      </c>
      <c r="F33" s="46">
        <v>2231</v>
      </c>
      <c r="G33" s="46">
        <v>3415595</v>
      </c>
      <c r="H33" s="46">
        <v>287</v>
      </c>
      <c r="I33" s="46">
        <v>54136</v>
      </c>
      <c r="J33" s="46">
        <v>1508</v>
      </c>
      <c r="K33" s="46">
        <v>1718007</v>
      </c>
      <c r="L33" s="49">
        <v>0</v>
      </c>
      <c r="M33" s="49">
        <v>0</v>
      </c>
      <c r="N33" s="46">
        <v>52</v>
      </c>
      <c r="O33" s="46">
        <v>390549</v>
      </c>
      <c r="P33" s="46">
        <v>0</v>
      </c>
      <c r="Q33" s="46">
        <v>0</v>
      </c>
      <c r="R33" s="46">
        <v>1376</v>
      </c>
      <c r="S33" s="57">
        <v>807352</v>
      </c>
    </row>
    <row r="34" spans="1:19" ht="12" customHeight="1">
      <c r="A34" s="58" t="s">
        <v>131</v>
      </c>
      <c r="B34" s="17">
        <v>13696</v>
      </c>
      <c r="C34" s="17">
        <v>11023078</v>
      </c>
      <c r="D34" s="17">
        <v>5266</v>
      </c>
      <c r="E34" s="17">
        <v>6180916</v>
      </c>
      <c r="F34" s="17">
        <v>2143</v>
      </c>
      <c r="G34" s="17">
        <v>3360776</v>
      </c>
      <c r="H34" s="17">
        <v>287</v>
      </c>
      <c r="I34" s="17">
        <v>54136</v>
      </c>
      <c r="J34" s="17">
        <v>1508</v>
      </c>
      <c r="K34" s="17">
        <v>1718007</v>
      </c>
      <c r="L34" s="21">
        <v>0</v>
      </c>
      <c r="M34" s="21">
        <v>0</v>
      </c>
      <c r="N34" s="17">
        <v>52</v>
      </c>
      <c r="O34" s="17">
        <v>390549</v>
      </c>
      <c r="P34" s="17">
        <v>0</v>
      </c>
      <c r="Q34" s="17">
        <v>0</v>
      </c>
      <c r="R34" s="17">
        <v>1276</v>
      </c>
      <c r="S34" s="59">
        <v>650406</v>
      </c>
    </row>
    <row r="35" spans="1:19" ht="12" customHeight="1">
      <c r="A35" s="58" t="s">
        <v>132</v>
      </c>
      <c r="B35" s="17">
        <v>1348</v>
      </c>
      <c r="C35" s="17">
        <v>2019045</v>
      </c>
      <c r="D35" s="17">
        <v>188</v>
      </c>
      <c r="E35" s="17">
        <v>211765</v>
      </c>
      <c r="F35" s="17">
        <v>88</v>
      </c>
      <c r="G35" s="17">
        <v>54818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100</v>
      </c>
      <c r="S35" s="59">
        <v>156946</v>
      </c>
    </row>
    <row r="36" spans="1:19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138</v>
      </c>
      <c r="B39" s="31">
        <f aca="true" t="shared" si="0" ref="B39:I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1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5385323</v>
      </c>
    </row>
    <row r="40" spans="1:19" ht="12" customHeight="1" hidden="1">
      <c r="A40" s="60" t="s">
        <v>139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1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-1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1</v>
      </c>
    </row>
    <row r="41" spans="1:19" ht="12" customHeight="1" hidden="1">
      <c r="A41" s="60" t="s">
        <v>140</v>
      </c>
      <c r="B41" s="31">
        <f aca="true" t="shared" si="4" ref="B41:I41">B9-SUM(B10:B30)</f>
        <v>0</v>
      </c>
      <c r="C41" s="31">
        <f t="shared" si="4"/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/>
      <c r="K41" s="31"/>
      <c r="L41" s="31">
        <f aca="true" t="shared" si="5" ref="L41:S41">L9-SUM(L10:L30)</f>
        <v>0</v>
      </c>
      <c r="M41" s="31">
        <f t="shared" si="5"/>
        <v>0</v>
      </c>
      <c r="N41" s="31">
        <f t="shared" si="5"/>
        <v>0</v>
      </c>
      <c r="O41" s="31">
        <f t="shared" si="5"/>
        <v>0</v>
      </c>
      <c r="P41" s="31">
        <f t="shared" si="5"/>
        <v>0</v>
      </c>
      <c r="Q41" s="31">
        <f t="shared" si="5"/>
        <v>-2</v>
      </c>
      <c r="R41" s="31">
        <f t="shared" si="5"/>
        <v>0</v>
      </c>
      <c r="S41" s="31">
        <f t="shared" si="5"/>
        <v>0</v>
      </c>
    </row>
    <row r="42" spans="1:19" ht="12" customHeight="1" hidden="1">
      <c r="A42" s="60" t="s">
        <v>141</v>
      </c>
      <c r="B42" s="31">
        <f aca="true" t="shared" si="6" ref="B42:I42">B33-B34-B35</f>
        <v>0</v>
      </c>
      <c r="C42" s="31">
        <f t="shared" si="6"/>
        <v>0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1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0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4" t="s">
        <v>67</v>
      </c>
      <c r="B3" s="75" t="s">
        <v>2</v>
      </c>
      <c r="C3" s="75"/>
      <c r="D3" s="75" t="s">
        <v>145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25.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146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147</v>
      </c>
      <c r="O4" s="74"/>
      <c r="P4" s="74" t="s">
        <v>148</v>
      </c>
      <c r="Q4" s="74"/>
      <c r="R4" s="74" t="s">
        <v>13</v>
      </c>
      <c r="S4" s="74"/>
    </row>
    <row r="5" spans="1:19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68</v>
      </c>
      <c r="B7" s="43">
        <v>4108560</v>
      </c>
      <c r="C7" s="43">
        <v>3559457717</v>
      </c>
      <c r="D7" s="43">
        <v>830377</v>
      </c>
      <c r="E7" s="43">
        <v>1581861173</v>
      </c>
      <c r="F7" s="43">
        <v>292119</v>
      </c>
      <c r="G7" s="43">
        <v>368374810</v>
      </c>
      <c r="H7" s="43">
        <v>73775</v>
      </c>
      <c r="I7" s="43">
        <v>58162752</v>
      </c>
      <c r="J7" s="43">
        <v>289929</v>
      </c>
      <c r="K7" s="43">
        <v>181569305</v>
      </c>
      <c r="L7" s="43">
        <v>226</v>
      </c>
      <c r="M7" s="43">
        <v>151994</v>
      </c>
      <c r="N7" s="43">
        <v>31990</v>
      </c>
      <c r="O7" s="43">
        <v>9541088</v>
      </c>
      <c r="P7" s="43">
        <v>80735</v>
      </c>
      <c r="Q7" s="43">
        <v>835807098</v>
      </c>
      <c r="R7" s="43">
        <v>61603</v>
      </c>
      <c r="S7" s="55">
        <v>128254128</v>
      </c>
    </row>
    <row r="8" spans="1:19" s="10" customFormat="1" ht="12" customHeight="1">
      <c r="A8" s="56" t="s">
        <v>137</v>
      </c>
      <c r="B8" s="46">
        <v>4095831</v>
      </c>
      <c r="C8" s="46">
        <v>3543259765</v>
      </c>
      <c r="D8" s="46">
        <v>827166</v>
      </c>
      <c r="E8" s="46">
        <v>1574032444</v>
      </c>
      <c r="F8" s="46">
        <v>289110</v>
      </c>
      <c r="G8" s="46">
        <v>360591850</v>
      </c>
      <c r="H8" s="46">
        <v>73645</v>
      </c>
      <c r="I8" s="46">
        <v>58139177</v>
      </c>
      <c r="J8" s="46">
        <v>289929</v>
      </c>
      <c r="K8" s="46">
        <v>181569305</v>
      </c>
      <c r="L8" s="46">
        <v>226</v>
      </c>
      <c r="M8" s="46">
        <v>151994</v>
      </c>
      <c r="N8" s="46">
        <v>31938</v>
      </c>
      <c r="O8" s="46">
        <v>9532623</v>
      </c>
      <c r="P8" s="46">
        <v>80735</v>
      </c>
      <c r="Q8" s="46">
        <v>835807098</v>
      </c>
      <c r="R8" s="46">
        <v>61583</v>
      </c>
      <c r="S8" s="57">
        <v>123812251</v>
      </c>
    </row>
    <row r="9" spans="1:19" s="10" customFormat="1" ht="12" customHeight="1">
      <c r="A9" s="56" t="s">
        <v>75</v>
      </c>
      <c r="B9" s="46">
        <v>3564826</v>
      </c>
      <c r="C9" s="46">
        <v>3463448079</v>
      </c>
      <c r="D9" s="46">
        <v>795011</v>
      </c>
      <c r="E9" s="46">
        <v>1552756278</v>
      </c>
      <c r="F9" s="46">
        <v>273336</v>
      </c>
      <c r="G9" s="46">
        <v>349583115</v>
      </c>
      <c r="H9" s="46">
        <v>66740</v>
      </c>
      <c r="I9" s="46">
        <v>54876704</v>
      </c>
      <c r="J9" s="46">
        <v>289856</v>
      </c>
      <c r="K9" s="46">
        <v>181385517</v>
      </c>
      <c r="L9" s="46">
        <v>226</v>
      </c>
      <c r="M9" s="46">
        <v>151994</v>
      </c>
      <c r="N9" s="46">
        <v>27598</v>
      </c>
      <c r="O9" s="46">
        <v>8060423</v>
      </c>
      <c r="P9" s="46">
        <v>80735</v>
      </c>
      <c r="Q9" s="46">
        <v>835807098</v>
      </c>
      <c r="R9" s="46">
        <v>56520</v>
      </c>
      <c r="S9" s="57">
        <v>118517534</v>
      </c>
    </row>
    <row r="10" spans="1:19" ht="12" customHeight="1">
      <c r="A10" s="58" t="s">
        <v>108</v>
      </c>
      <c r="B10" s="17">
        <v>588319</v>
      </c>
      <c r="C10" s="17">
        <v>261820862</v>
      </c>
      <c r="D10" s="17">
        <v>62122</v>
      </c>
      <c r="E10" s="17">
        <v>59711752</v>
      </c>
      <c r="F10" s="17">
        <v>24097</v>
      </c>
      <c r="G10" s="17">
        <v>34904396</v>
      </c>
      <c r="H10" s="17">
        <v>6487</v>
      </c>
      <c r="I10" s="17">
        <v>3912990</v>
      </c>
      <c r="J10" s="17">
        <v>18598</v>
      </c>
      <c r="K10" s="17">
        <v>7701742</v>
      </c>
      <c r="L10" s="21">
        <v>43</v>
      </c>
      <c r="M10" s="21">
        <v>121184</v>
      </c>
      <c r="N10" s="17">
        <v>530</v>
      </c>
      <c r="O10" s="17">
        <v>599283</v>
      </c>
      <c r="P10" s="17">
        <v>2169</v>
      </c>
      <c r="Q10" s="17">
        <v>8050698</v>
      </c>
      <c r="R10" s="17">
        <v>10198</v>
      </c>
      <c r="S10" s="59">
        <v>4227924</v>
      </c>
    </row>
    <row r="11" spans="1:19" ht="12" customHeight="1">
      <c r="A11" s="58" t="s">
        <v>109</v>
      </c>
      <c r="B11" s="17">
        <v>115267</v>
      </c>
      <c r="C11" s="17">
        <v>112353433</v>
      </c>
      <c r="D11" s="17">
        <v>44800</v>
      </c>
      <c r="E11" s="17">
        <v>46221312</v>
      </c>
      <c r="F11" s="17">
        <v>10929</v>
      </c>
      <c r="G11" s="17">
        <v>12107528</v>
      </c>
      <c r="H11" s="17">
        <v>3851</v>
      </c>
      <c r="I11" s="17">
        <v>1767129</v>
      </c>
      <c r="J11" s="17">
        <v>23197</v>
      </c>
      <c r="K11" s="17">
        <v>16212255</v>
      </c>
      <c r="L11" s="21">
        <v>0</v>
      </c>
      <c r="M11" s="21">
        <v>0</v>
      </c>
      <c r="N11" s="17">
        <v>399</v>
      </c>
      <c r="O11" s="17">
        <v>147878</v>
      </c>
      <c r="P11" s="17">
        <v>3262</v>
      </c>
      <c r="Q11" s="17">
        <v>11963107</v>
      </c>
      <c r="R11" s="17">
        <v>3162</v>
      </c>
      <c r="S11" s="59">
        <v>3982045</v>
      </c>
    </row>
    <row r="12" spans="1:19" ht="12" customHeight="1">
      <c r="A12" s="58" t="s">
        <v>110</v>
      </c>
      <c r="B12" s="17">
        <v>385164</v>
      </c>
      <c r="C12" s="17">
        <v>210072618</v>
      </c>
      <c r="D12" s="17">
        <v>71890</v>
      </c>
      <c r="E12" s="17">
        <v>55433945</v>
      </c>
      <c r="F12" s="17">
        <v>23378</v>
      </c>
      <c r="G12" s="17">
        <v>18513966</v>
      </c>
      <c r="H12" s="17">
        <v>5825</v>
      </c>
      <c r="I12" s="17">
        <v>3728896</v>
      </c>
      <c r="J12" s="17">
        <v>26123</v>
      </c>
      <c r="K12" s="17">
        <v>8515555</v>
      </c>
      <c r="L12" s="21">
        <v>1</v>
      </c>
      <c r="M12" s="21">
        <v>1400</v>
      </c>
      <c r="N12" s="17">
        <v>3004</v>
      </c>
      <c r="O12" s="17">
        <v>1903839</v>
      </c>
      <c r="P12" s="17">
        <v>5186</v>
      </c>
      <c r="Q12" s="17">
        <v>10800079</v>
      </c>
      <c r="R12" s="17">
        <v>8373</v>
      </c>
      <c r="S12" s="59">
        <v>11786406</v>
      </c>
    </row>
    <row r="13" spans="1:19" ht="12" customHeight="1">
      <c r="A13" s="58" t="s">
        <v>111</v>
      </c>
      <c r="B13" s="17">
        <v>141516</v>
      </c>
      <c r="C13" s="17">
        <v>140096642</v>
      </c>
      <c r="D13" s="17">
        <v>41415</v>
      </c>
      <c r="E13" s="17">
        <v>48303967</v>
      </c>
      <c r="F13" s="17">
        <v>13914</v>
      </c>
      <c r="G13" s="17">
        <v>18133387</v>
      </c>
      <c r="H13" s="17">
        <v>3088</v>
      </c>
      <c r="I13" s="17">
        <v>2366118</v>
      </c>
      <c r="J13" s="17">
        <v>17232</v>
      </c>
      <c r="K13" s="17">
        <v>16234998</v>
      </c>
      <c r="L13" s="21">
        <v>0</v>
      </c>
      <c r="M13" s="21">
        <v>0</v>
      </c>
      <c r="N13" s="17">
        <v>535</v>
      </c>
      <c r="O13" s="17">
        <v>88661</v>
      </c>
      <c r="P13" s="17">
        <v>4102</v>
      </c>
      <c r="Q13" s="17">
        <v>7445282</v>
      </c>
      <c r="R13" s="17">
        <v>2544</v>
      </c>
      <c r="S13" s="59">
        <v>3978340</v>
      </c>
    </row>
    <row r="14" spans="1:19" ht="12" customHeight="1">
      <c r="A14" s="58" t="s">
        <v>112</v>
      </c>
      <c r="B14" s="17">
        <v>125265</v>
      </c>
      <c r="C14" s="17">
        <v>138479448</v>
      </c>
      <c r="D14" s="17">
        <v>33318</v>
      </c>
      <c r="E14" s="17">
        <v>36335837</v>
      </c>
      <c r="F14" s="17">
        <v>14291</v>
      </c>
      <c r="G14" s="17">
        <v>23434034</v>
      </c>
      <c r="H14" s="17">
        <v>4062</v>
      </c>
      <c r="I14" s="17">
        <v>3231815</v>
      </c>
      <c r="J14" s="17">
        <v>10609</v>
      </c>
      <c r="K14" s="17">
        <v>4418004</v>
      </c>
      <c r="L14" s="21">
        <v>14</v>
      </c>
      <c r="M14" s="21">
        <v>17896</v>
      </c>
      <c r="N14" s="17">
        <v>944</v>
      </c>
      <c r="O14" s="17">
        <v>148365</v>
      </c>
      <c r="P14" s="17">
        <v>3098</v>
      </c>
      <c r="Q14" s="17">
        <v>4825490</v>
      </c>
      <c r="R14" s="17">
        <v>300</v>
      </c>
      <c r="S14" s="59">
        <v>90573</v>
      </c>
    </row>
    <row r="15" spans="1:19" ht="12" customHeight="1">
      <c r="A15" s="58" t="s">
        <v>113</v>
      </c>
      <c r="B15" s="17">
        <v>272198</v>
      </c>
      <c r="C15" s="17">
        <v>167892013</v>
      </c>
      <c r="D15" s="17">
        <v>52643</v>
      </c>
      <c r="E15" s="17">
        <v>42843991</v>
      </c>
      <c r="F15" s="17">
        <v>32090</v>
      </c>
      <c r="G15" s="17">
        <v>28313507</v>
      </c>
      <c r="H15" s="17">
        <v>6441</v>
      </c>
      <c r="I15" s="17">
        <v>4596666</v>
      </c>
      <c r="J15" s="17">
        <v>5234</v>
      </c>
      <c r="K15" s="17">
        <v>1989955</v>
      </c>
      <c r="L15" s="21">
        <v>2</v>
      </c>
      <c r="M15" s="21">
        <v>172</v>
      </c>
      <c r="N15" s="17">
        <v>4373</v>
      </c>
      <c r="O15" s="17">
        <v>1287266</v>
      </c>
      <c r="P15" s="17">
        <v>2388</v>
      </c>
      <c r="Q15" s="17">
        <v>3592656</v>
      </c>
      <c r="R15" s="17">
        <v>2115</v>
      </c>
      <c r="S15" s="59">
        <v>2829765</v>
      </c>
    </row>
    <row r="16" spans="1:19" ht="12" customHeight="1">
      <c r="A16" s="58" t="s">
        <v>114</v>
      </c>
      <c r="B16" s="17">
        <v>193889</v>
      </c>
      <c r="C16" s="17">
        <v>164223439</v>
      </c>
      <c r="D16" s="17">
        <v>47908</v>
      </c>
      <c r="E16" s="17">
        <v>47987697</v>
      </c>
      <c r="F16" s="17">
        <v>16423</v>
      </c>
      <c r="G16" s="17">
        <v>20681725</v>
      </c>
      <c r="H16" s="17">
        <v>3742</v>
      </c>
      <c r="I16" s="17">
        <v>3409235</v>
      </c>
      <c r="J16" s="17">
        <v>20498</v>
      </c>
      <c r="K16" s="17">
        <v>17555562</v>
      </c>
      <c r="L16" s="21">
        <v>0</v>
      </c>
      <c r="M16" s="21">
        <v>0</v>
      </c>
      <c r="N16" s="17">
        <v>1302</v>
      </c>
      <c r="O16" s="17">
        <v>422518</v>
      </c>
      <c r="P16" s="17">
        <v>1937</v>
      </c>
      <c r="Q16" s="17">
        <v>1872606</v>
      </c>
      <c r="R16" s="17">
        <v>4006</v>
      </c>
      <c r="S16" s="59">
        <v>3132046</v>
      </c>
    </row>
    <row r="17" spans="1:19" ht="12" customHeight="1">
      <c r="A17" s="58" t="s">
        <v>115</v>
      </c>
      <c r="B17" s="17">
        <v>111705</v>
      </c>
      <c r="C17" s="17">
        <v>798863593</v>
      </c>
      <c r="D17" s="17">
        <v>34021</v>
      </c>
      <c r="E17" s="17">
        <v>660901027</v>
      </c>
      <c r="F17" s="17">
        <v>9337</v>
      </c>
      <c r="G17" s="17">
        <v>15467339</v>
      </c>
      <c r="H17" s="17">
        <v>2445</v>
      </c>
      <c r="I17" s="17">
        <v>1727495</v>
      </c>
      <c r="J17" s="17">
        <v>6762</v>
      </c>
      <c r="K17" s="17">
        <v>3278799</v>
      </c>
      <c r="L17" s="21">
        <v>1</v>
      </c>
      <c r="M17" s="21">
        <v>61</v>
      </c>
      <c r="N17" s="17">
        <v>534</v>
      </c>
      <c r="O17" s="17">
        <v>112422</v>
      </c>
      <c r="P17" s="17">
        <v>7194</v>
      </c>
      <c r="Q17" s="17">
        <v>625293326</v>
      </c>
      <c r="R17" s="17">
        <v>7748</v>
      </c>
      <c r="S17" s="59">
        <v>14723443</v>
      </c>
    </row>
    <row r="18" spans="1:19" ht="12" customHeight="1">
      <c r="A18" s="58" t="s">
        <v>116</v>
      </c>
      <c r="B18" s="17">
        <v>144867</v>
      </c>
      <c r="C18" s="17">
        <v>175748860</v>
      </c>
      <c r="D18" s="17">
        <v>45906</v>
      </c>
      <c r="E18" s="17">
        <v>74033750</v>
      </c>
      <c r="F18" s="17">
        <v>10147</v>
      </c>
      <c r="G18" s="17">
        <v>21756313</v>
      </c>
      <c r="H18" s="17">
        <v>3537</v>
      </c>
      <c r="I18" s="17">
        <v>2771841</v>
      </c>
      <c r="J18" s="17">
        <v>23767</v>
      </c>
      <c r="K18" s="17">
        <v>13659739</v>
      </c>
      <c r="L18" s="21">
        <v>0</v>
      </c>
      <c r="M18" s="21">
        <v>0</v>
      </c>
      <c r="N18" s="17">
        <v>636</v>
      </c>
      <c r="O18" s="17">
        <v>67072</v>
      </c>
      <c r="P18" s="17">
        <v>4044</v>
      </c>
      <c r="Q18" s="17">
        <v>7781071</v>
      </c>
      <c r="R18" s="17">
        <v>3775</v>
      </c>
      <c r="S18" s="59">
        <v>27602395</v>
      </c>
    </row>
    <row r="19" spans="1:19" ht="12" customHeight="1">
      <c r="A19" s="58" t="s">
        <v>117</v>
      </c>
      <c r="B19" s="17">
        <v>121245</v>
      </c>
      <c r="C19" s="17">
        <v>174779234</v>
      </c>
      <c r="D19" s="17">
        <v>20517</v>
      </c>
      <c r="E19" s="17">
        <v>58678444</v>
      </c>
      <c r="F19" s="17">
        <v>8341</v>
      </c>
      <c r="G19" s="17">
        <v>9868318</v>
      </c>
      <c r="H19" s="17">
        <v>999</v>
      </c>
      <c r="I19" s="17">
        <v>2129390</v>
      </c>
      <c r="J19" s="17">
        <v>4417</v>
      </c>
      <c r="K19" s="17">
        <v>1500835</v>
      </c>
      <c r="L19" s="21">
        <v>11</v>
      </c>
      <c r="M19" s="21">
        <v>1387</v>
      </c>
      <c r="N19" s="17">
        <v>529</v>
      </c>
      <c r="O19" s="17">
        <v>145910</v>
      </c>
      <c r="P19" s="17">
        <v>2488</v>
      </c>
      <c r="Q19" s="17">
        <v>38237610</v>
      </c>
      <c r="R19" s="17">
        <v>3732</v>
      </c>
      <c r="S19" s="59">
        <v>6421918</v>
      </c>
    </row>
    <row r="20" spans="1:19" ht="12" customHeight="1">
      <c r="A20" s="58" t="s">
        <v>118</v>
      </c>
      <c r="B20" s="17">
        <v>245418</v>
      </c>
      <c r="C20" s="17">
        <v>195871111</v>
      </c>
      <c r="D20" s="17">
        <v>74241</v>
      </c>
      <c r="E20" s="17">
        <v>61077633</v>
      </c>
      <c r="F20" s="17">
        <v>19109</v>
      </c>
      <c r="G20" s="17">
        <v>18770117</v>
      </c>
      <c r="H20" s="17">
        <v>5615</v>
      </c>
      <c r="I20" s="17">
        <v>4008540</v>
      </c>
      <c r="J20" s="17">
        <v>25206</v>
      </c>
      <c r="K20" s="17">
        <v>1903470</v>
      </c>
      <c r="L20" s="21">
        <v>0</v>
      </c>
      <c r="M20" s="21">
        <v>0</v>
      </c>
      <c r="N20" s="17">
        <v>2228</v>
      </c>
      <c r="O20" s="17">
        <v>384553</v>
      </c>
      <c r="P20" s="17">
        <v>18969</v>
      </c>
      <c r="Q20" s="17">
        <v>29401848</v>
      </c>
      <c r="R20" s="17">
        <v>3114</v>
      </c>
      <c r="S20" s="59">
        <v>6389332</v>
      </c>
    </row>
    <row r="21" spans="1:19" ht="12" customHeight="1">
      <c r="A21" s="58" t="s">
        <v>119</v>
      </c>
      <c r="B21" s="17">
        <v>229228</v>
      </c>
      <c r="C21" s="17">
        <v>190850369</v>
      </c>
      <c r="D21" s="17">
        <v>58077</v>
      </c>
      <c r="E21" s="17">
        <v>70359016</v>
      </c>
      <c r="F21" s="17">
        <v>18140</v>
      </c>
      <c r="G21" s="17">
        <v>19536613</v>
      </c>
      <c r="H21" s="17">
        <v>4261</v>
      </c>
      <c r="I21" s="17">
        <v>8271144</v>
      </c>
      <c r="J21" s="17">
        <v>28450</v>
      </c>
      <c r="K21" s="17">
        <v>18099105</v>
      </c>
      <c r="L21" s="21">
        <v>0</v>
      </c>
      <c r="M21" s="21">
        <v>0</v>
      </c>
      <c r="N21" s="17">
        <v>2633</v>
      </c>
      <c r="O21" s="17">
        <v>340671</v>
      </c>
      <c r="P21" s="17">
        <v>2834</v>
      </c>
      <c r="Q21" s="17">
        <v>3183748</v>
      </c>
      <c r="R21" s="17">
        <v>1759</v>
      </c>
      <c r="S21" s="59">
        <v>20728923</v>
      </c>
    </row>
    <row r="22" spans="1:19" ht="12" customHeight="1">
      <c r="A22" s="58" t="s">
        <v>120</v>
      </c>
      <c r="B22" s="17">
        <v>184740</v>
      </c>
      <c r="C22" s="17">
        <v>306674126</v>
      </c>
      <c r="D22" s="17">
        <v>57216</v>
      </c>
      <c r="E22" s="17">
        <v>113928293</v>
      </c>
      <c r="F22" s="17">
        <v>13104</v>
      </c>
      <c r="G22" s="17">
        <v>28767325</v>
      </c>
      <c r="H22" s="17">
        <v>3868</v>
      </c>
      <c r="I22" s="17">
        <v>6584833</v>
      </c>
      <c r="J22" s="17">
        <v>23792</v>
      </c>
      <c r="K22" s="17">
        <v>23292283</v>
      </c>
      <c r="L22" s="21">
        <v>151</v>
      </c>
      <c r="M22" s="21">
        <v>3418</v>
      </c>
      <c r="N22" s="17">
        <v>1808</v>
      </c>
      <c r="O22" s="17">
        <v>239168</v>
      </c>
      <c r="P22" s="17">
        <v>11086</v>
      </c>
      <c r="Q22" s="17">
        <v>43494408</v>
      </c>
      <c r="R22" s="17">
        <v>3407</v>
      </c>
      <c r="S22" s="59">
        <v>10893174</v>
      </c>
    </row>
    <row r="23" spans="1:19" ht="12" customHeight="1">
      <c r="A23" s="58" t="s">
        <v>121</v>
      </c>
      <c r="B23" s="17">
        <v>59001</v>
      </c>
      <c r="C23" s="17">
        <v>98644570</v>
      </c>
      <c r="D23" s="17">
        <v>25597</v>
      </c>
      <c r="E23" s="17">
        <v>35469793</v>
      </c>
      <c r="F23" s="17">
        <v>5182</v>
      </c>
      <c r="G23" s="17">
        <v>17102213</v>
      </c>
      <c r="H23" s="17">
        <v>1120</v>
      </c>
      <c r="I23" s="17">
        <v>1108504</v>
      </c>
      <c r="J23" s="17">
        <v>17357</v>
      </c>
      <c r="K23" s="17">
        <v>12810327</v>
      </c>
      <c r="L23" s="21">
        <v>2</v>
      </c>
      <c r="M23" s="21">
        <v>6148</v>
      </c>
      <c r="N23" s="17">
        <v>357</v>
      </c>
      <c r="O23" s="17">
        <v>344490</v>
      </c>
      <c r="P23" s="17">
        <v>1558</v>
      </c>
      <c r="Q23" s="17">
        <v>4079469</v>
      </c>
      <c r="R23" s="17">
        <v>21</v>
      </c>
      <c r="S23" s="59">
        <v>16044</v>
      </c>
    </row>
    <row r="24" spans="1:19" ht="12" customHeight="1">
      <c r="A24" s="58" t="s">
        <v>122</v>
      </c>
      <c r="B24" s="17">
        <v>85567</v>
      </c>
      <c r="C24" s="17">
        <v>163041110</v>
      </c>
      <c r="D24" s="17">
        <v>33938</v>
      </c>
      <c r="E24" s="17">
        <v>91705145</v>
      </c>
      <c r="F24" s="17">
        <v>6610</v>
      </c>
      <c r="G24" s="17">
        <v>34121793</v>
      </c>
      <c r="H24" s="17">
        <v>1692</v>
      </c>
      <c r="I24" s="17">
        <v>1715573</v>
      </c>
      <c r="J24" s="17">
        <v>19946</v>
      </c>
      <c r="K24" s="17">
        <v>29815363</v>
      </c>
      <c r="L24" s="21">
        <v>0</v>
      </c>
      <c r="M24" s="21">
        <v>0</v>
      </c>
      <c r="N24" s="17">
        <v>457</v>
      </c>
      <c r="O24" s="17">
        <v>86232</v>
      </c>
      <c r="P24" s="17">
        <v>4941</v>
      </c>
      <c r="Q24" s="17">
        <v>25058409</v>
      </c>
      <c r="R24" s="17">
        <v>292</v>
      </c>
      <c r="S24" s="59">
        <v>902768</v>
      </c>
    </row>
    <row r="25" spans="1:19" ht="12" customHeight="1">
      <c r="A25" s="58" t="s">
        <v>123</v>
      </c>
      <c r="B25" s="17">
        <v>32732</v>
      </c>
      <c r="C25" s="17">
        <v>15399010</v>
      </c>
      <c r="D25" s="17">
        <v>17944</v>
      </c>
      <c r="E25" s="17">
        <v>9525999</v>
      </c>
      <c r="F25" s="17">
        <v>2570</v>
      </c>
      <c r="G25" s="17">
        <v>3261593</v>
      </c>
      <c r="H25" s="17">
        <v>529</v>
      </c>
      <c r="I25" s="17">
        <v>283165</v>
      </c>
      <c r="J25" s="17">
        <v>12378</v>
      </c>
      <c r="K25" s="17">
        <v>3698985</v>
      </c>
      <c r="L25" s="21">
        <v>0</v>
      </c>
      <c r="M25" s="21">
        <v>0</v>
      </c>
      <c r="N25" s="17">
        <v>88</v>
      </c>
      <c r="O25" s="17">
        <v>10150</v>
      </c>
      <c r="P25" s="17">
        <v>1601</v>
      </c>
      <c r="Q25" s="17">
        <v>1606988</v>
      </c>
      <c r="R25" s="17">
        <v>778</v>
      </c>
      <c r="S25" s="59">
        <v>657893</v>
      </c>
    </row>
    <row r="26" spans="1:19" ht="12" customHeight="1">
      <c r="A26" s="58" t="s">
        <v>124</v>
      </c>
      <c r="B26" s="17">
        <v>61827</v>
      </c>
      <c r="C26" s="17">
        <v>28187025</v>
      </c>
      <c r="D26" s="17">
        <v>5430</v>
      </c>
      <c r="E26" s="17">
        <v>17586505</v>
      </c>
      <c r="F26" s="17">
        <v>3386</v>
      </c>
      <c r="G26" s="17">
        <v>8903486</v>
      </c>
      <c r="H26" s="17">
        <v>287</v>
      </c>
      <c r="I26" s="17">
        <v>686820</v>
      </c>
      <c r="J26" s="17">
        <v>6</v>
      </c>
      <c r="K26" s="17">
        <v>6927</v>
      </c>
      <c r="L26" s="21">
        <v>0</v>
      </c>
      <c r="M26" s="21">
        <v>0</v>
      </c>
      <c r="N26" s="17">
        <v>49</v>
      </c>
      <c r="O26" s="17">
        <v>54478</v>
      </c>
      <c r="P26" s="17">
        <v>1691</v>
      </c>
      <c r="Q26" s="17">
        <v>7933925</v>
      </c>
      <c r="R26" s="17">
        <v>11</v>
      </c>
      <c r="S26" s="59">
        <v>636</v>
      </c>
    </row>
    <row r="27" spans="1:19" ht="12" customHeight="1">
      <c r="A27" s="58" t="s">
        <v>125</v>
      </c>
      <c r="B27" s="17">
        <v>65789</v>
      </c>
      <c r="C27" s="17">
        <v>15057873</v>
      </c>
      <c r="D27" s="17">
        <v>7581</v>
      </c>
      <c r="E27" s="17">
        <v>3921132</v>
      </c>
      <c r="F27" s="17">
        <v>3682</v>
      </c>
      <c r="G27" s="17">
        <v>2301237</v>
      </c>
      <c r="H27" s="17">
        <v>892</v>
      </c>
      <c r="I27" s="17">
        <v>247007</v>
      </c>
      <c r="J27" s="17">
        <v>10</v>
      </c>
      <c r="K27" s="17">
        <v>247</v>
      </c>
      <c r="L27" s="21">
        <v>0</v>
      </c>
      <c r="M27" s="21">
        <v>0</v>
      </c>
      <c r="N27" s="17">
        <v>598</v>
      </c>
      <c r="O27" s="17">
        <v>124462</v>
      </c>
      <c r="P27" s="17">
        <v>2187</v>
      </c>
      <c r="Q27" s="17">
        <v>1186377</v>
      </c>
      <c r="R27" s="17">
        <v>212</v>
      </c>
      <c r="S27" s="59">
        <v>34283</v>
      </c>
    </row>
    <row r="28" spans="1:19" ht="12" customHeight="1">
      <c r="A28" s="58" t="s">
        <v>126</v>
      </c>
      <c r="B28" s="17">
        <v>216876</v>
      </c>
      <c r="C28" s="17">
        <v>37283049</v>
      </c>
      <c r="D28" s="17">
        <v>20012</v>
      </c>
      <c r="E28" s="17">
        <v>6496535</v>
      </c>
      <c r="F28" s="17">
        <v>13922</v>
      </c>
      <c r="G28" s="17">
        <v>5060434</v>
      </c>
      <c r="H28" s="17">
        <v>3727</v>
      </c>
      <c r="I28" s="17">
        <v>745952</v>
      </c>
      <c r="J28" s="17">
        <v>7</v>
      </c>
      <c r="K28" s="17">
        <v>4792</v>
      </c>
      <c r="L28" s="21">
        <v>0</v>
      </c>
      <c r="M28" s="21">
        <v>0</v>
      </c>
      <c r="N28" s="17">
        <v>2184</v>
      </c>
      <c r="O28" s="17">
        <v>626200</v>
      </c>
      <c r="P28" s="17">
        <v>0</v>
      </c>
      <c r="Q28" s="17">
        <v>0</v>
      </c>
      <c r="R28" s="17">
        <v>172</v>
      </c>
      <c r="S28" s="59">
        <v>9696</v>
      </c>
    </row>
    <row r="29" spans="1:19" ht="12" customHeight="1">
      <c r="A29" s="58" t="s">
        <v>127</v>
      </c>
      <c r="B29" s="17">
        <v>41329</v>
      </c>
      <c r="C29" s="17">
        <v>9544095</v>
      </c>
      <c r="D29" s="17">
        <v>5050</v>
      </c>
      <c r="E29" s="17">
        <v>1772075</v>
      </c>
      <c r="F29" s="17">
        <v>3319</v>
      </c>
      <c r="G29" s="17">
        <v>1179741</v>
      </c>
      <c r="H29" s="17">
        <v>834</v>
      </c>
      <c r="I29" s="17">
        <v>392363</v>
      </c>
      <c r="J29" s="17">
        <v>0</v>
      </c>
      <c r="K29" s="17">
        <v>0</v>
      </c>
      <c r="L29" s="21">
        <v>1</v>
      </c>
      <c r="M29" s="21">
        <v>327</v>
      </c>
      <c r="N29" s="17">
        <v>683</v>
      </c>
      <c r="O29" s="17">
        <v>116062</v>
      </c>
      <c r="P29" s="17">
        <v>0</v>
      </c>
      <c r="Q29" s="17">
        <v>0</v>
      </c>
      <c r="R29" s="17">
        <v>213</v>
      </c>
      <c r="S29" s="59">
        <v>11263</v>
      </c>
    </row>
    <row r="30" spans="1:19" ht="12" customHeight="1">
      <c r="A30" s="58" t="s">
        <v>128</v>
      </c>
      <c r="B30" s="17">
        <v>142884</v>
      </c>
      <c r="C30" s="17">
        <v>58565600</v>
      </c>
      <c r="D30" s="17">
        <v>35385</v>
      </c>
      <c r="E30" s="17">
        <v>10462433</v>
      </c>
      <c r="F30" s="17">
        <v>21365</v>
      </c>
      <c r="G30" s="17">
        <v>7398051</v>
      </c>
      <c r="H30" s="17">
        <v>3438</v>
      </c>
      <c r="I30" s="17">
        <v>1191230</v>
      </c>
      <c r="J30" s="17">
        <v>6267</v>
      </c>
      <c r="K30" s="17">
        <v>686576</v>
      </c>
      <c r="L30" s="21">
        <v>0</v>
      </c>
      <c r="M30" s="21">
        <v>0</v>
      </c>
      <c r="N30" s="17">
        <v>3727</v>
      </c>
      <c r="O30" s="17">
        <v>810743</v>
      </c>
      <c r="P30" s="17">
        <v>0</v>
      </c>
      <c r="Q30" s="17">
        <v>0</v>
      </c>
      <c r="R30" s="17">
        <v>588</v>
      </c>
      <c r="S30" s="59">
        <v>98667</v>
      </c>
    </row>
    <row r="31" spans="1:19" s="10" customFormat="1" ht="12" customHeight="1">
      <c r="A31" s="56" t="s">
        <v>129</v>
      </c>
      <c r="B31" s="46">
        <v>350239</v>
      </c>
      <c r="C31" s="46">
        <v>44049805</v>
      </c>
      <c r="D31" s="46">
        <v>11820</v>
      </c>
      <c r="E31" s="46">
        <v>7723243</v>
      </c>
      <c r="F31" s="46">
        <v>5913</v>
      </c>
      <c r="G31" s="46">
        <v>5711888</v>
      </c>
      <c r="H31" s="46">
        <v>5107</v>
      </c>
      <c r="I31" s="46">
        <v>1442991</v>
      </c>
      <c r="J31" s="46">
        <v>0</v>
      </c>
      <c r="K31" s="46">
        <v>0</v>
      </c>
      <c r="L31" s="49">
        <v>0</v>
      </c>
      <c r="M31" s="49">
        <v>0</v>
      </c>
      <c r="N31" s="46">
        <v>410</v>
      </c>
      <c r="O31" s="46">
        <v>234634</v>
      </c>
      <c r="P31" s="46">
        <v>0</v>
      </c>
      <c r="Q31" s="46">
        <v>0</v>
      </c>
      <c r="R31" s="46">
        <v>390</v>
      </c>
      <c r="S31" s="57">
        <v>283126</v>
      </c>
    </row>
    <row r="32" spans="1:19" s="10" customFormat="1" ht="12" customHeight="1">
      <c r="A32" s="56" t="s">
        <v>130</v>
      </c>
      <c r="B32" s="46">
        <v>180766</v>
      </c>
      <c r="C32" s="46">
        <v>35761881</v>
      </c>
      <c r="D32" s="46">
        <v>20335</v>
      </c>
      <c r="E32" s="46">
        <v>13552923</v>
      </c>
      <c r="F32" s="46">
        <v>9861</v>
      </c>
      <c r="G32" s="46">
        <v>5296847</v>
      </c>
      <c r="H32" s="46">
        <v>1798</v>
      </c>
      <c r="I32" s="46">
        <v>1819483</v>
      </c>
      <c r="J32" s="46">
        <v>73</v>
      </c>
      <c r="K32" s="46">
        <v>183787</v>
      </c>
      <c r="L32" s="49">
        <v>0</v>
      </c>
      <c r="M32" s="49">
        <v>0</v>
      </c>
      <c r="N32" s="46">
        <v>3930</v>
      </c>
      <c r="O32" s="46">
        <v>1237566</v>
      </c>
      <c r="P32" s="46">
        <v>0</v>
      </c>
      <c r="Q32" s="46">
        <v>0</v>
      </c>
      <c r="R32" s="46">
        <v>4673</v>
      </c>
      <c r="S32" s="57">
        <v>5011591</v>
      </c>
    </row>
    <row r="33" spans="1:19" s="10" customFormat="1" ht="12" customHeight="1">
      <c r="A33" s="56" t="s">
        <v>90</v>
      </c>
      <c r="B33" s="46">
        <v>12729</v>
      </c>
      <c r="C33" s="46">
        <v>16197951</v>
      </c>
      <c r="D33" s="46">
        <v>3211</v>
      </c>
      <c r="E33" s="46">
        <v>7828728</v>
      </c>
      <c r="F33" s="46">
        <v>3009</v>
      </c>
      <c r="G33" s="46">
        <v>7782960</v>
      </c>
      <c r="H33" s="46">
        <v>130</v>
      </c>
      <c r="I33" s="46">
        <v>23575</v>
      </c>
      <c r="J33" s="46">
        <v>0</v>
      </c>
      <c r="K33" s="46">
        <v>0</v>
      </c>
      <c r="L33" s="49">
        <v>0</v>
      </c>
      <c r="M33" s="49">
        <v>0</v>
      </c>
      <c r="N33" s="46">
        <v>52</v>
      </c>
      <c r="O33" s="46">
        <v>8465</v>
      </c>
      <c r="P33" s="46">
        <v>0</v>
      </c>
      <c r="Q33" s="46">
        <v>0</v>
      </c>
      <c r="R33" s="46">
        <v>20</v>
      </c>
      <c r="S33" s="57">
        <v>13729</v>
      </c>
    </row>
    <row r="34" spans="1:19" ht="12" customHeight="1">
      <c r="A34" s="58" t="s">
        <v>131</v>
      </c>
      <c r="B34" s="17">
        <v>9955</v>
      </c>
      <c r="C34" s="17">
        <v>11908806</v>
      </c>
      <c r="D34" s="17">
        <v>3149</v>
      </c>
      <c r="E34" s="17">
        <v>7751142</v>
      </c>
      <c r="F34" s="17">
        <v>2972</v>
      </c>
      <c r="G34" s="17">
        <v>7709846</v>
      </c>
      <c r="H34" s="17">
        <v>121</v>
      </c>
      <c r="I34" s="17">
        <v>23132</v>
      </c>
      <c r="J34" s="17">
        <v>0</v>
      </c>
      <c r="K34" s="17">
        <v>0</v>
      </c>
      <c r="L34" s="21">
        <v>0</v>
      </c>
      <c r="M34" s="21">
        <v>0</v>
      </c>
      <c r="N34" s="17">
        <v>52</v>
      </c>
      <c r="O34" s="17">
        <v>8465</v>
      </c>
      <c r="P34" s="17">
        <v>0</v>
      </c>
      <c r="Q34" s="17">
        <v>0</v>
      </c>
      <c r="R34" s="17">
        <v>4</v>
      </c>
      <c r="S34" s="59">
        <v>9699</v>
      </c>
    </row>
    <row r="35" spans="1:19" ht="12" customHeight="1">
      <c r="A35" s="58" t="s">
        <v>132</v>
      </c>
      <c r="B35" s="17">
        <v>2774</v>
      </c>
      <c r="C35" s="17">
        <v>4289145</v>
      </c>
      <c r="D35" s="17">
        <v>62</v>
      </c>
      <c r="E35" s="17">
        <v>77587</v>
      </c>
      <c r="F35" s="17">
        <v>37</v>
      </c>
      <c r="G35" s="17">
        <v>73114</v>
      </c>
      <c r="H35" s="21">
        <v>9</v>
      </c>
      <c r="I35" s="21">
        <v>443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16</v>
      </c>
      <c r="S35" s="59">
        <v>4030</v>
      </c>
    </row>
    <row r="36" spans="1:19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138</v>
      </c>
      <c r="B39" s="31">
        <f aca="true" t="shared" si="0" ref="B39:I39">B7-B8-B33</f>
        <v>0</v>
      </c>
      <c r="C39" s="31">
        <f t="shared" si="0"/>
        <v>1</v>
      </c>
      <c r="D39" s="31">
        <f t="shared" si="0"/>
        <v>0</v>
      </c>
      <c r="E39" s="31">
        <f t="shared" si="0"/>
        <v>1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4428148</v>
      </c>
    </row>
    <row r="40" spans="1:19" ht="12" customHeight="1" hidden="1">
      <c r="A40" s="60" t="s">
        <v>139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-1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</row>
    <row r="41" spans="1:19" ht="12" customHeight="1" hidden="1">
      <c r="A41" s="60" t="s">
        <v>140</v>
      </c>
      <c r="B41" s="31">
        <f aca="true" t="shared" si="4" ref="B41:I41">B9-SUM(B10:B30)</f>
        <v>0</v>
      </c>
      <c r="C41" s="31">
        <f t="shared" si="4"/>
        <v>-1</v>
      </c>
      <c r="D41" s="31">
        <f t="shared" si="4"/>
        <v>0</v>
      </c>
      <c r="E41" s="31">
        <f t="shared" si="4"/>
        <v>-3</v>
      </c>
      <c r="F41" s="31">
        <f t="shared" si="4"/>
        <v>0</v>
      </c>
      <c r="G41" s="31">
        <f t="shared" si="4"/>
        <v>-1</v>
      </c>
      <c r="H41" s="31">
        <f t="shared" si="4"/>
        <v>0</v>
      </c>
      <c r="I41" s="31">
        <f t="shared" si="4"/>
        <v>-2</v>
      </c>
      <c r="J41" s="31"/>
      <c r="K41" s="31"/>
      <c r="L41" s="31">
        <f aca="true" t="shared" si="5" ref="L41:S41">L9-SUM(L10:L30)</f>
        <v>0</v>
      </c>
      <c r="M41" s="31">
        <f t="shared" si="5"/>
        <v>1</v>
      </c>
      <c r="N41" s="31">
        <f t="shared" si="5"/>
        <v>0</v>
      </c>
      <c r="O41" s="31">
        <f t="shared" si="5"/>
        <v>0</v>
      </c>
      <c r="P41" s="31">
        <f t="shared" si="5"/>
        <v>0</v>
      </c>
      <c r="Q41" s="31">
        <f t="shared" si="5"/>
        <v>1</v>
      </c>
      <c r="R41" s="31">
        <f t="shared" si="5"/>
        <v>0</v>
      </c>
      <c r="S41" s="31">
        <f t="shared" si="5"/>
        <v>0</v>
      </c>
    </row>
    <row r="42" spans="1:19" ht="12" customHeight="1" hidden="1">
      <c r="A42" s="60" t="s">
        <v>141</v>
      </c>
      <c r="B42" s="31">
        <f aca="true" t="shared" si="6" ref="B42:I42">B33-B34-B35</f>
        <v>0</v>
      </c>
      <c r="C42" s="31">
        <f t="shared" si="6"/>
        <v>0</v>
      </c>
      <c r="D42" s="31">
        <f t="shared" si="6"/>
        <v>0</v>
      </c>
      <c r="E42" s="31">
        <f t="shared" si="6"/>
        <v>-1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0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4" t="s">
        <v>67</v>
      </c>
      <c r="B3" s="75" t="s">
        <v>2</v>
      </c>
      <c r="C3" s="75"/>
      <c r="D3" s="75" t="s">
        <v>145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25.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146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147</v>
      </c>
      <c r="O4" s="74"/>
      <c r="P4" s="74" t="s">
        <v>148</v>
      </c>
      <c r="Q4" s="74"/>
      <c r="R4" s="74" t="s">
        <v>13</v>
      </c>
      <c r="S4" s="74"/>
    </row>
    <row r="5" spans="1:19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68</v>
      </c>
      <c r="B7" s="43">
        <v>3918283</v>
      </c>
      <c r="C7" s="43">
        <v>3183363735</v>
      </c>
      <c r="D7" s="43">
        <v>818577</v>
      </c>
      <c r="E7" s="43">
        <v>1257031996</v>
      </c>
      <c r="F7" s="43">
        <v>260611</v>
      </c>
      <c r="G7" s="43">
        <v>383499555</v>
      </c>
      <c r="H7" s="43">
        <v>54927</v>
      </c>
      <c r="I7" s="43">
        <v>49470817</v>
      </c>
      <c r="J7" s="43">
        <v>323913</v>
      </c>
      <c r="K7" s="43">
        <v>232725400</v>
      </c>
      <c r="L7" s="43">
        <v>122</v>
      </c>
      <c r="M7" s="43">
        <v>39429</v>
      </c>
      <c r="N7" s="43">
        <v>24008</v>
      </c>
      <c r="O7" s="43">
        <v>8404110</v>
      </c>
      <c r="P7" s="43">
        <v>83704</v>
      </c>
      <c r="Q7" s="43">
        <v>429097376</v>
      </c>
      <c r="R7" s="43">
        <v>71292</v>
      </c>
      <c r="S7" s="55">
        <v>153795308</v>
      </c>
    </row>
    <row r="8" spans="1:19" s="10" customFormat="1" ht="12" customHeight="1">
      <c r="A8" s="56" t="s">
        <v>137</v>
      </c>
      <c r="B8" s="46">
        <v>3906511</v>
      </c>
      <c r="C8" s="46">
        <v>3166598557</v>
      </c>
      <c r="D8" s="46">
        <v>816063</v>
      </c>
      <c r="E8" s="46">
        <v>1247684888</v>
      </c>
      <c r="F8" s="46">
        <v>258363</v>
      </c>
      <c r="G8" s="46">
        <v>374462411</v>
      </c>
      <c r="H8" s="46">
        <v>54777</v>
      </c>
      <c r="I8" s="46">
        <v>49427855</v>
      </c>
      <c r="J8" s="46">
        <v>323896</v>
      </c>
      <c r="K8" s="46">
        <v>232721384</v>
      </c>
      <c r="L8" s="46">
        <v>122</v>
      </c>
      <c r="M8" s="46">
        <v>39429</v>
      </c>
      <c r="N8" s="46">
        <v>23922</v>
      </c>
      <c r="O8" s="46">
        <v>8174668</v>
      </c>
      <c r="P8" s="46">
        <v>83704</v>
      </c>
      <c r="Q8" s="46">
        <v>429097376</v>
      </c>
      <c r="R8" s="46">
        <v>71279</v>
      </c>
      <c r="S8" s="57">
        <v>149889544</v>
      </c>
    </row>
    <row r="9" spans="1:19" s="10" customFormat="1" ht="12" customHeight="1">
      <c r="A9" s="56" t="s">
        <v>75</v>
      </c>
      <c r="B9" s="46">
        <v>3402178</v>
      </c>
      <c r="C9" s="46">
        <v>3088246442</v>
      </c>
      <c r="D9" s="46">
        <v>790925</v>
      </c>
      <c r="E9" s="46">
        <v>1228912868</v>
      </c>
      <c r="F9" s="46">
        <v>244573</v>
      </c>
      <c r="G9" s="46">
        <v>365039279</v>
      </c>
      <c r="H9" s="46">
        <v>51756</v>
      </c>
      <c r="I9" s="46">
        <v>48358019</v>
      </c>
      <c r="J9" s="46">
        <v>323545</v>
      </c>
      <c r="K9" s="46">
        <v>232327322</v>
      </c>
      <c r="L9" s="46">
        <v>122</v>
      </c>
      <c r="M9" s="46">
        <v>39429</v>
      </c>
      <c r="N9" s="46">
        <v>20555</v>
      </c>
      <c r="O9" s="46">
        <v>6688511</v>
      </c>
      <c r="P9" s="46">
        <v>83704</v>
      </c>
      <c r="Q9" s="46">
        <v>429097376</v>
      </c>
      <c r="R9" s="46">
        <v>66670</v>
      </c>
      <c r="S9" s="57">
        <v>143527084</v>
      </c>
    </row>
    <row r="10" spans="1:19" ht="12" customHeight="1">
      <c r="A10" s="58" t="s">
        <v>108</v>
      </c>
      <c r="B10" s="17">
        <v>605719</v>
      </c>
      <c r="C10" s="17">
        <v>236136379</v>
      </c>
      <c r="D10" s="17">
        <v>79312</v>
      </c>
      <c r="E10" s="17">
        <v>103179473</v>
      </c>
      <c r="F10" s="17">
        <v>26683</v>
      </c>
      <c r="G10" s="17">
        <v>58772948</v>
      </c>
      <c r="H10" s="17">
        <v>5655</v>
      </c>
      <c r="I10" s="17">
        <v>2993647</v>
      </c>
      <c r="J10" s="17">
        <v>23216</v>
      </c>
      <c r="K10" s="17">
        <v>9926840</v>
      </c>
      <c r="L10" s="21">
        <v>59</v>
      </c>
      <c r="M10" s="21">
        <v>18347</v>
      </c>
      <c r="N10" s="17">
        <v>787</v>
      </c>
      <c r="O10" s="17">
        <v>792749</v>
      </c>
      <c r="P10" s="17">
        <v>8188</v>
      </c>
      <c r="Q10" s="17">
        <v>22192493</v>
      </c>
      <c r="R10" s="17">
        <v>14724</v>
      </c>
      <c r="S10" s="59">
        <v>8382806</v>
      </c>
    </row>
    <row r="11" spans="1:19" ht="12" customHeight="1">
      <c r="A11" s="58" t="s">
        <v>109</v>
      </c>
      <c r="B11" s="17">
        <v>102003</v>
      </c>
      <c r="C11" s="17">
        <v>107463871</v>
      </c>
      <c r="D11" s="17">
        <v>39398</v>
      </c>
      <c r="E11" s="17">
        <v>54469315</v>
      </c>
      <c r="F11" s="17">
        <v>8479</v>
      </c>
      <c r="G11" s="17">
        <v>19026369</v>
      </c>
      <c r="H11" s="17">
        <v>2512</v>
      </c>
      <c r="I11" s="17">
        <v>1219902</v>
      </c>
      <c r="J11" s="17">
        <v>22890</v>
      </c>
      <c r="K11" s="17">
        <v>14287490</v>
      </c>
      <c r="L11" s="21">
        <v>0</v>
      </c>
      <c r="M11" s="21">
        <v>0</v>
      </c>
      <c r="N11" s="17">
        <v>222</v>
      </c>
      <c r="O11" s="17">
        <v>39941</v>
      </c>
      <c r="P11" s="17">
        <v>2625</v>
      </c>
      <c r="Q11" s="17">
        <v>15603695</v>
      </c>
      <c r="R11" s="17">
        <v>2670</v>
      </c>
      <c r="S11" s="59">
        <v>4237684</v>
      </c>
    </row>
    <row r="12" spans="1:19" ht="12" customHeight="1">
      <c r="A12" s="58" t="s">
        <v>110</v>
      </c>
      <c r="B12" s="17">
        <v>354352</v>
      </c>
      <c r="C12" s="17">
        <v>247009099</v>
      </c>
      <c r="D12" s="17">
        <v>61903</v>
      </c>
      <c r="E12" s="17">
        <v>48881167</v>
      </c>
      <c r="F12" s="17">
        <v>17911</v>
      </c>
      <c r="G12" s="17">
        <v>20144247</v>
      </c>
      <c r="H12" s="17">
        <v>5969</v>
      </c>
      <c r="I12" s="17">
        <v>5255128</v>
      </c>
      <c r="J12" s="17">
        <v>23577</v>
      </c>
      <c r="K12" s="17">
        <v>13069186</v>
      </c>
      <c r="L12" s="21">
        <v>3</v>
      </c>
      <c r="M12" s="21">
        <v>0</v>
      </c>
      <c r="N12" s="17">
        <v>2071</v>
      </c>
      <c r="O12" s="17">
        <v>1748366</v>
      </c>
      <c r="P12" s="17">
        <v>7755</v>
      </c>
      <c r="Q12" s="17">
        <v>5289591</v>
      </c>
      <c r="R12" s="17">
        <v>4617</v>
      </c>
      <c r="S12" s="59">
        <v>3247235</v>
      </c>
    </row>
    <row r="13" spans="1:19" ht="12" customHeight="1">
      <c r="A13" s="58" t="s">
        <v>111</v>
      </c>
      <c r="B13" s="17">
        <v>118732</v>
      </c>
      <c r="C13" s="17">
        <v>131700868</v>
      </c>
      <c r="D13" s="17">
        <v>30458</v>
      </c>
      <c r="E13" s="17">
        <v>38594518</v>
      </c>
      <c r="F13" s="17">
        <v>10046</v>
      </c>
      <c r="G13" s="17">
        <v>12315142</v>
      </c>
      <c r="H13" s="17">
        <v>3196</v>
      </c>
      <c r="I13" s="17">
        <v>2421437</v>
      </c>
      <c r="J13" s="17">
        <v>12373</v>
      </c>
      <c r="K13" s="17">
        <v>15266988</v>
      </c>
      <c r="L13" s="21">
        <v>2</v>
      </c>
      <c r="M13" s="21">
        <v>164</v>
      </c>
      <c r="N13" s="17">
        <v>323</v>
      </c>
      <c r="O13" s="17">
        <v>53630</v>
      </c>
      <c r="P13" s="17">
        <v>3485</v>
      </c>
      <c r="Q13" s="17">
        <v>7727804</v>
      </c>
      <c r="R13" s="17">
        <v>1033</v>
      </c>
      <c r="S13" s="59">
        <v>763486</v>
      </c>
    </row>
    <row r="14" spans="1:19" ht="12" customHeight="1">
      <c r="A14" s="58" t="s">
        <v>112</v>
      </c>
      <c r="B14" s="17">
        <v>131658</v>
      </c>
      <c r="C14" s="17">
        <v>141069627</v>
      </c>
      <c r="D14" s="17">
        <v>44818</v>
      </c>
      <c r="E14" s="17">
        <v>52035139</v>
      </c>
      <c r="F14" s="17">
        <v>13319</v>
      </c>
      <c r="G14" s="17">
        <v>21325406</v>
      </c>
      <c r="H14" s="17">
        <v>3031</v>
      </c>
      <c r="I14" s="17">
        <v>6004284</v>
      </c>
      <c r="J14" s="17">
        <v>17701</v>
      </c>
      <c r="K14" s="17">
        <v>10704474</v>
      </c>
      <c r="L14" s="21">
        <v>3</v>
      </c>
      <c r="M14" s="21">
        <v>120</v>
      </c>
      <c r="N14" s="17">
        <v>869</v>
      </c>
      <c r="O14" s="17">
        <v>217352</v>
      </c>
      <c r="P14" s="17">
        <v>9519</v>
      </c>
      <c r="Q14" s="17">
        <v>13370642</v>
      </c>
      <c r="R14" s="17">
        <v>376</v>
      </c>
      <c r="S14" s="59">
        <v>167173</v>
      </c>
    </row>
    <row r="15" spans="1:19" ht="12" customHeight="1">
      <c r="A15" s="58" t="s">
        <v>113</v>
      </c>
      <c r="B15" s="17">
        <v>282894</v>
      </c>
      <c r="C15" s="17">
        <v>187730291</v>
      </c>
      <c r="D15" s="17">
        <v>57078</v>
      </c>
      <c r="E15" s="17">
        <v>56993389</v>
      </c>
      <c r="F15" s="17">
        <v>26929</v>
      </c>
      <c r="G15" s="17">
        <v>28652194</v>
      </c>
      <c r="H15" s="17">
        <v>4493</v>
      </c>
      <c r="I15" s="17">
        <v>5611406</v>
      </c>
      <c r="J15" s="17">
        <v>16461</v>
      </c>
      <c r="K15" s="17">
        <v>12892710</v>
      </c>
      <c r="L15" s="21">
        <v>18</v>
      </c>
      <c r="M15" s="21">
        <v>2759</v>
      </c>
      <c r="N15" s="17">
        <v>3217</v>
      </c>
      <c r="O15" s="17">
        <v>664256</v>
      </c>
      <c r="P15" s="17">
        <v>3452</v>
      </c>
      <c r="Q15" s="17">
        <v>5898726</v>
      </c>
      <c r="R15" s="17">
        <v>2508</v>
      </c>
      <c r="S15" s="59">
        <v>2987888</v>
      </c>
    </row>
    <row r="16" spans="1:19" ht="12" customHeight="1">
      <c r="A16" s="58" t="s">
        <v>114</v>
      </c>
      <c r="B16" s="17">
        <v>192338</v>
      </c>
      <c r="C16" s="17">
        <v>185263040</v>
      </c>
      <c r="D16" s="17">
        <v>57302</v>
      </c>
      <c r="E16" s="17">
        <v>46290871</v>
      </c>
      <c r="F16" s="17">
        <v>12157</v>
      </c>
      <c r="G16" s="17">
        <v>12779994</v>
      </c>
      <c r="H16" s="17">
        <v>2543</v>
      </c>
      <c r="I16" s="17">
        <v>2556057</v>
      </c>
      <c r="J16" s="17">
        <v>31670</v>
      </c>
      <c r="K16" s="17">
        <v>21738137</v>
      </c>
      <c r="L16" s="21">
        <v>0</v>
      </c>
      <c r="M16" s="21">
        <v>0</v>
      </c>
      <c r="N16" s="17">
        <v>674</v>
      </c>
      <c r="O16" s="17">
        <v>296131</v>
      </c>
      <c r="P16" s="17">
        <v>1723</v>
      </c>
      <c r="Q16" s="17">
        <v>2046767</v>
      </c>
      <c r="R16" s="17">
        <v>8535</v>
      </c>
      <c r="S16" s="59">
        <v>6196131</v>
      </c>
    </row>
    <row r="17" spans="1:19" ht="12" customHeight="1">
      <c r="A17" s="58" t="s">
        <v>115</v>
      </c>
      <c r="B17" s="17">
        <v>127853</v>
      </c>
      <c r="C17" s="17">
        <v>180688699</v>
      </c>
      <c r="D17" s="17">
        <v>53876</v>
      </c>
      <c r="E17" s="17">
        <v>65741621</v>
      </c>
      <c r="F17" s="17">
        <v>9392</v>
      </c>
      <c r="G17" s="17">
        <v>17986497</v>
      </c>
      <c r="H17" s="17">
        <v>2225</v>
      </c>
      <c r="I17" s="17">
        <v>3767127</v>
      </c>
      <c r="J17" s="17">
        <v>32769</v>
      </c>
      <c r="K17" s="17">
        <v>14332976</v>
      </c>
      <c r="L17" s="21">
        <v>6</v>
      </c>
      <c r="M17" s="21">
        <v>693</v>
      </c>
      <c r="N17" s="17">
        <v>494</v>
      </c>
      <c r="O17" s="17">
        <v>95414</v>
      </c>
      <c r="P17" s="17">
        <v>4469</v>
      </c>
      <c r="Q17" s="17">
        <v>26993598</v>
      </c>
      <c r="R17" s="17">
        <v>4521</v>
      </c>
      <c r="S17" s="59">
        <v>2231143</v>
      </c>
    </row>
    <row r="18" spans="1:19" ht="12" customHeight="1">
      <c r="A18" s="58" t="s">
        <v>116</v>
      </c>
      <c r="B18" s="17">
        <v>146502</v>
      </c>
      <c r="C18" s="17">
        <v>228354297</v>
      </c>
      <c r="D18" s="17">
        <v>50446</v>
      </c>
      <c r="E18" s="17">
        <v>133058263</v>
      </c>
      <c r="F18" s="17">
        <v>11024</v>
      </c>
      <c r="G18" s="17">
        <v>13574162</v>
      </c>
      <c r="H18" s="17">
        <v>2816</v>
      </c>
      <c r="I18" s="17">
        <v>1917954</v>
      </c>
      <c r="J18" s="17">
        <v>13611</v>
      </c>
      <c r="K18" s="17">
        <v>5978015</v>
      </c>
      <c r="L18" s="21">
        <v>6</v>
      </c>
      <c r="M18" s="21">
        <v>565</v>
      </c>
      <c r="N18" s="17">
        <v>569</v>
      </c>
      <c r="O18" s="17">
        <v>115551</v>
      </c>
      <c r="P18" s="17">
        <v>16876</v>
      </c>
      <c r="Q18" s="17">
        <v>46101738</v>
      </c>
      <c r="R18" s="17">
        <v>5544</v>
      </c>
      <c r="S18" s="59">
        <v>64899602</v>
      </c>
    </row>
    <row r="19" spans="1:19" ht="12" customHeight="1">
      <c r="A19" s="58" t="s">
        <v>117</v>
      </c>
      <c r="B19" s="17">
        <v>109710</v>
      </c>
      <c r="C19" s="17">
        <v>172559742</v>
      </c>
      <c r="D19" s="17">
        <v>29624</v>
      </c>
      <c r="E19" s="17">
        <v>69347752</v>
      </c>
      <c r="F19" s="17">
        <v>9450</v>
      </c>
      <c r="G19" s="17">
        <v>24795181</v>
      </c>
      <c r="H19" s="17">
        <v>990</v>
      </c>
      <c r="I19" s="17">
        <v>2350078</v>
      </c>
      <c r="J19" s="17">
        <v>8343</v>
      </c>
      <c r="K19" s="17">
        <v>25685690</v>
      </c>
      <c r="L19" s="21">
        <v>0</v>
      </c>
      <c r="M19" s="21">
        <v>0</v>
      </c>
      <c r="N19" s="17">
        <v>340</v>
      </c>
      <c r="O19" s="17">
        <v>167590</v>
      </c>
      <c r="P19" s="17">
        <v>3712</v>
      </c>
      <c r="Q19" s="17">
        <v>7224073</v>
      </c>
      <c r="R19" s="17">
        <v>6789</v>
      </c>
      <c r="S19" s="59">
        <v>8839672</v>
      </c>
    </row>
    <row r="20" spans="1:19" ht="12" customHeight="1">
      <c r="A20" s="58" t="s">
        <v>118</v>
      </c>
      <c r="B20" s="17">
        <v>211820</v>
      </c>
      <c r="C20" s="17">
        <v>203749391</v>
      </c>
      <c r="D20" s="17">
        <v>50492</v>
      </c>
      <c r="E20" s="17">
        <v>43371893</v>
      </c>
      <c r="F20" s="17">
        <v>16233</v>
      </c>
      <c r="G20" s="17">
        <v>26782269</v>
      </c>
      <c r="H20" s="17">
        <v>4316</v>
      </c>
      <c r="I20" s="17">
        <v>2600703</v>
      </c>
      <c r="J20" s="17">
        <v>23158</v>
      </c>
      <c r="K20" s="17">
        <v>7452216</v>
      </c>
      <c r="L20" s="21">
        <v>0</v>
      </c>
      <c r="M20" s="21">
        <v>0</v>
      </c>
      <c r="N20" s="17">
        <v>1441</v>
      </c>
      <c r="O20" s="17">
        <v>306162</v>
      </c>
      <c r="P20" s="17">
        <v>3240</v>
      </c>
      <c r="Q20" s="17">
        <v>4610707</v>
      </c>
      <c r="R20" s="17">
        <v>2104</v>
      </c>
      <c r="S20" s="59">
        <v>1272069</v>
      </c>
    </row>
    <row r="21" spans="1:19" ht="12" customHeight="1">
      <c r="A21" s="58" t="s">
        <v>119</v>
      </c>
      <c r="B21" s="17">
        <v>202861</v>
      </c>
      <c r="C21" s="17">
        <v>160088816</v>
      </c>
      <c r="D21" s="17">
        <v>48704</v>
      </c>
      <c r="E21" s="17">
        <v>44656933</v>
      </c>
      <c r="F21" s="17">
        <v>18524</v>
      </c>
      <c r="G21" s="17">
        <v>17204063</v>
      </c>
      <c r="H21" s="17">
        <v>2462</v>
      </c>
      <c r="I21" s="17">
        <v>1917571</v>
      </c>
      <c r="J21" s="17">
        <v>21513</v>
      </c>
      <c r="K21" s="17">
        <v>8819615</v>
      </c>
      <c r="L21" s="21">
        <v>9</v>
      </c>
      <c r="M21" s="21">
        <v>13507</v>
      </c>
      <c r="N21" s="17">
        <v>1711</v>
      </c>
      <c r="O21" s="17">
        <v>267717</v>
      </c>
      <c r="P21" s="17">
        <v>3597</v>
      </c>
      <c r="Q21" s="17">
        <v>15919288</v>
      </c>
      <c r="R21" s="17">
        <v>888</v>
      </c>
      <c r="S21" s="59">
        <v>287396</v>
      </c>
    </row>
    <row r="22" spans="1:19" ht="12" customHeight="1">
      <c r="A22" s="58" t="s">
        <v>120</v>
      </c>
      <c r="B22" s="17">
        <v>166672</v>
      </c>
      <c r="C22" s="17">
        <v>474987817</v>
      </c>
      <c r="D22" s="17">
        <v>56554</v>
      </c>
      <c r="E22" s="17">
        <v>274919249</v>
      </c>
      <c r="F22" s="17">
        <v>10099</v>
      </c>
      <c r="G22" s="17">
        <v>16514980</v>
      </c>
      <c r="H22" s="17">
        <v>2678</v>
      </c>
      <c r="I22" s="17">
        <v>2690621</v>
      </c>
      <c r="J22" s="17">
        <v>36827</v>
      </c>
      <c r="K22" s="17">
        <v>38630945</v>
      </c>
      <c r="L22" s="21">
        <v>1</v>
      </c>
      <c r="M22" s="21">
        <v>289</v>
      </c>
      <c r="N22" s="17">
        <v>1053</v>
      </c>
      <c r="O22" s="17">
        <v>162722</v>
      </c>
      <c r="P22" s="17">
        <v>3081</v>
      </c>
      <c r="Q22" s="17">
        <v>215264647</v>
      </c>
      <c r="R22" s="17">
        <v>2815</v>
      </c>
      <c r="S22" s="59">
        <v>1233736</v>
      </c>
    </row>
    <row r="23" spans="1:19" ht="12" customHeight="1">
      <c r="A23" s="58" t="s">
        <v>121</v>
      </c>
      <c r="B23" s="17">
        <v>58772</v>
      </c>
      <c r="C23" s="17">
        <v>120286510</v>
      </c>
      <c r="D23" s="17">
        <v>25945</v>
      </c>
      <c r="E23" s="17">
        <v>53377836</v>
      </c>
      <c r="F23" s="17">
        <v>6540</v>
      </c>
      <c r="G23" s="17">
        <v>19920332</v>
      </c>
      <c r="H23" s="17">
        <v>1038</v>
      </c>
      <c r="I23" s="17">
        <v>2152996</v>
      </c>
      <c r="J23" s="17">
        <v>14422</v>
      </c>
      <c r="K23" s="17">
        <v>11514688</v>
      </c>
      <c r="L23" s="21">
        <v>15</v>
      </c>
      <c r="M23" s="21">
        <v>2985</v>
      </c>
      <c r="N23" s="17">
        <v>202</v>
      </c>
      <c r="O23" s="17">
        <v>41401</v>
      </c>
      <c r="P23" s="17">
        <v>3686</v>
      </c>
      <c r="Q23" s="17">
        <v>19647336</v>
      </c>
      <c r="R23" s="17">
        <v>42</v>
      </c>
      <c r="S23" s="59">
        <v>93811</v>
      </c>
    </row>
    <row r="24" spans="1:19" ht="12" customHeight="1">
      <c r="A24" s="58" t="s">
        <v>122</v>
      </c>
      <c r="B24" s="17">
        <v>84525</v>
      </c>
      <c r="C24" s="17">
        <v>165629129</v>
      </c>
      <c r="D24" s="17">
        <v>29103</v>
      </c>
      <c r="E24" s="17">
        <v>84898995</v>
      </c>
      <c r="F24" s="17">
        <v>5612</v>
      </c>
      <c r="G24" s="17">
        <v>14223660</v>
      </c>
      <c r="H24" s="17">
        <v>1392</v>
      </c>
      <c r="I24" s="17">
        <v>1485002</v>
      </c>
      <c r="J24" s="17">
        <v>10375</v>
      </c>
      <c r="K24" s="17">
        <v>17797263</v>
      </c>
      <c r="L24" s="21">
        <v>0</v>
      </c>
      <c r="M24" s="21">
        <v>0</v>
      </c>
      <c r="N24" s="17">
        <v>404</v>
      </c>
      <c r="O24" s="17">
        <v>146668</v>
      </c>
      <c r="P24" s="17">
        <v>2987</v>
      </c>
      <c r="Q24" s="17">
        <v>12834473</v>
      </c>
      <c r="R24" s="17">
        <v>8333</v>
      </c>
      <c r="S24" s="59">
        <v>38402651</v>
      </c>
    </row>
    <row r="25" spans="1:19" ht="12" customHeight="1">
      <c r="A25" s="58" t="s">
        <v>123</v>
      </c>
      <c r="B25" s="17">
        <v>33218</v>
      </c>
      <c r="C25" s="17">
        <v>18227591</v>
      </c>
      <c r="D25" s="17">
        <v>19603</v>
      </c>
      <c r="E25" s="17">
        <v>12238144</v>
      </c>
      <c r="F25" s="17">
        <v>1984</v>
      </c>
      <c r="G25" s="17">
        <v>5736128</v>
      </c>
      <c r="H25" s="17">
        <v>284</v>
      </c>
      <c r="I25" s="17">
        <v>88645</v>
      </c>
      <c r="J25" s="17">
        <v>14225</v>
      </c>
      <c r="K25" s="17">
        <v>4087410</v>
      </c>
      <c r="L25" s="21">
        <v>0</v>
      </c>
      <c r="M25" s="21">
        <v>0</v>
      </c>
      <c r="N25" s="17">
        <v>42</v>
      </c>
      <c r="O25" s="17">
        <v>6505</v>
      </c>
      <c r="P25" s="17">
        <v>3033</v>
      </c>
      <c r="Q25" s="17">
        <v>2304957</v>
      </c>
      <c r="R25" s="17">
        <v>35</v>
      </c>
      <c r="S25" s="59">
        <v>8399</v>
      </c>
    </row>
    <row r="26" spans="1:19" ht="12" customHeight="1">
      <c r="A26" s="58" t="s">
        <v>124</v>
      </c>
      <c r="B26" s="17">
        <v>59121</v>
      </c>
      <c r="C26" s="17">
        <v>21882357</v>
      </c>
      <c r="D26" s="17">
        <v>5222</v>
      </c>
      <c r="E26" s="17">
        <v>14097743</v>
      </c>
      <c r="F26" s="17">
        <v>3629</v>
      </c>
      <c r="G26" s="17">
        <v>8571501</v>
      </c>
      <c r="H26" s="17">
        <v>183</v>
      </c>
      <c r="I26" s="17">
        <v>132006</v>
      </c>
      <c r="J26" s="17">
        <v>17</v>
      </c>
      <c r="K26" s="17">
        <v>10529</v>
      </c>
      <c r="L26" s="21">
        <v>0</v>
      </c>
      <c r="M26" s="21">
        <v>0</v>
      </c>
      <c r="N26" s="17">
        <v>34</v>
      </c>
      <c r="O26" s="17">
        <v>47094</v>
      </c>
      <c r="P26" s="17">
        <v>1352</v>
      </c>
      <c r="Q26" s="17">
        <v>5332722</v>
      </c>
      <c r="R26" s="17">
        <v>7</v>
      </c>
      <c r="S26" s="59">
        <v>0</v>
      </c>
    </row>
    <row r="27" spans="1:19" ht="12" customHeight="1">
      <c r="A27" s="58" t="s">
        <v>125</v>
      </c>
      <c r="B27" s="17">
        <v>63371</v>
      </c>
      <c r="C27" s="17">
        <v>18130368</v>
      </c>
      <c r="D27" s="17">
        <v>6379</v>
      </c>
      <c r="E27" s="17">
        <v>4699519</v>
      </c>
      <c r="F27" s="17">
        <v>3548</v>
      </c>
      <c r="G27" s="17">
        <v>3305240</v>
      </c>
      <c r="H27" s="17">
        <v>910</v>
      </c>
      <c r="I27" s="17">
        <v>373907</v>
      </c>
      <c r="J27" s="17">
        <v>146</v>
      </c>
      <c r="K27" s="17">
        <v>53293</v>
      </c>
      <c r="L27" s="21">
        <v>0</v>
      </c>
      <c r="M27" s="21">
        <v>0</v>
      </c>
      <c r="N27" s="17">
        <v>379</v>
      </c>
      <c r="O27" s="17">
        <v>75705</v>
      </c>
      <c r="P27" s="17">
        <v>924</v>
      </c>
      <c r="Q27" s="17">
        <v>734119</v>
      </c>
      <c r="R27" s="17">
        <v>472</v>
      </c>
      <c r="S27" s="59">
        <v>134418</v>
      </c>
    </row>
    <row r="28" spans="1:19" ht="12" customHeight="1">
      <c r="A28" s="58" t="s">
        <v>126</v>
      </c>
      <c r="B28" s="17">
        <v>189074</v>
      </c>
      <c r="C28" s="17">
        <v>33015608</v>
      </c>
      <c r="D28" s="17">
        <v>15765</v>
      </c>
      <c r="E28" s="17">
        <v>5277263</v>
      </c>
      <c r="F28" s="17">
        <v>10534</v>
      </c>
      <c r="G28" s="17">
        <v>3902150</v>
      </c>
      <c r="H28" s="17">
        <v>2802</v>
      </c>
      <c r="I28" s="17">
        <v>532119</v>
      </c>
      <c r="J28" s="17">
        <v>6</v>
      </c>
      <c r="K28" s="17">
        <v>2051</v>
      </c>
      <c r="L28" s="21">
        <v>0</v>
      </c>
      <c r="M28" s="21">
        <v>0</v>
      </c>
      <c r="N28" s="17">
        <v>2222</v>
      </c>
      <c r="O28" s="17">
        <v>720395</v>
      </c>
      <c r="P28" s="17">
        <v>0</v>
      </c>
      <c r="Q28" s="17">
        <v>0</v>
      </c>
      <c r="R28" s="17">
        <v>201</v>
      </c>
      <c r="S28" s="59">
        <v>28099</v>
      </c>
    </row>
    <row r="29" spans="1:19" ht="12" customHeight="1">
      <c r="A29" s="58" t="s">
        <v>127</v>
      </c>
      <c r="B29" s="17">
        <v>39620</v>
      </c>
      <c r="C29" s="17">
        <v>14679229</v>
      </c>
      <c r="D29" s="17">
        <v>3870</v>
      </c>
      <c r="E29" s="17">
        <v>7243699</v>
      </c>
      <c r="F29" s="17">
        <v>2501</v>
      </c>
      <c r="G29" s="17">
        <v>5310696</v>
      </c>
      <c r="H29" s="17">
        <v>339</v>
      </c>
      <c r="I29" s="17">
        <v>1561446</v>
      </c>
      <c r="J29" s="17">
        <v>0</v>
      </c>
      <c r="K29" s="17">
        <v>0</v>
      </c>
      <c r="L29" s="21">
        <v>0</v>
      </c>
      <c r="M29" s="21">
        <v>0</v>
      </c>
      <c r="N29" s="17">
        <v>780</v>
      </c>
      <c r="O29" s="17">
        <v>250265</v>
      </c>
      <c r="P29" s="17">
        <v>0</v>
      </c>
      <c r="Q29" s="17">
        <v>0</v>
      </c>
      <c r="R29" s="17">
        <v>250</v>
      </c>
      <c r="S29" s="59">
        <v>104211</v>
      </c>
    </row>
    <row r="30" spans="1:19" ht="12" customHeight="1">
      <c r="A30" s="58" t="s">
        <v>128</v>
      </c>
      <c r="B30" s="17">
        <v>121363</v>
      </c>
      <c r="C30" s="17">
        <v>39593713</v>
      </c>
      <c r="D30" s="17">
        <v>25073</v>
      </c>
      <c r="E30" s="17">
        <v>15540087</v>
      </c>
      <c r="F30" s="17">
        <v>19979</v>
      </c>
      <c r="G30" s="17">
        <v>14196118</v>
      </c>
      <c r="H30" s="17">
        <v>1922</v>
      </c>
      <c r="I30" s="17">
        <v>725982</v>
      </c>
      <c r="J30" s="17">
        <v>245</v>
      </c>
      <c r="K30" s="17">
        <v>76807</v>
      </c>
      <c r="L30" s="21">
        <v>0</v>
      </c>
      <c r="M30" s="21">
        <v>0</v>
      </c>
      <c r="N30" s="17">
        <v>2721</v>
      </c>
      <c r="O30" s="17">
        <v>472898</v>
      </c>
      <c r="P30" s="17">
        <v>0</v>
      </c>
      <c r="Q30" s="17">
        <v>0</v>
      </c>
      <c r="R30" s="17">
        <v>206</v>
      </c>
      <c r="S30" s="59">
        <v>9475</v>
      </c>
    </row>
    <row r="31" spans="1:19" s="10" customFormat="1" ht="12" customHeight="1">
      <c r="A31" s="56" t="s">
        <v>129</v>
      </c>
      <c r="B31" s="46">
        <v>341189</v>
      </c>
      <c r="C31" s="46">
        <v>42595577</v>
      </c>
      <c r="D31" s="46">
        <v>6554</v>
      </c>
      <c r="E31" s="46">
        <v>6871330</v>
      </c>
      <c r="F31" s="46">
        <v>4287</v>
      </c>
      <c r="G31" s="46">
        <v>5019829</v>
      </c>
      <c r="H31" s="46">
        <v>1551</v>
      </c>
      <c r="I31" s="46">
        <v>575716</v>
      </c>
      <c r="J31" s="46">
        <v>4</v>
      </c>
      <c r="K31" s="46">
        <v>66</v>
      </c>
      <c r="L31" s="49">
        <v>0</v>
      </c>
      <c r="M31" s="49">
        <v>0</v>
      </c>
      <c r="N31" s="46">
        <v>362</v>
      </c>
      <c r="O31" s="46">
        <v>643055</v>
      </c>
      <c r="P31" s="46">
        <v>0</v>
      </c>
      <c r="Q31" s="46">
        <v>0</v>
      </c>
      <c r="R31" s="46">
        <v>350</v>
      </c>
      <c r="S31" s="57">
        <v>596289</v>
      </c>
    </row>
    <row r="32" spans="1:19" s="10" customFormat="1" ht="12" customHeight="1">
      <c r="A32" s="56" t="s">
        <v>130</v>
      </c>
      <c r="B32" s="46">
        <v>163144</v>
      </c>
      <c r="C32" s="46">
        <v>35756538</v>
      </c>
      <c r="D32" s="46">
        <v>18584</v>
      </c>
      <c r="E32" s="46">
        <v>11900690</v>
      </c>
      <c r="F32" s="46">
        <v>9503</v>
      </c>
      <c r="G32" s="46">
        <v>4403302</v>
      </c>
      <c r="H32" s="46">
        <v>1470</v>
      </c>
      <c r="I32" s="46">
        <v>494120</v>
      </c>
      <c r="J32" s="46">
        <v>347</v>
      </c>
      <c r="K32" s="46">
        <v>393995</v>
      </c>
      <c r="L32" s="49">
        <v>0</v>
      </c>
      <c r="M32" s="49">
        <v>0</v>
      </c>
      <c r="N32" s="46">
        <v>3005</v>
      </c>
      <c r="O32" s="46">
        <v>843101</v>
      </c>
      <c r="P32" s="46">
        <v>0</v>
      </c>
      <c r="Q32" s="46">
        <v>0</v>
      </c>
      <c r="R32" s="46">
        <v>4259</v>
      </c>
      <c r="S32" s="57">
        <v>5766171</v>
      </c>
    </row>
    <row r="33" spans="1:19" s="10" customFormat="1" ht="12" customHeight="1">
      <c r="A33" s="56" t="s">
        <v>90</v>
      </c>
      <c r="B33" s="46">
        <v>11772</v>
      </c>
      <c r="C33" s="46">
        <v>16765178</v>
      </c>
      <c r="D33" s="46">
        <v>2514</v>
      </c>
      <c r="E33" s="46">
        <v>9347108</v>
      </c>
      <c r="F33" s="46">
        <v>2248</v>
      </c>
      <c r="G33" s="46">
        <v>9037144</v>
      </c>
      <c r="H33" s="46">
        <v>150</v>
      </c>
      <c r="I33" s="46">
        <v>42962</v>
      </c>
      <c r="J33" s="46">
        <v>17</v>
      </c>
      <c r="K33" s="46">
        <v>4017</v>
      </c>
      <c r="L33" s="49">
        <v>0</v>
      </c>
      <c r="M33" s="49">
        <v>0</v>
      </c>
      <c r="N33" s="46">
        <v>86</v>
      </c>
      <c r="O33" s="46">
        <v>229442</v>
      </c>
      <c r="P33" s="46">
        <v>0</v>
      </c>
      <c r="Q33" s="46">
        <v>0</v>
      </c>
      <c r="R33" s="46">
        <v>13</v>
      </c>
      <c r="S33" s="57">
        <v>33543</v>
      </c>
    </row>
    <row r="34" spans="1:19" ht="12" customHeight="1">
      <c r="A34" s="58" t="s">
        <v>131</v>
      </c>
      <c r="B34" s="17">
        <v>9066</v>
      </c>
      <c r="C34" s="17">
        <v>14019722</v>
      </c>
      <c r="D34" s="17">
        <v>2390</v>
      </c>
      <c r="E34" s="17">
        <v>9320809</v>
      </c>
      <c r="F34" s="17">
        <v>2151</v>
      </c>
      <c r="G34" s="17">
        <v>9015199</v>
      </c>
      <c r="H34" s="17">
        <v>142</v>
      </c>
      <c r="I34" s="17">
        <v>42664</v>
      </c>
      <c r="J34" s="17">
        <v>0</v>
      </c>
      <c r="K34" s="17">
        <v>0</v>
      </c>
      <c r="L34" s="21">
        <v>0</v>
      </c>
      <c r="M34" s="21">
        <v>0</v>
      </c>
      <c r="N34" s="17">
        <v>86</v>
      </c>
      <c r="O34" s="17">
        <v>229442</v>
      </c>
      <c r="P34" s="17">
        <v>0</v>
      </c>
      <c r="Q34" s="17">
        <v>0</v>
      </c>
      <c r="R34" s="17">
        <v>11</v>
      </c>
      <c r="S34" s="59">
        <v>33504</v>
      </c>
    </row>
    <row r="35" spans="1:19" ht="12" customHeight="1">
      <c r="A35" s="58" t="s">
        <v>132</v>
      </c>
      <c r="B35" s="17">
        <v>2706</v>
      </c>
      <c r="C35" s="17">
        <v>2745456</v>
      </c>
      <c r="D35" s="17">
        <v>124</v>
      </c>
      <c r="E35" s="17">
        <v>26299</v>
      </c>
      <c r="F35" s="17">
        <v>97</v>
      </c>
      <c r="G35" s="17">
        <v>21945</v>
      </c>
      <c r="H35" s="21">
        <v>8</v>
      </c>
      <c r="I35" s="21">
        <v>298</v>
      </c>
      <c r="J35" s="21">
        <v>17</v>
      </c>
      <c r="K35" s="21">
        <v>4017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2</v>
      </c>
      <c r="S35" s="59">
        <v>40</v>
      </c>
    </row>
    <row r="36" spans="1:19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138</v>
      </c>
      <c r="B39" s="31">
        <f aca="true" t="shared" si="0" ref="B39:I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3872221</v>
      </c>
    </row>
    <row r="40" spans="1:19" ht="12" customHeight="1" hidden="1">
      <c r="A40" s="60" t="s">
        <v>139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1</v>
      </c>
      <c r="H40" s="31">
        <f t="shared" si="2"/>
        <v>0</v>
      </c>
      <c r="I40" s="31">
        <f t="shared" si="2"/>
        <v>0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1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</row>
    <row r="41" spans="1:19" ht="12" customHeight="1" hidden="1">
      <c r="A41" s="60" t="s">
        <v>140</v>
      </c>
      <c r="B41" s="31">
        <f aca="true" t="shared" si="4" ref="B41:I41">B9-SUM(B10:B30)</f>
        <v>0</v>
      </c>
      <c r="C41" s="31">
        <f t="shared" si="4"/>
        <v>0</v>
      </c>
      <c r="D41" s="31">
        <f t="shared" si="4"/>
        <v>0</v>
      </c>
      <c r="E41" s="31">
        <f t="shared" si="4"/>
        <v>-1</v>
      </c>
      <c r="F41" s="31">
        <f t="shared" si="4"/>
        <v>0</v>
      </c>
      <c r="G41" s="31">
        <f t="shared" si="4"/>
        <v>2</v>
      </c>
      <c r="H41" s="31">
        <f t="shared" si="4"/>
        <v>0</v>
      </c>
      <c r="I41" s="31">
        <f t="shared" si="4"/>
        <v>1</v>
      </c>
      <c r="J41" s="31"/>
      <c r="K41" s="31"/>
      <c r="L41" s="31">
        <f aca="true" t="shared" si="5" ref="L41:S41">L9-SUM(L10:L30)</f>
        <v>0</v>
      </c>
      <c r="M41" s="31">
        <f t="shared" si="5"/>
        <v>0</v>
      </c>
      <c r="N41" s="31">
        <f t="shared" si="5"/>
        <v>0</v>
      </c>
      <c r="O41" s="31">
        <f t="shared" si="5"/>
        <v>-1</v>
      </c>
      <c r="P41" s="31">
        <f t="shared" si="5"/>
        <v>0</v>
      </c>
      <c r="Q41" s="31">
        <f t="shared" si="5"/>
        <v>0</v>
      </c>
      <c r="R41" s="31">
        <f t="shared" si="5"/>
        <v>0</v>
      </c>
      <c r="S41" s="31">
        <f t="shared" si="5"/>
        <v>-1</v>
      </c>
    </row>
    <row r="42" spans="1:19" ht="12" customHeight="1" hidden="1">
      <c r="A42" s="60" t="s">
        <v>141</v>
      </c>
      <c r="B42" s="31">
        <f aca="true" t="shared" si="6" ref="B42:I42">B33-B34-B35</f>
        <v>0</v>
      </c>
      <c r="C42" s="31">
        <f t="shared" si="6"/>
        <v>0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-1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39" customWidth="1"/>
    <col min="2" max="2" width="12.1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33203125" style="0" customWidth="1"/>
  </cols>
  <sheetData>
    <row r="1" spans="1:15" ht="18" customHeight="1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2" s="42" customFormat="1" ht="11.25" customHeight="1">
      <c r="A2" s="40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4" t="s">
        <v>67</v>
      </c>
      <c r="B3" s="75" t="s">
        <v>2</v>
      </c>
      <c r="C3" s="75"/>
      <c r="D3" s="75" t="s">
        <v>145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.7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146</v>
      </c>
      <c r="G4" s="74"/>
      <c r="H4" s="75" t="s">
        <v>8</v>
      </c>
      <c r="I4" s="75"/>
      <c r="J4" s="75" t="s">
        <v>10</v>
      </c>
      <c r="K4" s="75"/>
      <c r="L4" s="74" t="s">
        <v>147</v>
      </c>
      <c r="M4" s="74"/>
      <c r="N4" s="74" t="s">
        <v>13</v>
      </c>
      <c r="O4" s="74"/>
    </row>
    <row r="5" spans="1:15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68</v>
      </c>
      <c r="B7" s="43">
        <v>4782793</v>
      </c>
      <c r="C7" s="43">
        <v>4288191945</v>
      </c>
      <c r="D7" s="43">
        <v>1031426</v>
      </c>
      <c r="E7" s="43">
        <v>1539482688</v>
      </c>
      <c r="F7" s="43">
        <v>210116</v>
      </c>
      <c r="G7" s="43">
        <v>362877097</v>
      </c>
      <c r="H7" s="43">
        <v>51106</v>
      </c>
      <c r="I7" s="43">
        <v>61105249</v>
      </c>
      <c r="J7" s="43">
        <v>115</v>
      </c>
      <c r="K7" s="43">
        <v>58350</v>
      </c>
      <c r="L7" s="43">
        <v>19428</v>
      </c>
      <c r="M7" s="43">
        <v>8463873</v>
      </c>
      <c r="N7" s="43">
        <v>750661</v>
      </c>
      <c r="O7" s="55">
        <v>1106978118</v>
      </c>
    </row>
    <row r="8" spans="1:15" s="10" customFormat="1" ht="12" customHeight="1">
      <c r="A8" s="56" t="s">
        <v>137</v>
      </c>
      <c r="B8" s="46">
        <v>4770652</v>
      </c>
      <c r="C8" s="46">
        <v>4275587179</v>
      </c>
      <c r="D8" s="46">
        <v>1029498</v>
      </c>
      <c r="E8" s="46">
        <v>1531361010</v>
      </c>
      <c r="F8" s="46">
        <v>209839</v>
      </c>
      <c r="G8" s="46">
        <v>361178826</v>
      </c>
      <c r="H8" s="46">
        <v>51002</v>
      </c>
      <c r="I8" s="46">
        <v>61085635</v>
      </c>
      <c r="J8" s="46">
        <v>115</v>
      </c>
      <c r="K8" s="46">
        <v>58350</v>
      </c>
      <c r="L8" s="46">
        <v>19399</v>
      </c>
      <c r="M8" s="46">
        <v>8451412</v>
      </c>
      <c r="N8" s="46">
        <v>749143</v>
      </c>
      <c r="O8" s="57">
        <v>1100586787</v>
      </c>
    </row>
    <row r="9" spans="1:15" s="10" customFormat="1" ht="12" customHeight="1">
      <c r="A9" s="56" t="s">
        <v>75</v>
      </c>
      <c r="B9" s="46">
        <v>4201988</v>
      </c>
      <c r="C9" s="46">
        <v>4172888318</v>
      </c>
      <c r="D9" s="46">
        <v>1001083</v>
      </c>
      <c r="E9" s="46">
        <v>1486913338</v>
      </c>
      <c r="F9" s="46">
        <v>202928</v>
      </c>
      <c r="G9" s="46">
        <v>348434038</v>
      </c>
      <c r="H9" s="46">
        <v>48597</v>
      </c>
      <c r="I9" s="46">
        <v>60163833</v>
      </c>
      <c r="J9" s="46">
        <v>115</v>
      </c>
      <c r="K9" s="46">
        <v>58350</v>
      </c>
      <c r="L9" s="46">
        <v>17577</v>
      </c>
      <c r="M9" s="46">
        <v>7970653</v>
      </c>
      <c r="N9" s="46">
        <v>731866</v>
      </c>
      <c r="O9" s="57">
        <v>1070286464</v>
      </c>
    </row>
    <row r="10" spans="1:15" ht="12" customHeight="1">
      <c r="A10" s="58" t="s">
        <v>108</v>
      </c>
      <c r="B10" s="17">
        <v>722553</v>
      </c>
      <c r="C10" s="17">
        <v>396120392</v>
      </c>
      <c r="D10" s="17">
        <v>126470</v>
      </c>
      <c r="E10" s="17">
        <v>138978652</v>
      </c>
      <c r="F10" s="17">
        <v>11593</v>
      </c>
      <c r="G10" s="17">
        <v>15731295</v>
      </c>
      <c r="H10" s="17">
        <v>3204</v>
      </c>
      <c r="I10" s="17">
        <v>3153502</v>
      </c>
      <c r="J10" s="21">
        <v>6</v>
      </c>
      <c r="K10" s="21">
        <v>22621</v>
      </c>
      <c r="L10" s="17">
        <v>1131</v>
      </c>
      <c r="M10" s="17">
        <v>675468</v>
      </c>
      <c r="N10" s="17">
        <v>110536</v>
      </c>
      <c r="O10" s="59">
        <v>119395766</v>
      </c>
    </row>
    <row r="11" spans="1:15" ht="12" customHeight="1">
      <c r="A11" s="58" t="s">
        <v>109</v>
      </c>
      <c r="B11" s="17">
        <v>119259</v>
      </c>
      <c r="C11" s="17">
        <v>111765744</v>
      </c>
      <c r="D11" s="17">
        <v>46987</v>
      </c>
      <c r="E11" s="17">
        <v>54020798</v>
      </c>
      <c r="F11" s="17">
        <v>4161</v>
      </c>
      <c r="G11" s="17">
        <v>8477760</v>
      </c>
      <c r="H11" s="17">
        <v>1321</v>
      </c>
      <c r="I11" s="17">
        <v>1172898</v>
      </c>
      <c r="J11" s="21">
        <v>0</v>
      </c>
      <c r="K11" s="21">
        <v>0</v>
      </c>
      <c r="L11" s="17">
        <v>607</v>
      </c>
      <c r="M11" s="17">
        <v>609081</v>
      </c>
      <c r="N11" s="17">
        <v>40898</v>
      </c>
      <c r="O11" s="59">
        <v>43761059</v>
      </c>
    </row>
    <row r="12" spans="1:15" ht="12" customHeight="1">
      <c r="A12" s="58" t="s">
        <v>110</v>
      </c>
      <c r="B12" s="17">
        <v>504130</v>
      </c>
      <c r="C12" s="17">
        <v>493539888</v>
      </c>
      <c r="D12" s="17">
        <v>74598</v>
      </c>
      <c r="E12" s="17">
        <v>48936997</v>
      </c>
      <c r="F12" s="17">
        <v>13745</v>
      </c>
      <c r="G12" s="17">
        <v>20345798</v>
      </c>
      <c r="H12" s="17">
        <v>5129</v>
      </c>
      <c r="I12" s="17">
        <v>4291557</v>
      </c>
      <c r="J12" s="21">
        <v>0</v>
      </c>
      <c r="K12" s="21">
        <v>0</v>
      </c>
      <c r="L12" s="17">
        <v>1195</v>
      </c>
      <c r="M12" s="17">
        <v>508609</v>
      </c>
      <c r="N12" s="17">
        <v>54529</v>
      </c>
      <c r="O12" s="59">
        <v>23791033</v>
      </c>
    </row>
    <row r="13" spans="1:15" ht="12" customHeight="1">
      <c r="A13" s="58" t="s">
        <v>111</v>
      </c>
      <c r="B13" s="17">
        <v>188776</v>
      </c>
      <c r="C13" s="17">
        <v>124397512</v>
      </c>
      <c r="D13" s="17">
        <v>36973</v>
      </c>
      <c r="E13" s="17">
        <v>42943609</v>
      </c>
      <c r="F13" s="17">
        <v>3409</v>
      </c>
      <c r="G13" s="17">
        <v>10904372</v>
      </c>
      <c r="H13" s="17">
        <v>2381</v>
      </c>
      <c r="I13" s="17">
        <v>2281137</v>
      </c>
      <c r="J13" s="21">
        <v>0</v>
      </c>
      <c r="K13" s="21">
        <v>0</v>
      </c>
      <c r="L13" s="17">
        <v>358</v>
      </c>
      <c r="M13" s="17">
        <v>77920</v>
      </c>
      <c r="N13" s="17">
        <v>30825</v>
      </c>
      <c r="O13" s="59">
        <v>29680180</v>
      </c>
    </row>
    <row r="14" spans="1:15" ht="12" customHeight="1">
      <c r="A14" s="58" t="s">
        <v>112</v>
      </c>
      <c r="B14" s="17">
        <v>165788</v>
      </c>
      <c r="C14" s="17">
        <v>282557126</v>
      </c>
      <c r="D14" s="17">
        <v>51153</v>
      </c>
      <c r="E14" s="17">
        <v>108833126</v>
      </c>
      <c r="F14" s="17">
        <v>12934</v>
      </c>
      <c r="G14" s="17">
        <v>55988147</v>
      </c>
      <c r="H14" s="17">
        <v>3318</v>
      </c>
      <c r="I14" s="17">
        <v>10771617</v>
      </c>
      <c r="J14" s="21">
        <v>1</v>
      </c>
      <c r="K14" s="21">
        <v>75</v>
      </c>
      <c r="L14" s="17">
        <v>759</v>
      </c>
      <c r="M14" s="17">
        <v>229128</v>
      </c>
      <c r="N14" s="17">
        <v>34141</v>
      </c>
      <c r="O14" s="59">
        <v>41844157</v>
      </c>
    </row>
    <row r="15" spans="1:15" ht="12" customHeight="1">
      <c r="A15" s="58" t="s">
        <v>113</v>
      </c>
      <c r="B15" s="17">
        <v>453042</v>
      </c>
      <c r="C15" s="17">
        <v>248375398</v>
      </c>
      <c r="D15" s="17">
        <v>161899</v>
      </c>
      <c r="E15" s="17">
        <v>92195904</v>
      </c>
      <c r="F15" s="17">
        <v>30258</v>
      </c>
      <c r="G15" s="17">
        <v>21819203</v>
      </c>
      <c r="H15" s="17">
        <v>9488</v>
      </c>
      <c r="I15" s="17">
        <v>2821521</v>
      </c>
      <c r="J15" s="21">
        <v>17</v>
      </c>
      <c r="K15" s="21">
        <v>3140</v>
      </c>
      <c r="L15" s="17">
        <v>1823</v>
      </c>
      <c r="M15" s="17">
        <v>473493</v>
      </c>
      <c r="N15" s="17">
        <v>120313</v>
      </c>
      <c r="O15" s="59">
        <v>67078547</v>
      </c>
    </row>
    <row r="16" spans="1:15" ht="12" customHeight="1">
      <c r="A16" s="58" t="s">
        <v>114</v>
      </c>
      <c r="B16" s="17">
        <v>200809</v>
      </c>
      <c r="C16" s="17">
        <v>197346378</v>
      </c>
      <c r="D16" s="17">
        <v>45908</v>
      </c>
      <c r="E16" s="17">
        <v>44088176</v>
      </c>
      <c r="F16" s="17">
        <v>14125</v>
      </c>
      <c r="G16" s="17">
        <v>13168753</v>
      </c>
      <c r="H16" s="17">
        <v>1827</v>
      </c>
      <c r="I16" s="17">
        <v>2871576</v>
      </c>
      <c r="J16" s="21">
        <v>0</v>
      </c>
      <c r="K16" s="21">
        <v>0</v>
      </c>
      <c r="L16" s="17">
        <v>636</v>
      </c>
      <c r="M16" s="17">
        <v>137997</v>
      </c>
      <c r="N16" s="17">
        <v>29320</v>
      </c>
      <c r="O16" s="59">
        <v>27909849</v>
      </c>
    </row>
    <row r="17" spans="1:15" ht="12" customHeight="1">
      <c r="A17" s="58" t="s">
        <v>115</v>
      </c>
      <c r="B17" s="17">
        <v>130482</v>
      </c>
      <c r="C17" s="17">
        <v>218403382</v>
      </c>
      <c r="D17" s="17">
        <v>40866</v>
      </c>
      <c r="E17" s="17">
        <v>69597901</v>
      </c>
      <c r="F17" s="17">
        <v>7044</v>
      </c>
      <c r="G17" s="17">
        <v>24564083</v>
      </c>
      <c r="H17" s="17">
        <v>2057</v>
      </c>
      <c r="I17" s="17">
        <v>4419998</v>
      </c>
      <c r="J17" s="21">
        <v>70</v>
      </c>
      <c r="K17" s="21">
        <v>0</v>
      </c>
      <c r="L17" s="17">
        <v>517</v>
      </c>
      <c r="M17" s="17">
        <v>74117</v>
      </c>
      <c r="N17" s="17">
        <v>31178</v>
      </c>
      <c r="O17" s="59">
        <v>40539702</v>
      </c>
    </row>
    <row r="18" spans="1:15" ht="12" customHeight="1">
      <c r="A18" s="58" t="s">
        <v>116</v>
      </c>
      <c r="B18" s="17">
        <v>165414</v>
      </c>
      <c r="C18" s="17">
        <v>238263958</v>
      </c>
      <c r="D18" s="17">
        <v>41305</v>
      </c>
      <c r="E18" s="17">
        <v>50688395</v>
      </c>
      <c r="F18" s="17">
        <v>9868</v>
      </c>
      <c r="G18" s="17">
        <v>20402348</v>
      </c>
      <c r="H18" s="17">
        <v>1841</v>
      </c>
      <c r="I18" s="17">
        <v>4172893</v>
      </c>
      <c r="J18" s="21">
        <v>1</v>
      </c>
      <c r="K18" s="21">
        <v>2006</v>
      </c>
      <c r="L18" s="17">
        <v>378</v>
      </c>
      <c r="M18" s="17">
        <v>78675</v>
      </c>
      <c r="N18" s="17">
        <v>29217</v>
      </c>
      <c r="O18" s="59">
        <v>26032473</v>
      </c>
    </row>
    <row r="19" spans="1:15" ht="12" customHeight="1">
      <c r="A19" s="58" t="s">
        <v>117</v>
      </c>
      <c r="B19" s="17">
        <v>130075</v>
      </c>
      <c r="C19" s="17">
        <v>356210055</v>
      </c>
      <c r="D19" s="17">
        <v>38802</v>
      </c>
      <c r="E19" s="17">
        <v>217449905</v>
      </c>
      <c r="F19" s="17">
        <v>11760</v>
      </c>
      <c r="G19" s="17">
        <v>18218455</v>
      </c>
      <c r="H19" s="17">
        <v>1381</v>
      </c>
      <c r="I19" s="17">
        <v>2176518</v>
      </c>
      <c r="J19" s="21">
        <v>13</v>
      </c>
      <c r="K19" s="21">
        <v>29829</v>
      </c>
      <c r="L19" s="17">
        <v>307</v>
      </c>
      <c r="M19" s="17">
        <v>139938</v>
      </c>
      <c r="N19" s="17">
        <v>25341</v>
      </c>
      <c r="O19" s="59">
        <v>196885165</v>
      </c>
    </row>
    <row r="20" spans="1:15" ht="12" customHeight="1">
      <c r="A20" s="58" t="s">
        <v>118</v>
      </c>
      <c r="B20" s="17">
        <v>264912</v>
      </c>
      <c r="C20" s="17">
        <v>224001101</v>
      </c>
      <c r="D20" s="17">
        <v>69111</v>
      </c>
      <c r="E20" s="17">
        <v>52648465</v>
      </c>
      <c r="F20" s="17">
        <v>19571</v>
      </c>
      <c r="G20" s="17">
        <v>24799488</v>
      </c>
      <c r="H20" s="17">
        <v>5739</v>
      </c>
      <c r="I20" s="17">
        <v>7270027</v>
      </c>
      <c r="J20" s="21">
        <v>5</v>
      </c>
      <c r="K20" s="21">
        <v>323</v>
      </c>
      <c r="L20" s="17">
        <v>2824</v>
      </c>
      <c r="M20" s="17">
        <v>1286011</v>
      </c>
      <c r="N20" s="17">
        <v>40972</v>
      </c>
      <c r="O20" s="59">
        <v>19292616</v>
      </c>
    </row>
    <row r="21" spans="1:15" ht="12" customHeight="1">
      <c r="A21" s="58" t="s">
        <v>119</v>
      </c>
      <c r="B21" s="17">
        <v>230780</v>
      </c>
      <c r="C21" s="17">
        <v>302919934</v>
      </c>
      <c r="D21" s="17">
        <v>57318</v>
      </c>
      <c r="E21" s="17">
        <v>127335865</v>
      </c>
      <c r="F21" s="17">
        <v>10185</v>
      </c>
      <c r="G21" s="17">
        <v>17971487</v>
      </c>
      <c r="H21" s="17">
        <v>1779</v>
      </c>
      <c r="I21" s="17">
        <v>2567602</v>
      </c>
      <c r="J21" s="21">
        <v>1</v>
      </c>
      <c r="K21" s="21">
        <v>26</v>
      </c>
      <c r="L21" s="17">
        <v>395</v>
      </c>
      <c r="M21" s="17">
        <v>109512</v>
      </c>
      <c r="N21" s="17">
        <v>44958</v>
      </c>
      <c r="O21" s="59">
        <v>106687238</v>
      </c>
    </row>
    <row r="22" spans="1:15" ht="12" customHeight="1">
      <c r="A22" s="58" t="s">
        <v>120</v>
      </c>
      <c r="B22" s="17">
        <v>186066</v>
      </c>
      <c r="C22" s="17">
        <v>292439394</v>
      </c>
      <c r="D22" s="17">
        <v>50806</v>
      </c>
      <c r="E22" s="17">
        <v>70062450</v>
      </c>
      <c r="F22" s="17">
        <v>12617</v>
      </c>
      <c r="G22" s="17">
        <v>15084460</v>
      </c>
      <c r="H22" s="17">
        <v>2447</v>
      </c>
      <c r="I22" s="17">
        <v>3576010</v>
      </c>
      <c r="J22" s="21">
        <v>1</v>
      </c>
      <c r="K22" s="21">
        <v>330</v>
      </c>
      <c r="L22" s="17">
        <v>1050</v>
      </c>
      <c r="M22" s="17">
        <v>378735</v>
      </c>
      <c r="N22" s="17">
        <v>34691</v>
      </c>
      <c r="O22" s="59">
        <v>51022915</v>
      </c>
    </row>
    <row r="23" spans="1:15" ht="12" customHeight="1">
      <c r="A23" s="58" t="s">
        <v>121</v>
      </c>
      <c r="B23" s="17">
        <v>68523</v>
      </c>
      <c r="C23" s="17">
        <v>192848006</v>
      </c>
      <c r="D23" s="17">
        <v>28831</v>
      </c>
      <c r="E23" s="17">
        <v>104087014</v>
      </c>
      <c r="F23" s="17">
        <v>5370</v>
      </c>
      <c r="G23" s="17">
        <v>30151617</v>
      </c>
      <c r="H23" s="17">
        <v>665</v>
      </c>
      <c r="I23" s="17">
        <v>1377137</v>
      </c>
      <c r="J23" s="21">
        <v>0</v>
      </c>
      <c r="K23" s="21">
        <v>0</v>
      </c>
      <c r="L23" s="17">
        <v>161</v>
      </c>
      <c r="M23" s="17">
        <v>56721</v>
      </c>
      <c r="N23" s="17">
        <v>22635</v>
      </c>
      <c r="O23" s="59">
        <v>72501539</v>
      </c>
    </row>
    <row r="24" spans="1:15" ht="12" customHeight="1">
      <c r="A24" s="58" t="s">
        <v>122</v>
      </c>
      <c r="B24" s="17">
        <v>91547</v>
      </c>
      <c r="C24" s="17">
        <v>255036686</v>
      </c>
      <c r="D24" s="17">
        <v>24221</v>
      </c>
      <c r="E24" s="17">
        <v>151067624</v>
      </c>
      <c r="F24" s="17">
        <v>3302</v>
      </c>
      <c r="G24" s="17">
        <v>24053128</v>
      </c>
      <c r="H24" s="17">
        <v>1036</v>
      </c>
      <c r="I24" s="17">
        <v>1864690</v>
      </c>
      <c r="J24" s="21">
        <v>0</v>
      </c>
      <c r="K24" s="21">
        <v>0</v>
      </c>
      <c r="L24" s="17">
        <v>821</v>
      </c>
      <c r="M24" s="17">
        <v>1946349</v>
      </c>
      <c r="N24" s="17">
        <v>19062</v>
      </c>
      <c r="O24" s="59">
        <v>123203457</v>
      </c>
    </row>
    <row r="25" spans="1:15" ht="12" customHeight="1">
      <c r="A25" s="58" t="s">
        <v>123</v>
      </c>
      <c r="B25" s="17">
        <v>61496</v>
      </c>
      <c r="C25" s="17">
        <v>79163027</v>
      </c>
      <c r="D25" s="17">
        <v>39150</v>
      </c>
      <c r="E25" s="17">
        <v>42268043</v>
      </c>
      <c r="F25" s="17">
        <v>590</v>
      </c>
      <c r="G25" s="17">
        <v>2393063</v>
      </c>
      <c r="H25" s="17">
        <v>884</v>
      </c>
      <c r="I25" s="17">
        <v>215559</v>
      </c>
      <c r="J25" s="21">
        <v>0</v>
      </c>
      <c r="K25" s="21">
        <v>0</v>
      </c>
      <c r="L25" s="17">
        <v>49</v>
      </c>
      <c r="M25" s="17">
        <v>15242</v>
      </c>
      <c r="N25" s="17">
        <v>37627</v>
      </c>
      <c r="O25" s="59">
        <v>39644181</v>
      </c>
    </row>
    <row r="26" spans="1:15" ht="12" customHeight="1">
      <c r="A26" s="58" t="s">
        <v>124</v>
      </c>
      <c r="B26" s="17">
        <v>58938</v>
      </c>
      <c r="C26" s="17">
        <v>14564684</v>
      </c>
      <c r="D26" s="17">
        <v>3626</v>
      </c>
      <c r="E26" s="17">
        <v>6257438</v>
      </c>
      <c r="F26" s="17">
        <v>3244</v>
      </c>
      <c r="G26" s="17">
        <v>5634884</v>
      </c>
      <c r="H26" s="17">
        <v>116</v>
      </c>
      <c r="I26" s="17">
        <v>385194</v>
      </c>
      <c r="J26" s="21">
        <v>0</v>
      </c>
      <c r="K26" s="21">
        <v>0</v>
      </c>
      <c r="L26" s="17">
        <v>85</v>
      </c>
      <c r="M26" s="17">
        <v>34597</v>
      </c>
      <c r="N26" s="17">
        <v>181</v>
      </c>
      <c r="O26" s="59">
        <v>202763</v>
      </c>
    </row>
    <row r="27" spans="1:15" ht="12" customHeight="1">
      <c r="A27" s="58" t="s">
        <v>125</v>
      </c>
      <c r="B27" s="17">
        <v>86078</v>
      </c>
      <c r="C27" s="17">
        <v>34145700</v>
      </c>
      <c r="D27" s="17">
        <v>16496</v>
      </c>
      <c r="E27" s="17">
        <v>11551731</v>
      </c>
      <c r="F27" s="17">
        <v>3487</v>
      </c>
      <c r="G27" s="17">
        <v>1662098</v>
      </c>
      <c r="H27" s="17">
        <v>550</v>
      </c>
      <c r="I27" s="17">
        <v>381842</v>
      </c>
      <c r="J27" s="21">
        <v>0</v>
      </c>
      <c r="K27" s="21">
        <v>0</v>
      </c>
      <c r="L27" s="17">
        <v>458</v>
      </c>
      <c r="M27" s="17">
        <v>96630</v>
      </c>
      <c r="N27" s="17">
        <v>12001</v>
      </c>
      <c r="O27" s="59">
        <v>9411161</v>
      </c>
    </row>
    <row r="28" spans="1:15" ht="12" customHeight="1">
      <c r="A28" s="58" t="s">
        <v>126</v>
      </c>
      <c r="B28" s="17">
        <v>182103</v>
      </c>
      <c r="C28" s="17">
        <v>33578990</v>
      </c>
      <c r="D28" s="17">
        <v>12069</v>
      </c>
      <c r="E28" s="17">
        <v>16044249</v>
      </c>
      <c r="F28" s="17">
        <v>6297</v>
      </c>
      <c r="G28" s="17">
        <v>3811524</v>
      </c>
      <c r="H28" s="17">
        <v>1048</v>
      </c>
      <c r="I28" s="17">
        <v>745352</v>
      </c>
      <c r="J28" s="21">
        <v>0</v>
      </c>
      <c r="K28" s="21">
        <v>0</v>
      </c>
      <c r="L28" s="17">
        <v>1355</v>
      </c>
      <c r="M28" s="17">
        <v>555051</v>
      </c>
      <c r="N28" s="17">
        <v>3369</v>
      </c>
      <c r="O28" s="59">
        <v>10932322</v>
      </c>
    </row>
    <row r="29" spans="1:15" ht="12" customHeight="1">
      <c r="A29" s="58" t="s">
        <v>127</v>
      </c>
      <c r="B29" s="17">
        <v>44609</v>
      </c>
      <c r="C29" s="17">
        <v>34517936</v>
      </c>
      <c r="D29" s="17">
        <v>10094</v>
      </c>
      <c r="E29" s="17">
        <v>23721118</v>
      </c>
      <c r="F29" s="17">
        <v>3130</v>
      </c>
      <c r="G29" s="17">
        <v>5658512</v>
      </c>
      <c r="H29" s="17">
        <v>687</v>
      </c>
      <c r="I29" s="17">
        <v>2339676</v>
      </c>
      <c r="J29" s="21">
        <v>0</v>
      </c>
      <c r="K29" s="21">
        <v>0</v>
      </c>
      <c r="L29" s="17">
        <v>304</v>
      </c>
      <c r="M29" s="17">
        <v>45531</v>
      </c>
      <c r="N29" s="17">
        <v>5973</v>
      </c>
      <c r="O29" s="59">
        <v>15677399</v>
      </c>
    </row>
    <row r="30" spans="1:15" ht="12" customHeight="1">
      <c r="A30" s="58" t="s">
        <v>128</v>
      </c>
      <c r="B30" s="17">
        <v>146608</v>
      </c>
      <c r="C30" s="17">
        <v>42693026</v>
      </c>
      <c r="D30" s="17">
        <v>24400</v>
      </c>
      <c r="E30" s="17">
        <v>14135880</v>
      </c>
      <c r="F30" s="17">
        <v>16238</v>
      </c>
      <c r="G30" s="17">
        <v>7593564</v>
      </c>
      <c r="H30" s="17">
        <v>1699</v>
      </c>
      <c r="I30" s="17">
        <v>1307527</v>
      </c>
      <c r="J30" s="21">
        <v>0</v>
      </c>
      <c r="K30" s="21">
        <v>0</v>
      </c>
      <c r="L30" s="17">
        <v>2364</v>
      </c>
      <c r="M30" s="17">
        <v>441847</v>
      </c>
      <c r="N30" s="17">
        <v>4099</v>
      </c>
      <c r="O30" s="59">
        <v>4792942</v>
      </c>
    </row>
    <row r="31" spans="1:15" s="10" customFormat="1" ht="12" customHeight="1">
      <c r="A31" s="56" t="s">
        <v>129</v>
      </c>
      <c r="B31" s="46">
        <v>377692</v>
      </c>
      <c r="C31" s="46">
        <v>49829082</v>
      </c>
      <c r="D31" s="46">
        <v>9546</v>
      </c>
      <c r="E31" s="46">
        <v>14773136</v>
      </c>
      <c r="F31" s="46">
        <v>492</v>
      </c>
      <c r="G31" s="46">
        <v>3704746</v>
      </c>
      <c r="H31" s="46">
        <v>1409</v>
      </c>
      <c r="I31" s="46">
        <v>467784</v>
      </c>
      <c r="J31" s="49">
        <v>0</v>
      </c>
      <c r="K31" s="49">
        <v>0</v>
      </c>
      <c r="L31" s="46">
        <v>208</v>
      </c>
      <c r="M31" s="46">
        <v>142682</v>
      </c>
      <c r="N31" s="46">
        <v>7437</v>
      </c>
      <c r="O31" s="57">
        <v>10457925</v>
      </c>
    </row>
    <row r="32" spans="1:15" s="10" customFormat="1" ht="12" customHeight="1">
      <c r="A32" s="56" t="s">
        <v>130</v>
      </c>
      <c r="B32" s="46">
        <v>190972</v>
      </c>
      <c r="C32" s="46">
        <v>52869779</v>
      </c>
      <c r="D32" s="46">
        <v>18869</v>
      </c>
      <c r="E32" s="46">
        <v>29674536</v>
      </c>
      <c r="F32" s="46">
        <v>6419</v>
      </c>
      <c r="G32" s="46">
        <v>9040042</v>
      </c>
      <c r="H32" s="46">
        <v>996</v>
      </c>
      <c r="I32" s="46">
        <v>454018</v>
      </c>
      <c r="J32" s="49">
        <v>0</v>
      </c>
      <c r="K32" s="49">
        <v>0</v>
      </c>
      <c r="L32" s="46">
        <v>1614</v>
      </c>
      <c r="M32" s="46">
        <v>338077</v>
      </c>
      <c r="N32" s="46">
        <v>9840</v>
      </c>
      <c r="O32" s="57">
        <v>19842399</v>
      </c>
    </row>
    <row r="33" spans="1:15" s="10" customFormat="1" ht="12" customHeight="1">
      <c r="A33" s="56" t="s">
        <v>90</v>
      </c>
      <c r="B33" s="46">
        <v>12141</v>
      </c>
      <c r="C33" s="46">
        <v>12604766</v>
      </c>
      <c r="D33" s="46">
        <v>1928</v>
      </c>
      <c r="E33" s="46">
        <v>8121678</v>
      </c>
      <c r="F33" s="46">
        <v>277</v>
      </c>
      <c r="G33" s="46">
        <v>1698271</v>
      </c>
      <c r="H33" s="46">
        <v>104</v>
      </c>
      <c r="I33" s="46">
        <v>19615</v>
      </c>
      <c r="J33" s="49">
        <v>0</v>
      </c>
      <c r="K33" s="49">
        <v>0</v>
      </c>
      <c r="L33" s="46">
        <v>29</v>
      </c>
      <c r="M33" s="46">
        <v>12461</v>
      </c>
      <c r="N33" s="46">
        <v>1518</v>
      </c>
      <c r="O33" s="57">
        <v>6391331</v>
      </c>
    </row>
    <row r="34" spans="1:15" ht="12" customHeight="1">
      <c r="A34" s="58" t="s">
        <v>131</v>
      </c>
      <c r="B34" s="17">
        <v>9640</v>
      </c>
      <c r="C34" s="17">
        <v>11353217</v>
      </c>
      <c r="D34" s="17">
        <v>1800</v>
      </c>
      <c r="E34" s="17">
        <v>8088371</v>
      </c>
      <c r="F34" s="17">
        <v>175</v>
      </c>
      <c r="G34" s="17">
        <v>1675630</v>
      </c>
      <c r="H34" s="17">
        <v>92</v>
      </c>
      <c r="I34" s="17">
        <v>18054</v>
      </c>
      <c r="J34" s="21">
        <v>0</v>
      </c>
      <c r="K34" s="21">
        <v>0</v>
      </c>
      <c r="L34" s="17">
        <v>29</v>
      </c>
      <c r="M34" s="17">
        <v>12461</v>
      </c>
      <c r="N34" s="17">
        <v>1504</v>
      </c>
      <c r="O34" s="59">
        <v>6382227</v>
      </c>
    </row>
    <row r="35" spans="1:15" ht="12" customHeight="1">
      <c r="A35" s="58" t="s">
        <v>132</v>
      </c>
      <c r="B35" s="17">
        <v>2501</v>
      </c>
      <c r="C35" s="17">
        <v>1251549</v>
      </c>
      <c r="D35" s="17">
        <v>128</v>
      </c>
      <c r="E35" s="17">
        <v>33306</v>
      </c>
      <c r="F35" s="17">
        <v>102</v>
      </c>
      <c r="G35" s="17">
        <v>22641</v>
      </c>
      <c r="H35" s="21">
        <v>12</v>
      </c>
      <c r="I35" s="21">
        <v>1561</v>
      </c>
      <c r="J35" s="21">
        <v>0</v>
      </c>
      <c r="K35" s="21">
        <v>0</v>
      </c>
      <c r="L35" s="21">
        <v>0</v>
      </c>
      <c r="M35" s="21">
        <v>0</v>
      </c>
      <c r="N35" s="17">
        <v>14</v>
      </c>
      <c r="O35" s="59">
        <v>9104</v>
      </c>
    </row>
    <row r="36" spans="1:15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2" customHeight="1" hidden="1">
      <c r="A39" s="26" t="s">
        <v>138</v>
      </c>
      <c r="B39" s="31">
        <f aca="true" t="shared" si="0" ref="B39:O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-1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</row>
    <row r="40" spans="1:15" ht="12" customHeight="1" hidden="1">
      <c r="A40" s="60" t="s">
        <v>139</v>
      </c>
      <c r="B40" s="31">
        <f aca="true" t="shared" si="1" ref="B40:O40">B8-B9-B31-B32</f>
        <v>0</v>
      </c>
      <c r="C40" s="31">
        <f t="shared" si="1"/>
        <v>0</v>
      </c>
      <c r="D40" s="31">
        <f t="shared" si="1"/>
        <v>0</v>
      </c>
      <c r="E40" s="31">
        <f t="shared" si="1"/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-1</v>
      </c>
    </row>
    <row r="41" spans="1:15" ht="12" customHeight="1" hidden="1">
      <c r="A41" s="60" t="s">
        <v>140</v>
      </c>
      <c r="B41" s="31">
        <f aca="true" t="shared" si="2" ref="B41:O41">B9-SUM(B10:B30)</f>
        <v>0</v>
      </c>
      <c r="C41" s="31">
        <f t="shared" si="2"/>
        <v>1</v>
      </c>
      <c r="D41" s="31">
        <f t="shared" si="2"/>
        <v>0</v>
      </c>
      <c r="E41" s="31">
        <f t="shared" si="2"/>
        <v>-2</v>
      </c>
      <c r="F41" s="31">
        <f t="shared" si="2"/>
        <v>0</v>
      </c>
      <c r="G41" s="31">
        <f t="shared" si="2"/>
        <v>-1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1</v>
      </c>
      <c r="N41" s="31">
        <f t="shared" si="2"/>
        <v>0</v>
      </c>
      <c r="O41" s="31">
        <f t="shared" si="2"/>
        <v>0</v>
      </c>
    </row>
    <row r="42" spans="1:15" ht="12" customHeight="1" hidden="1">
      <c r="A42" s="60" t="s">
        <v>141</v>
      </c>
      <c r="B42" s="31">
        <f aca="true" t="shared" si="3" ref="B42:O42">B33-B34-B35</f>
        <v>0</v>
      </c>
      <c r="C42" s="31">
        <f t="shared" si="3"/>
        <v>0</v>
      </c>
      <c r="D42" s="31">
        <f t="shared" si="3"/>
        <v>0</v>
      </c>
      <c r="E42" s="31">
        <f t="shared" si="3"/>
        <v>1</v>
      </c>
      <c r="F42" s="31">
        <f t="shared" si="3"/>
        <v>0</v>
      </c>
      <c r="G42" s="31">
        <f t="shared" si="3"/>
        <v>0</v>
      </c>
      <c r="H42" s="31">
        <f t="shared" si="3"/>
        <v>0</v>
      </c>
      <c r="I42" s="31">
        <f t="shared" si="3"/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0</v>
      </c>
      <c r="O42" s="31">
        <f t="shared" si="3"/>
        <v>0</v>
      </c>
    </row>
    <row r="43" spans="1:15" ht="12">
      <c r="A43" s="32"/>
      <c r="H43" s="31"/>
      <c r="I43" s="31"/>
      <c r="J43" s="31"/>
      <c r="K43" s="31"/>
      <c r="L43" s="31"/>
      <c r="M43" s="31"/>
      <c r="N43" s="31"/>
      <c r="O43" s="31"/>
    </row>
    <row r="44" spans="1:15" ht="12">
      <c r="A44" s="32"/>
      <c r="H44" s="31"/>
      <c r="I44" s="31"/>
      <c r="J44" s="31"/>
      <c r="K44" s="31"/>
      <c r="L44" s="31"/>
      <c r="M44" s="31"/>
      <c r="N44" s="31"/>
      <c r="O44" s="31"/>
    </row>
    <row r="45" spans="1:15" ht="12">
      <c r="A45" s="32"/>
      <c r="H45" s="31"/>
      <c r="I45" s="31"/>
      <c r="J45" s="31"/>
      <c r="K45" s="31"/>
      <c r="L45" s="31"/>
      <c r="M45" s="31"/>
      <c r="N45" s="31"/>
      <c r="O45" s="31"/>
    </row>
    <row r="46" spans="1:15" ht="12">
      <c r="A46" s="32"/>
      <c r="H46" s="31"/>
      <c r="I46" s="31"/>
      <c r="J46" s="31"/>
      <c r="K46" s="31"/>
      <c r="L46" s="31"/>
      <c r="M46" s="31"/>
      <c r="N46" s="31"/>
      <c r="O46" s="31"/>
    </row>
  </sheetData>
  <sheetProtection/>
  <mergeCells count="13">
    <mergeCell ref="L4:M4"/>
    <mergeCell ref="N4:O4"/>
    <mergeCell ref="A36:O36"/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6" style="39" customWidth="1"/>
    <col min="2" max="2" width="11.832031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33203125" style="0" customWidth="1"/>
  </cols>
  <sheetData>
    <row r="1" spans="1:15" ht="18" customHeight="1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2" s="42" customFormat="1" ht="11.25" customHeight="1">
      <c r="A2" s="40" t="s">
        <v>151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4" t="s">
        <v>67</v>
      </c>
      <c r="B3" s="75" t="s">
        <v>2</v>
      </c>
      <c r="C3" s="75"/>
      <c r="D3" s="75" t="s">
        <v>145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.7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146</v>
      </c>
      <c r="G4" s="74"/>
      <c r="H4" s="75" t="s">
        <v>8</v>
      </c>
      <c r="I4" s="75"/>
      <c r="J4" s="75" t="s">
        <v>10</v>
      </c>
      <c r="K4" s="75"/>
      <c r="L4" s="74" t="s">
        <v>147</v>
      </c>
      <c r="M4" s="74"/>
      <c r="N4" s="74" t="s">
        <v>13</v>
      </c>
      <c r="O4" s="74"/>
    </row>
    <row r="5" spans="1:15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68</v>
      </c>
      <c r="B7" s="43">
        <v>4193159</v>
      </c>
      <c r="C7" s="43">
        <v>10234991381</v>
      </c>
      <c r="D7" s="43">
        <v>962334</v>
      </c>
      <c r="E7" s="43">
        <v>3765787568</v>
      </c>
      <c r="F7" s="43">
        <v>198542</v>
      </c>
      <c r="G7" s="43">
        <v>396573890</v>
      </c>
      <c r="H7" s="43">
        <v>51461</v>
      </c>
      <c r="I7" s="43">
        <v>69357088</v>
      </c>
      <c r="J7" s="43">
        <v>135</v>
      </c>
      <c r="K7" s="43">
        <v>62644</v>
      </c>
      <c r="L7" s="43">
        <v>18252</v>
      </c>
      <c r="M7" s="43">
        <v>8536716</v>
      </c>
      <c r="N7" s="43">
        <v>693944</v>
      </c>
      <c r="O7" s="55">
        <v>3291257230</v>
      </c>
    </row>
    <row r="8" spans="1:15" s="10" customFormat="1" ht="12" customHeight="1">
      <c r="A8" s="56" t="s">
        <v>137</v>
      </c>
      <c r="B8" s="46">
        <v>4157981</v>
      </c>
      <c r="C8" s="46">
        <v>10214241711</v>
      </c>
      <c r="D8" s="46">
        <v>936922</v>
      </c>
      <c r="E8" s="46">
        <v>3749875147</v>
      </c>
      <c r="F8" s="46">
        <v>197132</v>
      </c>
      <c r="G8" s="46">
        <v>393272268</v>
      </c>
      <c r="H8" s="46">
        <v>51357</v>
      </c>
      <c r="I8" s="46">
        <v>69315700</v>
      </c>
      <c r="J8" s="46">
        <v>135</v>
      </c>
      <c r="K8" s="46">
        <v>62644</v>
      </c>
      <c r="L8" s="46">
        <v>18209</v>
      </c>
      <c r="M8" s="46">
        <v>8493721</v>
      </c>
      <c r="N8" s="46">
        <v>670089</v>
      </c>
      <c r="O8" s="57">
        <v>3278730814</v>
      </c>
    </row>
    <row r="9" spans="1:15" s="10" customFormat="1" ht="12" customHeight="1">
      <c r="A9" s="56" t="s">
        <v>75</v>
      </c>
      <c r="B9" s="46">
        <v>3706643</v>
      </c>
      <c r="C9" s="46">
        <v>10101189042</v>
      </c>
      <c r="D9" s="46">
        <v>904400</v>
      </c>
      <c r="E9" s="46">
        <v>3696038858</v>
      </c>
      <c r="F9" s="46">
        <v>192990</v>
      </c>
      <c r="G9" s="46">
        <v>386797830</v>
      </c>
      <c r="H9" s="46">
        <v>43401</v>
      </c>
      <c r="I9" s="46">
        <v>63866217</v>
      </c>
      <c r="J9" s="46">
        <v>134</v>
      </c>
      <c r="K9" s="46">
        <v>62611</v>
      </c>
      <c r="L9" s="46">
        <v>15323</v>
      </c>
      <c r="M9" s="46">
        <v>7206283</v>
      </c>
      <c r="N9" s="46">
        <v>652552</v>
      </c>
      <c r="O9" s="57">
        <v>3238105917</v>
      </c>
    </row>
    <row r="10" spans="1:15" ht="12" customHeight="1">
      <c r="A10" s="58" t="s">
        <v>108</v>
      </c>
      <c r="B10" s="17">
        <v>547456</v>
      </c>
      <c r="C10" s="17">
        <v>246149150</v>
      </c>
      <c r="D10" s="17">
        <v>66094</v>
      </c>
      <c r="E10" s="17">
        <v>67254332</v>
      </c>
      <c r="F10" s="17">
        <v>20165</v>
      </c>
      <c r="G10" s="17">
        <v>37693672</v>
      </c>
      <c r="H10" s="17">
        <v>2237</v>
      </c>
      <c r="I10" s="17">
        <v>1874946</v>
      </c>
      <c r="J10" s="17">
        <v>11</v>
      </c>
      <c r="K10" s="17">
        <v>1978</v>
      </c>
      <c r="L10" s="17">
        <v>848</v>
      </c>
      <c r="M10" s="17">
        <v>352102</v>
      </c>
      <c r="N10" s="17">
        <v>42833</v>
      </c>
      <c r="O10" s="59">
        <v>27331634</v>
      </c>
    </row>
    <row r="11" spans="1:15" ht="12" customHeight="1">
      <c r="A11" s="58" t="s">
        <v>109</v>
      </c>
      <c r="B11" s="17">
        <v>122358</v>
      </c>
      <c r="C11" s="17">
        <v>1296300438</v>
      </c>
      <c r="D11" s="17">
        <v>50214</v>
      </c>
      <c r="E11" s="17">
        <v>646992187</v>
      </c>
      <c r="F11" s="17">
        <v>7738</v>
      </c>
      <c r="G11" s="17">
        <v>22854567</v>
      </c>
      <c r="H11" s="17">
        <v>2044</v>
      </c>
      <c r="I11" s="17">
        <v>2749583</v>
      </c>
      <c r="J11" s="17">
        <v>0</v>
      </c>
      <c r="K11" s="17">
        <v>0</v>
      </c>
      <c r="L11" s="17">
        <v>89</v>
      </c>
      <c r="M11" s="17">
        <v>21096</v>
      </c>
      <c r="N11" s="17">
        <v>40343</v>
      </c>
      <c r="O11" s="59">
        <v>621366941</v>
      </c>
    </row>
    <row r="12" spans="1:15" ht="12" customHeight="1">
      <c r="A12" s="58" t="s">
        <v>110</v>
      </c>
      <c r="B12" s="17">
        <v>479023</v>
      </c>
      <c r="C12" s="17">
        <v>624647701</v>
      </c>
      <c r="D12" s="17">
        <v>62142</v>
      </c>
      <c r="E12" s="17">
        <v>74944211</v>
      </c>
      <c r="F12" s="17">
        <v>14302</v>
      </c>
      <c r="G12" s="17">
        <v>38666781</v>
      </c>
      <c r="H12" s="17">
        <v>6918</v>
      </c>
      <c r="I12" s="17">
        <v>7750999</v>
      </c>
      <c r="J12" s="17">
        <v>1</v>
      </c>
      <c r="K12" s="17">
        <v>1331</v>
      </c>
      <c r="L12" s="17">
        <v>1603</v>
      </c>
      <c r="M12" s="17">
        <v>791405</v>
      </c>
      <c r="N12" s="17">
        <v>39318</v>
      </c>
      <c r="O12" s="59">
        <v>27733695</v>
      </c>
    </row>
    <row r="13" spans="1:15" ht="12" customHeight="1">
      <c r="A13" s="58" t="s">
        <v>111</v>
      </c>
      <c r="B13" s="17">
        <v>101121</v>
      </c>
      <c r="C13" s="17">
        <v>121551438</v>
      </c>
      <c r="D13" s="17">
        <v>12520</v>
      </c>
      <c r="E13" s="17">
        <v>19564292</v>
      </c>
      <c r="F13" s="17">
        <v>3540</v>
      </c>
      <c r="G13" s="17">
        <v>11554874</v>
      </c>
      <c r="H13" s="17">
        <v>2094</v>
      </c>
      <c r="I13" s="17">
        <v>2754325</v>
      </c>
      <c r="J13" s="17">
        <v>2</v>
      </c>
      <c r="K13" s="17">
        <v>103</v>
      </c>
      <c r="L13" s="17">
        <v>223</v>
      </c>
      <c r="M13" s="17">
        <v>78816</v>
      </c>
      <c r="N13" s="17">
        <v>6661</v>
      </c>
      <c r="O13" s="59">
        <v>5176174</v>
      </c>
    </row>
    <row r="14" spans="1:15" ht="12" customHeight="1">
      <c r="A14" s="58" t="s">
        <v>112</v>
      </c>
      <c r="B14" s="17">
        <v>192652</v>
      </c>
      <c r="C14" s="17">
        <v>253071730</v>
      </c>
      <c r="D14" s="17">
        <v>65976</v>
      </c>
      <c r="E14" s="17">
        <v>94278170</v>
      </c>
      <c r="F14" s="17">
        <v>12684</v>
      </c>
      <c r="G14" s="17">
        <v>32743330</v>
      </c>
      <c r="H14" s="17">
        <v>8438</v>
      </c>
      <c r="I14" s="17">
        <v>7183399</v>
      </c>
      <c r="J14" s="17">
        <v>5</v>
      </c>
      <c r="K14" s="17">
        <v>8649</v>
      </c>
      <c r="L14" s="17">
        <v>1691</v>
      </c>
      <c r="M14" s="17">
        <v>361084</v>
      </c>
      <c r="N14" s="17">
        <v>43158</v>
      </c>
      <c r="O14" s="59">
        <v>53981708</v>
      </c>
    </row>
    <row r="15" spans="1:15" ht="12" customHeight="1">
      <c r="A15" s="58" t="s">
        <v>113</v>
      </c>
      <c r="B15" s="17">
        <v>378910</v>
      </c>
      <c r="C15" s="17">
        <v>271387601</v>
      </c>
      <c r="D15" s="17">
        <v>124727</v>
      </c>
      <c r="E15" s="17">
        <v>85086354</v>
      </c>
      <c r="F15" s="17">
        <v>19195</v>
      </c>
      <c r="G15" s="17">
        <v>23103115</v>
      </c>
      <c r="H15" s="17">
        <v>2397</v>
      </c>
      <c r="I15" s="17">
        <v>3086943</v>
      </c>
      <c r="J15" s="17">
        <v>0</v>
      </c>
      <c r="K15" s="17">
        <v>0</v>
      </c>
      <c r="L15" s="17">
        <v>2549</v>
      </c>
      <c r="M15" s="17">
        <v>858632</v>
      </c>
      <c r="N15" s="17">
        <v>100586</v>
      </c>
      <c r="O15" s="59">
        <v>58037664</v>
      </c>
    </row>
    <row r="16" spans="1:15" ht="12" customHeight="1">
      <c r="A16" s="58" t="s">
        <v>114</v>
      </c>
      <c r="B16" s="17">
        <v>177324</v>
      </c>
      <c r="C16" s="17">
        <v>208058549</v>
      </c>
      <c r="D16" s="17">
        <v>41315</v>
      </c>
      <c r="E16" s="17">
        <v>52357329</v>
      </c>
      <c r="F16" s="17">
        <v>14140</v>
      </c>
      <c r="G16" s="17">
        <v>19134052</v>
      </c>
      <c r="H16" s="17">
        <v>2313</v>
      </c>
      <c r="I16" s="17">
        <v>3814500</v>
      </c>
      <c r="J16" s="17">
        <v>0</v>
      </c>
      <c r="K16" s="17">
        <v>0</v>
      </c>
      <c r="L16" s="17">
        <v>753</v>
      </c>
      <c r="M16" s="17">
        <v>134434</v>
      </c>
      <c r="N16" s="17">
        <v>24109</v>
      </c>
      <c r="O16" s="59">
        <v>29274343</v>
      </c>
    </row>
    <row r="17" spans="1:15" ht="12" customHeight="1">
      <c r="A17" s="58" t="s">
        <v>115</v>
      </c>
      <c r="B17" s="17">
        <v>186840</v>
      </c>
      <c r="C17" s="17">
        <v>2011573607</v>
      </c>
      <c r="D17" s="17">
        <v>97046</v>
      </c>
      <c r="E17" s="17">
        <v>914358802</v>
      </c>
      <c r="F17" s="17">
        <v>7518</v>
      </c>
      <c r="G17" s="17">
        <v>13533524</v>
      </c>
      <c r="H17" s="17">
        <v>3022</v>
      </c>
      <c r="I17" s="17">
        <v>2886973</v>
      </c>
      <c r="J17" s="17">
        <v>0</v>
      </c>
      <c r="K17" s="17">
        <v>0</v>
      </c>
      <c r="L17" s="17">
        <v>519</v>
      </c>
      <c r="M17" s="17">
        <v>200944</v>
      </c>
      <c r="N17" s="17">
        <v>85987</v>
      </c>
      <c r="O17" s="59">
        <v>897737361</v>
      </c>
    </row>
    <row r="18" spans="1:15" ht="12" customHeight="1">
      <c r="A18" s="58" t="s">
        <v>116</v>
      </c>
      <c r="B18" s="17">
        <v>173449</v>
      </c>
      <c r="C18" s="17">
        <v>175209639</v>
      </c>
      <c r="D18" s="17">
        <v>56703</v>
      </c>
      <c r="E18" s="17">
        <v>48380688</v>
      </c>
      <c r="F18" s="17">
        <v>10217</v>
      </c>
      <c r="G18" s="17">
        <v>27513269</v>
      </c>
      <c r="H18" s="17">
        <v>1310</v>
      </c>
      <c r="I18" s="17">
        <v>3400932</v>
      </c>
      <c r="J18" s="17">
        <v>5</v>
      </c>
      <c r="K18" s="17">
        <v>3512</v>
      </c>
      <c r="L18" s="17">
        <v>329</v>
      </c>
      <c r="M18" s="17">
        <v>82599</v>
      </c>
      <c r="N18" s="17">
        <v>44842</v>
      </c>
      <c r="O18" s="59">
        <v>17380376</v>
      </c>
    </row>
    <row r="19" spans="1:15" ht="12" customHeight="1">
      <c r="A19" s="58" t="s">
        <v>117</v>
      </c>
      <c r="B19" s="17">
        <v>117697</v>
      </c>
      <c r="C19" s="17">
        <v>132559117</v>
      </c>
      <c r="D19" s="17">
        <v>39025</v>
      </c>
      <c r="E19" s="17">
        <v>33466530</v>
      </c>
      <c r="F19" s="17">
        <v>10879</v>
      </c>
      <c r="G19" s="17">
        <v>16134862</v>
      </c>
      <c r="H19" s="17">
        <v>859</v>
      </c>
      <c r="I19" s="17">
        <v>2490168</v>
      </c>
      <c r="J19" s="17">
        <v>1</v>
      </c>
      <c r="K19" s="17">
        <v>4040</v>
      </c>
      <c r="L19" s="17">
        <v>217</v>
      </c>
      <c r="M19" s="17">
        <v>196211</v>
      </c>
      <c r="N19" s="17">
        <v>27069</v>
      </c>
      <c r="O19" s="59">
        <v>14641249</v>
      </c>
    </row>
    <row r="20" spans="1:15" ht="12" customHeight="1">
      <c r="A20" s="58" t="s">
        <v>118</v>
      </c>
      <c r="B20" s="17">
        <v>273917</v>
      </c>
      <c r="C20" s="17">
        <v>338189516</v>
      </c>
      <c r="D20" s="17">
        <v>95453</v>
      </c>
      <c r="E20" s="17">
        <v>131121232</v>
      </c>
      <c r="F20" s="17">
        <v>16349</v>
      </c>
      <c r="G20" s="17">
        <v>27273522</v>
      </c>
      <c r="H20" s="17">
        <v>3174</v>
      </c>
      <c r="I20" s="17">
        <v>6381716</v>
      </c>
      <c r="J20" s="17">
        <v>0</v>
      </c>
      <c r="K20" s="17">
        <v>0</v>
      </c>
      <c r="L20" s="17">
        <v>907</v>
      </c>
      <c r="M20" s="17">
        <v>334549</v>
      </c>
      <c r="N20" s="17">
        <v>75023</v>
      </c>
      <c r="O20" s="59">
        <v>97131445</v>
      </c>
    </row>
    <row r="21" spans="1:15" ht="12" customHeight="1">
      <c r="A21" s="58" t="s">
        <v>119</v>
      </c>
      <c r="B21" s="17">
        <v>192079</v>
      </c>
      <c r="C21" s="17">
        <v>420143935</v>
      </c>
      <c r="D21" s="17">
        <v>47185</v>
      </c>
      <c r="E21" s="17">
        <v>84871623</v>
      </c>
      <c r="F21" s="17">
        <v>16831</v>
      </c>
      <c r="G21" s="17">
        <v>23790169</v>
      </c>
      <c r="H21" s="17">
        <v>1338</v>
      </c>
      <c r="I21" s="17">
        <v>2628644</v>
      </c>
      <c r="J21" s="17">
        <v>0</v>
      </c>
      <c r="K21" s="17">
        <v>0</v>
      </c>
      <c r="L21" s="17">
        <v>170</v>
      </c>
      <c r="M21" s="17">
        <v>98697</v>
      </c>
      <c r="N21" s="17">
        <v>28846</v>
      </c>
      <c r="O21" s="59">
        <v>58354113</v>
      </c>
    </row>
    <row r="22" spans="1:15" ht="12" customHeight="1">
      <c r="A22" s="58" t="s">
        <v>120</v>
      </c>
      <c r="B22" s="17">
        <v>158034</v>
      </c>
      <c r="C22" s="17">
        <v>504673925</v>
      </c>
      <c r="D22" s="17">
        <v>36496</v>
      </c>
      <c r="E22" s="17">
        <v>64835948</v>
      </c>
      <c r="F22" s="17">
        <v>10100</v>
      </c>
      <c r="G22" s="17">
        <v>18717407</v>
      </c>
      <c r="H22" s="17">
        <v>2244</v>
      </c>
      <c r="I22" s="17">
        <v>5870816</v>
      </c>
      <c r="J22" s="17">
        <v>2</v>
      </c>
      <c r="K22" s="17">
        <v>280</v>
      </c>
      <c r="L22" s="17">
        <v>732</v>
      </c>
      <c r="M22" s="17">
        <v>190525</v>
      </c>
      <c r="N22" s="17">
        <v>23418</v>
      </c>
      <c r="O22" s="59">
        <v>40056920</v>
      </c>
    </row>
    <row r="23" spans="1:15" ht="12" customHeight="1">
      <c r="A23" s="58" t="s">
        <v>121</v>
      </c>
      <c r="B23" s="17">
        <v>54223</v>
      </c>
      <c r="C23" s="17">
        <v>1519864349</v>
      </c>
      <c r="D23" s="17">
        <v>18950</v>
      </c>
      <c r="E23" s="17">
        <v>412953855</v>
      </c>
      <c r="F23" s="17">
        <v>4294</v>
      </c>
      <c r="G23" s="17">
        <v>13531992</v>
      </c>
      <c r="H23" s="17">
        <v>497</v>
      </c>
      <c r="I23" s="17">
        <v>4250504</v>
      </c>
      <c r="J23" s="17">
        <v>7</v>
      </c>
      <c r="K23" s="17">
        <v>15236</v>
      </c>
      <c r="L23" s="17">
        <v>125</v>
      </c>
      <c r="M23" s="17">
        <v>194654</v>
      </c>
      <c r="N23" s="17">
        <v>14027</v>
      </c>
      <c r="O23" s="59">
        <v>394961469</v>
      </c>
    </row>
    <row r="24" spans="1:15" ht="12" customHeight="1">
      <c r="A24" s="58" t="s">
        <v>122</v>
      </c>
      <c r="B24" s="17">
        <v>77244</v>
      </c>
      <c r="C24" s="17">
        <v>1818993208</v>
      </c>
      <c r="D24" s="17">
        <v>23388</v>
      </c>
      <c r="E24" s="17">
        <v>909135972</v>
      </c>
      <c r="F24" s="17">
        <v>5188</v>
      </c>
      <c r="G24" s="17">
        <v>37502964</v>
      </c>
      <c r="H24" s="17">
        <v>905</v>
      </c>
      <c r="I24" s="17">
        <v>1602881</v>
      </c>
      <c r="J24" s="17">
        <v>3</v>
      </c>
      <c r="K24" s="17">
        <v>4579</v>
      </c>
      <c r="L24" s="17">
        <v>58</v>
      </c>
      <c r="M24" s="17">
        <v>18612</v>
      </c>
      <c r="N24" s="17">
        <v>17234</v>
      </c>
      <c r="O24" s="59">
        <v>870006936</v>
      </c>
    </row>
    <row r="25" spans="1:15" ht="12" customHeight="1">
      <c r="A25" s="58" t="s">
        <v>123</v>
      </c>
      <c r="B25" s="17">
        <v>23759</v>
      </c>
      <c r="C25" s="17">
        <v>17240749</v>
      </c>
      <c r="D25" s="17">
        <v>7998</v>
      </c>
      <c r="E25" s="17">
        <v>7915950</v>
      </c>
      <c r="F25" s="17">
        <v>659</v>
      </c>
      <c r="G25" s="17">
        <v>2837235</v>
      </c>
      <c r="H25" s="17">
        <v>377</v>
      </c>
      <c r="I25" s="17">
        <v>280850</v>
      </c>
      <c r="J25" s="17">
        <v>0</v>
      </c>
      <c r="K25" s="17">
        <v>0</v>
      </c>
      <c r="L25" s="17">
        <v>48</v>
      </c>
      <c r="M25" s="17">
        <v>9581</v>
      </c>
      <c r="N25" s="17">
        <v>6914</v>
      </c>
      <c r="O25" s="59">
        <v>4788284</v>
      </c>
    </row>
    <row r="26" spans="1:15" ht="12" customHeight="1">
      <c r="A26" s="58" t="s">
        <v>124</v>
      </c>
      <c r="B26" s="17">
        <v>55014</v>
      </c>
      <c r="C26" s="17">
        <v>12225091</v>
      </c>
      <c r="D26" s="17">
        <v>2938</v>
      </c>
      <c r="E26" s="17">
        <v>5983500</v>
      </c>
      <c r="F26" s="17">
        <v>2729</v>
      </c>
      <c r="G26" s="17">
        <v>5804161</v>
      </c>
      <c r="H26" s="17">
        <v>93</v>
      </c>
      <c r="I26" s="17">
        <v>57733</v>
      </c>
      <c r="J26" s="17">
        <v>0</v>
      </c>
      <c r="K26" s="17">
        <v>0</v>
      </c>
      <c r="L26" s="17">
        <v>25</v>
      </c>
      <c r="M26" s="17">
        <v>12788</v>
      </c>
      <c r="N26" s="17">
        <v>91</v>
      </c>
      <c r="O26" s="59">
        <v>108818</v>
      </c>
    </row>
    <row r="27" spans="1:15" ht="12" customHeight="1">
      <c r="A27" s="58" t="s">
        <v>125</v>
      </c>
      <c r="B27" s="17">
        <v>64975</v>
      </c>
      <c r="C27" s="17">
        <v>51960165</v>
      </c>
      <c r="D27" s="17">
        <v>7707</v>
      </c>
      <c r="E27" s="17">
        <v>5866623</v>
      </c>
      <c r="F27" s="17">
        <v>2918</v>
      </c>
      <c r="G27" s="17">
        <v>2606123</v>
      </c>
      <c r="H27" s="17">
        <v>512</v>
      </c>
      <c r="I27" s="17">
        <v>2005227</v>
      </c>
      <c r="J27" s="17">
        <v>0</v>
      </c>
      <c r="K27" s="17">
        <v>0</v>
      </c>
      <c r="L27" s="17">
        <v>593</v>
      </c>
      <c r="M27" s="17">
        <v>208752</v>
      </c>
      <c r="N27" s="17">
        <v>3684</v>
      </c>
      <c r="O27" s="59">
        <v>1046521</v>
      </c>
    </row>
    <row r="28" spans="1:15" ht="12" customHeight="1">
      <c r="A28" s="58" t="s">
        <v>126</v>
      </c>
      <c r="B28" s="17">
        <v>158974</v>
      </c>
      <c r="C28" s="17">
        <v>19354772</v>
      </c>
      <c r="D28" s="17">
        <v>5508</v>
      </c>
      <c r="E28" s="17">
        <v>4895002</v>
      </c>
      <c r="F28" s="17">
        <v>3211</v>
      </c>
      <c r="G28" s="17">
        <v>3222044</v>
      </c>
      <c r="H28" s="17">
        <v>822</v>
      </c>
      <c r="I28" s="17">
        <v>848163</v>
      </c>
      <c r="J28" s="17">
        <v>0</v>
      </c>
      <c r="K28" s="17">
        <v>0</v>
      </c>
      <c r="L28" s="17">
        <v>1214</v>
      </c>
      <c r="M28" s="17">
        <v>411154</v>
      </c>
      <c r="N28" s="17">
        <v>261</v>
      </c>
      <c r="O28" s="59">
        <v>413641</v>
      </c>
    </row>
    <row r="29" spans="1:15" ht="12" customHeight="1">
      <c r="A29" s="58" t="s">
        <v>127</v>
      </c>
      <c r="B29" s="17">
        <v>42936</v>
      </c>
      <c r="C29" s="17">
        <v>9786778</v>
      </c>
      <c r="D29" s="17">
        <v>8332</v>
      </c>
      <c r="E29" s="17">
        <v>3015257</v>
      </c>
      <c r="F29" s="17">
        <v>1498</v>
      </c>
      <c r="G29" s="17">
        <v>2149448</v>
      </c>
      <c r="H29" s="17">
        <v>537</v>
      </c>
      <c r="I29" s="17">
        <v>270243</v>
      </c>
      <c r="J29" s="17">
        <v>97</v>
      </c>
      <c r="K29" s="17">
        <v>22903</v>
      </c>
      <c r="L29" s="17">
        <v>344</v>
      </c>
      <c r="M29" s="17">
        <v>96965</v>
      </c>
      <c r="N29" s="17">
        <v>5856</v>
      </c>
      <c r="O29" s="59">
        <v>475698</v>
      </c>
    </row>
    <row r="30" spans="1:15" ht="12" customHeight="1">
      <c r="A30" s="58" t="s">
        <v>128</v>
      </c>
      <c r="B30" s="17">
        <v>128658</v>
      </c>
      <c r="C30" s="17">
        <v>48247584</v>
      </c>
      <c r="D30" s="17">
        <v>34683</v>
      </c>
      <c r="E30" s="17">
        <v>28761001</v>
      </c>
      <c r="F30" s="17">
        <v>8835</v>
      </c>
      <c r="G30" s="17">
        <v>6430719</v>
      </c>
      <c r="H30" s="17">
        <v>1270</v>
      </c>
      <c r="I30" s="17">
        <v>1676672</v>
      </c>
      <c r="J30" s="17">
        <v>0</v>
      </c>
      <c r="K30" s="17">
        <v>0</v>
      </c>
      <c r="L30" s="17">
        <v>2286</v>
      </c>
      <c r="M30" s="17">
        <v>2552683</v>
      </c>
      <c r="N30" s="17">
        <v>22292</v>
      </c>
      <c r="O30" s="59">
        <v>18100927</v>
      </c>
    </row>
    <row r="31" spans="1:15" s="10" customFormat="1" ht="12" customHeight="1">
      <c r="A31" s="56" t="s">
        <v>129</v>
      </c>
      <c r="B31" s="46">
        <v>311842</v>
      </c>
      <c r="C31" s="46">
        <v>74984896</v>
      </c>
      <c r="D31" s="46">
        <v>19765</v>
      </c>
      <c r="E31" s="46">
        <v>35054854</v>
      </c>
      <c r="F31" s="46">
        <v>415</v>
      </c>
      <c r="G31" s="46">
        <v>1130493</v>
      </c>
      <c r="H31" s="46">
        <v>7135</v>
      </c>
      <c r="I31" s="46">
        <v>4417862</v>
      </c>
      <c r="J31" s="46">
        <v>0</v>
      </c>
      <c r="K31" s="46">
        <v>0</v>
      </c>
      <c r="L31" s="46">
        <v>641</v>
      </c>
      <c r="M31" s="46">
        <v>319673</v>
      </c>
      <c r="N31" s="46">
        <v>11574</v>
      </c>
      <c r="O31" s="57">
        <v>29186826</v>
      </c>
    </row>
    <row r="32" spans="1:15" s="10" customFormat="1" ht="12" customHeight="1">
      <c r="A32" s="56" t="s">
        <v>130</v>
      </c>
      <c r="B32" s="46">
        <v>139496</v>
      </c>
      <c r="C32" s="46">
        <v>38067773</v>
      </c>
      <c r="D32" s="46">
        <v>12757</v>
      </c>
      <c r="E32" s="46">
        <v>18781435</v>
      </c>
      <c r="F32" s="46">
        <v>3727</v>
      </c>
      <c r="G32" s="46">
        <v>5343945</v>
      </c>
      <c r="H32" s="46">
        <v>821</v>
      </c>
      <c r="I32" s="46">
        <v>1031621</v>
      </c>
      <c r="J32" s="46">
        <v>1</v>
      </c>
      <c r="K32" s="46">
        <v>33</v>
      </c>
      <c r="L32" s="46">
        <v>2245</v>
      </c>
      <c r="M32" s="46">
        <v>967765</v>
      </c>
      <c r="N32" s="46">
        <v>5963</v>
      </c>
      <c r="O32" s="57">
        <v>11438071</v>
      </c>
    </row>
    <row r="33" spans="1:15" s="10" customFormat="1" ht="12" customHeight="1">
      <c r="A33" s="56" t="s">
        <v>90</v>
      </c>
      <c r="B33" s="46">
        <v>35178</v>
      </c>
      <c r="C33" s="46">
        <v>20749670</v>
      </c>
      <c r="D33" s="46">
        <v>25412</v>
      </c>
      <c r="E33" s="46">
        <v>15912421</v>
      </c>
      <c r="F33" s="46">
        <v>1410</v>
      </c>
      <c r="G33" s="46">
        <v>3301622</v>
      </c>
      <c r="H33" s="46">
        <v>104</v>
      </c>
      <c r="I33" s="46">
        <v>41388</v>
      </c>
      <c r="J33" s="46">
        <v>0</v>
      </c>
      <c r="K33" s="46">
        <v>0</v>
      </c>
      <c r="L33" s="46">
        <v>43</v>
      </c>
      <c r="M33" s="46">
        <v>42995</v>
      </c>
      <c r="N33" s="46">
        <v>23855</v>
      </c>
      <c r="O33" s="57">
        <v>12526416</v>
      </c>
    </row>
    <row r="34" spans="1:15" ht="12" customHeight="1">
      <c r="A34" s="58" t="s">
        <v>131</v>
      </c>
      <c r="B34" s="17">
        <v>33445</v>
      </c>
      <c r="C34" s="17">
        <v>20070922</v>
      </c>
      <c r="D34" s="17">
        <v>25344</v>
      </c>
      <c r="E34" s="17">
        <v>15881700</v>
      </c>
      <c r="F34" s="17">
        <v>1367</v>
      </c>
      <c r="G34" s="17">
        <v>3273843</v>
      </c>
      <c r="H34" s="17">
        <v>98</v>
      </c>
      <c r="I34" s="17">
        <v>41187</v>
      </c>
      <c r="J34" s="17">
        <v>0</v>
      </c>
      <c r="K34" s="17">
        <v>0</v>
      </c>
      <c r="L34" s="17">
        <v>43</v>
      </c>
      <c r="M34" s="17">
        <v>42995</v>
      </c>
      <c r="N34" s="17">
        <v>23836</v>
      </c>
      <c r="O34" s="59">
        <v>12523675</v>
      </c>
    </row>
    <row r="35" spans="1:15" ht="12" customHeight="1">
      <c r="A35" s="58" t="s">
        <v>132</v>
      </c>
      <c r="B35" s="17">
        <v>1733</v>
      </c>
      <c r="C35" s="17">
        <v>678748</v>
      </c>
      <c r="D35" s="17">
        <v>68</v>
      </c>
      <c r="E35" s="17">
        <v>30721</v>
      </c>
      <c r="F35" s="17">
        <v>43</v>
      </c>
      <c r="G35" s="17">
        <v>27779</v>
      </c>
      <c r="H35" s="17">
        <v>6</v>
      </c>
      <c r="I35" s="17">
        <v>201</v>
      </c>
      <c r="J35" s="17">
        <v>0</v>
      </c>
      <c r="K35" s="17">
        <v>0</v>
      </c>
      <c r="L35" s="17">
        <v>0</v>
      </c>
      <c r="M35" s="17">
        <v>0</v>
      </c>
      <c r="N35" s="17">
        <v>19</v>
      </c>
      <c r="O35" s="59">
        <v>2741</v>
      </c>
    </row>
    <row r="36" spans="1:15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2" customHeight="1" hidden="1">
      <c r="A39" s="26" t="s">
        <v>138</v>
      </c>
      <c r="B39" s="31">
        <f aca="true" t="shared" si="0" ref="B39:O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</row>
    <row r="40" spans="1:15" ht="12" customHeight="1" hidden="1">
      <c r="A40" s="60" t="s">
        <v>139</v>
      </c>
      <c r="B40" s="31">
        <f aca="true" t="shared" si="1" ref="B40:O40">B8-B9-B31-B32</f>
        <v>0</v>
      </c>
      <c r="C40" s="31">
        <f t="shared" si="1"/>
        <v>0</v>
      </c>
      <c r="D40" s="31">
        <f t="shared" si="1"/>
        <v>0</v>
      </c>
      <c r="E40" s="31">
        <f t="shared" si="1"/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</row>
    <row r="41" spans="1:15" ht="12" customHeight="1" hidden="1">
      <c r="A41" s="60" t="s">
        <v>140</v>
      </c>
      <c r="B41" s="31">
        <f aca="true" t="shared" si="2" ref="B41:O41">B9-SUM(B10:B30)</f>
        <v>0</v>
      </c>
      <c r="C41" s="31">
        <f t="shared" si="2"/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0</v>
      </c>
      <c r="N41" s="31">
        <f t="shared" si="2"/>
        <v>0</v>
      </c>
      <c r="O41" s="31">
        <f t="shared" si="2"/>
        <v>0</v>
      </c>
    </row>
    <row r="42" spans="1:15" ht="12" customHeight="1" hidden="1">
      <c r="A42" s="60" t="s">
        <v>141</v>
      </c>
      <c r="B42" s="31">
        <f aca="true" t="shared" si="3" ref="B42:O42">B33-B34-B35</f>
        <v>0</v>
      </c>
      <c r="C42" s="31">
        <f t="shared" si="3"/>
        <v>0</v>
      </c>
      <c r="D42" s="31">
        <f t="shared" si="3"/>
        <v>0</v>
      </c>
      <c r="E42" s="31">
        <f t="shared" si="3"/>
        <v>0</v>
      </c>
      <c r="F42" s="31">
        <f t="shared" si="3"/>
        <v>0</v>
      </c>
      <c r="G42" s="31">
        <f t="shared" si="3"/>
        <v>0</v>
      </c>
      <c r="H42" s="31">
        <f t="shared" si="3"/>
        <v>0</v>
      </c>
      <c r="I42" s="31">
        <f t="shared" si="3"/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0</v>
      </c>
      <c r="O42" s="31">
        <f t="shared" si="3"/>
        <v>0</v>
      </c>
    </row>
    <row r="43" spans="1:15" ht="12">
      <c r="A43" s="32"/>
      <c r="H43" s="31"/>
      <c r="I43" s="31"/>
      <c r="J43" s="31"/>
      <c r="K43" s="31"/>
      <c r="L43" s="31"/>
      <c r="M43" s="31"/>
      <c r="N43" s="31"/>
      <c r="O43" s="31"/>
    </row>
    <row r="44" spans="1:15" ht="12">
      <c r="A44" s="32"/>
      <c r="H44" s="31"/>
      <c r="I44" s="31"/>
      <c r="J44" s="31"/>
      <c r="K44" s="31"/>
      <c r="L44" s="31"/>
      <c r="M44" s="31"/>
      <c r="N44" s="31"/>
      <c r="O44" s="31"/>
    </row>
    <row r="45" spans="1:15" ht="12">
      <c r="A45" s="32"/>
      <c r="H45" s="31"/>
      <c r="I45" s="31"/>
      <c r="J45" s="31"/>
      <c r="K45" s="31"/>
      <c r="L45" s="31"/>
      <c r="M45" s="31"/>
      <c r="N45" s="31"/>
      <c r="O45" s="31"/>
    </row>
    <row r="46" spans="1:15" ht="12">
      <c r="A46" s="32"/>
      <c r="H46" s="31"/>
      <c r="I46" s="31"/>
      <c r="J46" s="31"/>
      <c r="K46" s="31"/>
      <c r="L46" s="31"/>
      <c r="M46" s="31"/>
      <c r="N46" s="31"/>
      <c r="O46" s="31"/>
    </row>
  </sheetData>
  <sheetProtection/>
  <mergeCells count="13">
    <mergeCell ref="L4:M4"/>
    <mergeCell ref="N4:O4"/>
    <mergeCell ref="A36:O36"/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4.83203125" style="39" customWidth="1"/>
    <col min="2" max="2" width="12.6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16015625" style="0" customWidth="1"/>
  </cols>
  <sheetData>
    <row r="1" spans="1:15" ht="18" customHeight="1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2" s="42" customFormat="1" ht="11.25" customHeight="1">
      <c r="A2" s="40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4" t="s">
        <v>67</v>
      </c>
      <c r="B3" s="75" t="s">
        <v>2</v>
      </c>
      <c r="C3" s="75"/>
      <c r="D3" s="75" t="s">
        <v>145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.7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146</v>
      </c>
      <c r="G4" s="74"/>
      <c r="H4" s="75" t="s">
        <v>8</v>
      </c>
      <c r="I4" s="75"/>
      <c r="J4" s="75" t="s">
        <v>10</v>
      </c>
      <c r="K4" s="75"/>
      <c r="L4" s="74" t="s">
        <v>147</v>
      </c>
      <c r="M4" s="74"/>
      <c r="N4" s="74" t="s">
        <v>13</v>
      </c>
      <c r="O4" s="74"/>
    </row>
    <row r="5" spans="1:15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68</v>
      </c>
      <c r="B7" s="43">
        <v>5155040</v>
      </c>
      <c r="C7" s="43">
        <v>9547712291</v>
      </c>
      <c r="D7" s="43">
        <v>1236983</v>
      </c>
      <c r="E7" s="43">
        <v>2323885199</v>
      </c>
      <c r="F7" s="43">
        <v>213848</v>
      </c>
      <c r="G7" s="43">
        <v>449301633</v>
      </c>
      <c r="H7" s="43">
        <v>48988</v>
      </c>
      <c r="I7" s="43">
        <v>63767389</v>
      </c>
      <c r="J7" s="43">
        <v>136</v>
      </c>
      <c r="K7" s="43">
        <v>23358</v>
      </c>
      <c r="L7" s="43">
        <v>23588</v>
      </c>
      <c r="M7" s="43">
        <v>17283141</v>
      </c>
      <c r="N7" s="55">
        <v>950423</v>
      </c>
      <c r="O7" s="55">
        <v>1793509678</v>
      </c>
    </row>
    <row r="8" spans="1:28" s="10" customFormat="1" ht="12" customHeight="1">
      <c r="A8" s="56" t="s">
        <v>137</v>
      </c>
      <c r="B8" s="61">
        <v>5091850</v>
      </c>
      <c r="C8" s="61">
        <v>9498798397</v>
      </c>
      <c r="D8" s="61">
        <v>1196712</v>
      </c>
      <c r="E8" s="61">
        <v>2287356412</v>
      </c>
      <c r="F8" s="61">
        <v>210231</v>
      </c>
      <c r="G8" s="61">
        <v>446827935</v>
      </c>
      <c r="H8" s="61">
        <v>48875</v>
      </c>
      <c r="I8" s="61">
        <v>63746368</v>
      </c>
      <c r="J8" s="61">
        <v>136</v>
      </c>
      <c r="K8" s="61">
        <v>23358</v>
      </c>
      <c r="L8" s="61">
        <v>23423</v>
      </c>
      <c r="M8" s="61">
        <v>17211829</v>
      </c>
      <c r="N8" s="62">
        <v>914047</v>
      </c>
      <c r="O8" s="62">
        <v>1759546922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s="10" customFormat="1" ht="12" customHeight="1">
      <c r="A9" s="56" t="s">
        <v>75</v>
      </c>
      <c r="B9" s="61">
        <v>4589529</v>
      </c>
      <c r="C9" s="61">
        <v>9389248259</v>
      </c>
      <c r="D9" s="61">
        <v>1165641</v>
      </c>
      <c r="E9" s="61">
        <v>2245210650</v>
      </c>
      <c r="F9" s="61">
        <v>205308</v>
      </c>
      <c r="G9" s="61">
        <v>438281326</v>
      </c>
      <c r="H9" s="61">
        <v>46080</v>
      </c>
      <c r="I9" s="61">
        <v>62486398</v>
      </c>
      <c r="J9" s="61">
        <v>85</v>
      </c>
      <c r="K9" s="61">
        <v>23358</v>
      </c>
      <c r="L9" s="61">
        <v>21719</v>
      </c>
      <c r="M9" s="61">
        <v>16440800</v>
      </c>
      <c r="N9" s="62">
        <v>892449</v>
      </c>
      <c r="O9" s="62">
        <v>1727978768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33" ht="12" customHeight="1">
      <c r="A10" s="58" t="s">
        <v>108</v>
      </c>
      <c r="B10" s="17">
        <v>717598</v>
      </c>
      <c r="C10" s="17">
        <v>286535912</v>
      </c>
      <c r="D10" s="17">
        <v>140967</v>
      </c>
      <c r="E10" s="17">
        <v>65622332</v>
      </c>
      <c r="F10" s="17">
        <v>15187</v>
      </c>
      <c r="G10" s="17">
        <v>17149040</v>
      </c>
      <c r="H10" s="17">
        <v>3371</v>
      </c>
      <c r="I10" s="17">
        <v>2695555</v>
      </c>
      <c r="J10" s="17">
        <v>0</v>
      </c>
      <c r="K10" s="17">
        <v>0</v>
      </c>
      <c r="L10" s="17">
        <v>1254</v>
      </c>
      <c r="M10" s="17">
        <v>641898</v>
      </c>
      <c r="N10" s="59">
        <v>121155</v>
      </c>
      <c r="O10" s="59">
        <v>45135839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2" customHeight="1">
      <c r="A11" s="58" t="s">
        <v>109</v>
      </c>
      <c r="B11" s="17">
        <v>176789</v>
      </c>
      <c r="C11" s="17">
        <v>920919408</v>
      </c>
      <c r="D11" s="17">
        <v>76472</v>
      </c>
      <c r="E11" s="17">
        <v>490035707</v>
      </c>
      <c r="F11" s="17">
        <v>11128</v>
      </c>
      <c r="G11" s="17">
        <v>30754882</v>
      </c>
      <c r="H11" s="17">
        <v>5235</v>
      </c>
      <c r="I11" s="17">
        <v>9049195</v>
      </c>
      <c r="J11" s="17">
        <v>0</v>
      </c>
      <c r="K11" s="17">
        <v>0</v>
      </c>
      <c r="L11" s="17">
        <v>243</v>
      </c>
      <c r="M11" s="17">
        <v>173864</v>
      </c>
      <c r="N11" s="59">
        <v>59866</v>
      </c>
      <c r="O11" s="59">
        <v>450057766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2" customHeight="1">
      <c r="A12" s="58" t="s">
        <v>110</v>
      </c>
      <c r="B12" s="17">
        <v>565341</v>
      </c>
      <c r="C12" s="17">
        <v>1091904918</v>
      </c>
      <c r="D12" s="17">
        <v>114499</v>
      </c>
      <c r="E12" s="17">
        <v>145051444</v>
      </c>
      <c r="F12" s="17">
        <v>21955</v>
      </c>
      <c r="G12" s="17">
        <v>94606186</v>
      </c>
      <c r="H12" s="17">
        <v>6569</v>
      </c>
      <c r="I12" s="17">
        <v>10485391</v>
      </c>
      <c r="J12" s="17">
        <v>1</v>
      </c>
      <c r="K12" s="17">
        <v>159</v>
      </c>
      <c r="L12" s="17">
        <v>2268</v>
      </c>
      <c r="M12" s="17">
        <v>3383929</v>
      </c>
      <c r="N12" s="59">
        <v>83706</v>
      </c>
      <c r="O12" s="59">
        <v>36575779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" customHeight="1">
      <c r="A13" s="58" t="s">
        <v>111</v>
      </c>
      <c r="B13" s="17">
        <v>122560</v>
      </c>
      <c r="C13" s="17">
        <v>64200176</v>
      </c>
      <c r="D13" s="17">
        <v>26600</v>
      </c>
      <c r="E13" s="17">
        <v>12759915</v>
      </c>
      <c r="F13" s="17">
        <v>3126</v>
      </c>
      <c r="G13" s="17">
        <v>4059850</v>
      </c>
      <c r="H13" s="17">
        <v>2208</v>
      </c>
      <c r="I13" s="17">
        <v>974171</v>
      </c>
      <c r="J13" s="17">
        <v>0</v>
      </c>
      <c r="K13" s="17">
        <v>0</v>
      </c>
      <c r="L13" s="17">
        <v>532</v>
      </c>
      <c r="M13" s="17">
        <v>277359</v>
      </c>
      <c r="N13" s="59">
        <v>20734</v>
      </c>
      <c r="O13" s="59">
        <v>7448535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" customHeight="1">
      <c r="A14" s="58" t="s">
        <v>112</v>
      </c>
      <c r="B14" s="17">
        <v>254568</v>
      </c>
      <c r="C14" s="17">
        <v>462745919</v>
      </c>
      <c r="D14" s="17">
        <v>76442</v>
      </c>
      <c r="E14" s="17">
        <v>105972416</v>
      </c>
      <c r="F14" s="17">
        <v>12071</v>
      </c>
      <c r="G14" s="17">
        <v>22411866</v>
      </c>
      <c r="H14" s="17">
        <v>3326</v>
      </c>
      <c r="I14" s="17">
        <v>4894581</v>
      </c>
      <c r="J14" s="17">
        <v>0</v>
      </c>
      <c r="K14" s="17">
        <v>0</v>
      </c>
      <c r="L14" s="17">
        <v>5228</v>
      </c>
      <c r="M14" s="17">
        <v>4984818</v>
      </c>
      <c r="N14" s="59">
        <v>55817</v>
      </c>
      <c r="O14" s="59">
        <v>73681151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2" customHeight="1">
      <c r="A15" s="58" t="s">
        <v>113</v>
      </c>
      <c r="B15" s="17">
        <v>405558</v>
      </c>
      <c r="C15" s="17">
        <v>565237226</v>
      </c>
      <c r="D15" s="17">
        <v>103745</v>
      </c>
      <c r="E15" s="17">
        <v>47907114</v>
      </c>
      <c r="F15" s="17">
        <v>20366</v>
      </c>
      <c r="G15" s="17">
        <v>18262500</v>
      </c>
      <c r="H15" s="17">
        <v>4191</v>
      </c>
      <c r="I15" s="17">
        <v>2283542</v>
      </c>
      <c r="J15" s="17">
        <v>0</v>
      </c>
      <c r="K15" s="17">
        <v>0</v>
      </c>
      <c r="L15" s="17">
        <v>2244</v>
      </c>
      <c r="M15" s="17">
        <v>483509</v>
      </c>
      <c r="N15" s="59">
        <v>76944</v>
      </c>
      <c r="O15" s="59">
        <v>26877563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" customHeight="1">
      <c r="A16" s="58" t="s">
        <v>114</v>
      </c>
      <c r="B16" s="17">
        <v>259847</v>
      </c>
      <c r="C16" s="17">
        <v>297586160</v>
      </c>
      <c r="D16" s="17">
        <v>61344</v>
      </c>
      <c r="E16" s="17">
        <v>82493228</v>
      </c>
      <c r="F16" s="17">
        <v>15946</v>
      </c>
      <c r="G16" s="17">
        <v>28701473</v>
      </c>
      <c r="H16" s="17">
        <v>3264</v>
      </c>
      <c r="I16" s="17">
        <v>4848627</v>
      </c>
      <c r="J16" s="17">
        <v>0</v>
      </c>
      <c r="K16" s="17">
        <v>0</v>
      </c>
      <c r="L16" s="17">
        <v>1169</v>
      </c>
      <c r="M16" s="17">
        <v>909706</v>
      </c>
      <c r="N16" s="59">
        <v>40965</v>
      </c>
      <c r="O16" s="59">
        <v>48033422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" customHeight="1">
      <c r="A17" s="58" t="s">
        <v>115</v>
      </c>
      <c r="B17" s="17">
        <v>212955</v>
      </c>
      <c r="C17" s="17">
        <v>915592616</v>
      </c>
      <c r="D17" s="17">
        <v>54600</v>
      </c>
      <c r="E17" s="17">
        <v>208770143</v>
      </c>
      <c r="F17" s="17">
        <v>9702</v>
      </c>
      <c r="G17" s="17">
        <v>31174045</v>
      </c>
      <c r="H17" s="17">
        <v>2589</v>
      </c>
      <c r="I17" s="17">
        <v>4166292</v>
      </c>
      <c r="J17" s="17">
        <v>0</v>
      </c>
      <c r="K17" s="17">
        <v>0</v>
      </c>
      <c r="L17" s="17">
        <v>479</v>
      </c>
      <c r="M17" s="17">
        <v>279473</v>
      </c>
      <c r="N17" s="59">
        <v>41830</v>
      </c>
      <c r="O17" s="59">
        <v>173150333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" customHeight="1">
      <c r="A18" s="58" t="s">
        <v>116</v>
      </c>
      <c r="B18" s="17">
        <v>190720</v>
      </c>
      <c r="C18" s="17">
        <v>228911305</v>
      </c>
      <c r="D18" s="17">
        <v>55791</v>
      </c>
      <c r="E18" s="17">
        <v>47182473</v>
      </c>
      <c r="F18" s="17">
        <v>10613</v>
      </c>
      <c r="G18" s="17">
        <v>12593572</v>
      </c>
      <c r="H18" s="17">
        <v>1519</v>
      </c>
      <c r="I18" s="17">
        <v>2892124</v>
      </c>
      <c r="J18" s="17">
        <v>0</v>
      </c>
      <c r="K18" s="17">
        <v>0</v>
      </c>
      <c r="L18" s="17">
        <v>261</v>
      </c>
      <c r="M18" s="17">
        <v>95367</v>
      </c>
      <c r="N18" s="59">
        <v>43398</v>
      </c>
      <c r="O18" s="59">
        <v>31601410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" customHeight="1">
      <c r="A19" s="58" t="s">
        <v>117</v>
      </c>
      <c r="B19" s="17">
        <v>147964</v>
      </c>
      <c r="C19" s="17">
        <v>562146593</v>
      </c>
      <c r="D19" s="17">
        <v>54272</v>
      </c>
      <c r="E19" s="17">
        <v>89467023</v>
      </c>
      <c r="F19" s="17">
        <v>12601</v>
      </c>
      <c r="G19" s="17">
        <v>21486003</v>
      </c>
      <c r="H19" s="17">
        <v>1142</v>
      </c>
      <c r="I19" s="17">
        <v>2638134</v>
      </c>
      <c r="J19" s="17">
        <v>0</v>
      </c>
      <c r="K19" s="17">
        <v>0</v>
      </c>
      <c r="L19" s="17">
        <v>489</v>
      </c>
      <c r="M19" s="17">
        <v>314370</v>
      </c>
      <c r="N19" s="59">
        <v>40040</v>
      </c>
      <c r="O19" s="59">
        <v>65028516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" customHeight="1">
      <c r="A20" s="58" t="s">
        <v>118</v>
      </c>
      <c r="B20" s="17">
        <v>352419</v>
      </c>
      <c r="C20" s="17">
        <v>508190868</v>
      </c>
      <c r="D20" s="17">
        <v>115264</v>
      </c>
      <c r="E20" s="17">
        <v>273012049</v>
      </c>
      <c r="F20" s="17">
        <v>15223</v>
      </c>
      <c r="G20" s="17">
        <v>21713519</v>
      </c>
      <c r="H20" s="17">
        <v>4993</v>
      </c>
      <c r="I20" s="17">
        <v>5396201</v>
      </c>
      <c r="J20" s="17">
        <v>0</v>
      </c>
      <c r="K20" s="17">
        <v>0</v>
      </c>
      <c r="L20" s="17">
        <v>1000</v>
      </c>
      <c r="M20" s="17">
        <v>1342453</v>
      </c>
      <c r="N20" s="59">
        <v>94048</v>
      </c>
      <c r="O20" s="59">
        <v>244559876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" customHeight="1">
      <c r="A21" s="58" t="s">
        <v>119</v>
      </c>
      <c r="B21" s="17">
        <v>206250</v>
      </c>
      <c r="C21" s="17">
        <v>709990374</v>
      </c>
      <c r="D21" s="17">
        <v>57008</v>
      </c>
      <c r="E21" s="17">
        <v>59937093</v>
      </c>
      <c r="F21" s="17">
        <v>15012</v>
      </c>
      <c r="G21" s="17">
        <v>25425021</v>
      </c>
      <c r="H21" s="17">
        <v>1120</v>
      </c>
      <c r="I21" s="17">
        <v>1900479</v>
      </c>
      <c r="J21" s="17">
        <v>0</v>
      </c>
      <c r="K21" s="17">
        <v>0</v>
      </c>
      <c r="L21" s="17">
        <v>477</v>
      </c>
      <c r="M21" s="17">
        <v>239379</v>
      </c>
      <c r="N21" s="59">
        <v>40399</v>
      </c>
      <c r="O21" s="59">
        <v>32372214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" customHeight="1">
      <c r="A22" s="58" t="s">
        <v>120</v>
      </c>
      <c r="B22" s="17">
        <v>284439</v>
      </c>
      <c r="C22" s="17">
        <v>770261580</v>
      </c>
      <c r="D22" s="17">
        <v>120487</v>
      </c>
      <c r="E22" s="17">
        <v>337199445</v>
      </c>
      <c r="F22" s="17">
        <v>8116</v>
      </c>
      <c r="G22" s="17">
        <v>30752055</v>
      </c>
      <c r="H22" s="17">
        <v>1791</v>
      </c>
      <c r="I22" s="17">
        <v>4058480</v>
      </c>
      <c r="J22" s="17">
        <v>0</v>
      </c>
      <c r="K22" s="17">
        <v>0</v>
      </c>
      <c r="L22" s="17">
        <v>830</v>
      </c>
      <c r="M22" s="17">
        <v>308069</v>
      </c>
      <c r="N22" s="59">
        <v>109750</v>
      </c>
      <c r="O22" s="59">
        <v>302080841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" customHeight="1">
      <c r="A23" s="58" t="s">
        <v>121</v>
      </c>
      <c r="B23" s="17">
        <v>95384</v>
      </c>
      <c r="C23" s="17">
        <v>530514145</v>
      </c>
      <c r="D23" s="17">
        <v>26983</v>
      </c>
      <c r="E23" s="17">
        <v>177314035</v>
      </c>
      <c r="F23" s="17">
        <v>5465</v>
      </c>
      <c r="G23" s="17">
        <v>38147031</v>
      </c>
      <c r="H23" s="17">
        <v>494</v>
      </c>
      <c r="I23" s="17">
        <v>1065932</v>
      </c>
      <c r="J23" s="17">
        <v>0</v>
      </c>
      <c r="K23" s="17">
        <v>0</v>
      </c>
      <c r="L23" s="17">
        <v>341</v>
      </c>
      <c r="M23" s="17">
        <v>378039</v>
      </c>
      <c r="N23" s="59">
        <v>20683</v>
      </c>
      <c r="O23" s="59">
        <v>137723033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" customHeight="1">
      <c r="A24" s="58" t="s">
        <v>122</v>
      </c>
      <c r="B24" s="17">
        <v>88634</v>
      </c>
      <c r="C24" s="17">
        <v>1299727299</v>
      </c>
      <c r="D24" s="17">
        <v>15075</v>
      </c>
      <c r="E24" s="17">
        <v>51424313</v>
      </c>
      <c r="F24" s="17">
        <v>4968</v>
      </c>
      <c r="G24" s="17">
        <v>19960915</v>
      </c>
      <c r="H24" s="17">
        <v>797</v>
      </c>
      <c r="I24" s="17">
        <v>2649131</v>
      </c>
      <c r="J24" s="17">
        <v>24</v>
      </c>
      <c r="K24" s="17">
        <v>1388</v>
      </c>
      <c r="L24" s="17">
        <v>760</v>
      </c>
      <c r="M24" s="17">
        <v>660567</v>
      </c>
      <c r="N24" s="59">
        <v>8526</v>
      </c>
      <c r="O24" s="59">
        <v>28152312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" customHeight="1">
      <c r="A25" s="58" t="s">
        <v>123</v>
      </c>
      <c r="B25" s="17">
        <v>27851</v>
      </c>
      <c r="C25" s="17">
        <v>33893605</v>
      </c>
      <c r="D25" s="17">
        <v>9251</v>
      </c>
      <c r="E25" s="17">
        <v>16510925</v>
      </c>
      <c r="F25" s="17">
        <v>834</v>
      </c>
      <c r="G25" s="17">
        <v>3660509</v>
      </c>
      <c r="H25" s="17">
        <v>187</v>
      </c>
      <c r="I25" s="17">
        <v>427589</v>
      </c>
      <c r="J25" s="17">
        <v>58</v>
      </c>
      <c r="K25" s="17">
        <v>21639</v>
      </c>
      <c r="L25" s="17">
        <v>189</v>
      </c>
      <c r="M25" s="17">
        <v>36520</v>
      </c>
      <c r="N25" s="59">
        <v>7983</v>
      </c>
      <c r="O25" s="59">
        <v>12364668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" customHeight="1">
      <c r="A26" s="58" t="s">
        <v>124</v>
      </c>
      <c r="B26" s="17">
        <v>69068</v>
      </c>
      <c r="C26" s="17">
        <v>26919322</v>
      </c>
      <c r="D26" s="17">
        <v>3959</v>
      </c>
      <c r="E26" s="17">
        <v>13893390</v>
      </c>
      <c r="F26" s="17">
        <v>2540</v>
      </c>
      <c r="G26" s="17">
        <v>4829987</v>
      </c>
      <c r="H26" s="17">
        <v>175</v>
      </c>
      <c r="I26" s="17">
        <v>126155</v>
      </c>
      <c r="J26" s="17">
        <v>0</v>
      </c>
      <c r="K26" s="17">
        <v>0</v>
      </c>
      <c r="L26" s="17">
        <v>52</v>
      </c>
      <c r="M26" s="17">
        <v>73133</v>
      </c>
      <c r="N26" s="59">
        <v>1192</v>
      </c>
      <c r="O26" s="59">
        <v>8864115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" customHeight="1">
      <c r="A27" s="58" t="s">
        <v>125</v>
      </c>
      <c r="B27" s="17">
        <v>92558</v>
      </c>
      <c r="C27" s="17">
        <v>53385218</v>
      </c>
      <c r="D27" s="17">
        <v>16958</v>
      </c>
      <c r="E27" s="17">
        <v>2640459</v>
      </c>
      <c r="F27" s="17">
        <v>2288</v>
      </c>
      <c r="G27" s="17">
        <v>1082538</v>
      </c>
      <c r="H27" s="17">
        <v>796</v>
      </c>
      <c r="I27" s="17">
        <v>440486</v>
      </c>
      <c r="J27" s="17">
        <v>0</v>
      </c>
      <c r="K27" s="17">
        <v>0</v>
      </c>
      <c r="L27" s="17">
        <v>685</v>
      </c>
      <c r="M27" s="17">
        <v>238754</v>
      </c>
      <c r="N27" s="59">
        <v>13189</v>
      </c>
      <c r="O27" s="59">
        <v>878681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2" customHeight="1">
      <c r="A28" s="58" t="s">
        <v>126</v>
      </c>
      <c r="B28" s="17">
        <v>141560</v>
      </c>
      <c r="C28" s="17">
        <v>21299500</v>
      </c>
      <c r="D28" s="17">
        <v>10442</v>
      </c>
      <c r="E28" s="17">
        <v>6148178</v>
      </c>
      <c r="F28" s="17">
        <v>6761</v>
      </c>
      <c r="G28" s="17">
        <v>4387361</v>
      </c>
      <c r="H28" s="17">
        <v>851</v>
      </c>
      <c r="I28" s="17">
        <v>522903</v>
      </c>
      <c r="J28" s="17">
        <v>2</v>
      </c>
      <c r="K28" s="17">
        <v>172</v>
      </c>
      <c r="L28" s="17">
        <v>898</v>
      </c>
      <c r="M28" s="17">
        <v>885926</v>
      </c>
      <c r="N28" s="59">
        <v>1930</v>
      </c>
      <c r="O28" s="59">
        <v>351816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" customHeight="1">
      <c r="A29" s="58" t="s">
        <v>127</v>
      </c>
      <c r="B29" s="17">
        <v>48150</v>
      </c>
      <c r="C29" s="17">
        <v>11310974</v>
      </c>
      <c r="D29" s="17">
        <v>6263</v>
      </c>
      <c r="E29" s="17">
        <v>1369919</v>
      </c>
      <c r="F29" s="17">
        <v>1928</v>
      </c>
      <c r="G29" s="17">
        <v>812232</v>
      </c>
      <c r="H29" s="17">
        <v>636</v>
      </c>
      <c r="I29" s="17">
        <v>166708</v>
      </c>
      <c r="J29" s="17">
        <v>0</v>
      </c>
      <c r="K29" s="17">
        <v>0</v>
      </c>
      <c r="L29" s="17">
        <v>497</v>
      </c>
      <c r="M29" s="17">
        <v>143393</v>
      </c>
      <c r="N29" s="59">
        <v>3202</v>
      </c>
      <c r="O29" s="59">
        <v>247586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2" customHeight="1">
      <c r="A30" s="58" t="s">
        <v>128</v>
      </c>
      <c r="B30" s="17">
        <v>129316</v>
      </c>
      <c r="C30" s="17">
        <v>27975141</v>
      </c>
      <c r="D30" s="17">
        <v>19219</v>
      </c>
      <c r="E30" s="17">
        <v>10499049</v>
      </c>
      <c r="F30" s="17">
        <v>9478</v>
      </c>
      <c r="G30" s="17">
        <v>6310741</v>
      </c>
      <c r="H30" s="17">
        <v>826</v>
      </c>
      <c r="I30" s="17">
        <v>804722</v>
      </c>
      <c r="J30" s="17">
        <v>0</v>
      </c>
      <c r="K30" s="17">
        <v>0</v>
      </c>
      <c r="L30" s="17">
        <v>1823</v>
      </c>
      <c r="M30" s="17">
        <v>590274</v>
      </c>
      <c r="N30" s="59">
        <v>7092</v>
      </c>
      <c r="O30" s="59">
        <v>2793312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0" s="10" customFormat="1" ht="12" customHeight="1">
      <c r="A31" s="56" t="s">
        <v>129</v>
      </c>
      <c r="B31" s="61">
        <v>339439</v>
      </c>
      <c r="C31" s="61">
        <v>61856412</v>
      </c>
      <c r="D31" s="61">
        <v>15487</v>
      </c>
      <c r="E31" s="61">
        <v>18010820</v>
      </c>
      <c r="F31" s="61">
        <v>467</v>
      </c>
      <c r="G31" s="61">
        <v>1200004</v>
      </c>
      <c r="H31" s="61">
        <v>1705</v>
      </c>
      <c r="I31" s="61">
        <v>618148</v>
      </c>
      <c r="J31" s="61">
        <v>0</v>
      </c>
      <c r="K31" s="61">
        <v>0</v>
      </c>
      <c r="L31" s="61">
        <v>466</v>
      </c>
      <c r="M31" s="61">
        <v>394116</v>
      </c>
      <c r="N31" s="62">
        <v>12849</v>
      </c>
      <c r="O31" s="62">
        <v>15798552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2" customHeight="1">
      <c r="A32" s="56" t="s">
        <v>130</v>
      </c>
      <c r="B32" s="61">
        <v>162882</v>
      </c>
      <c r="C32" s="61">
        <v>47693726</v>
      </c>
      <c r="D32" s="61">
        <v>15584</v>
      </c>
      <c r="E32" s="61">
        <v>24134942</v>
      </c>
      <c r="F32" s="61">
        <v>4456</v>
      </c>
      <c r="G32" s="61">
        <v>7346605</v>
      </c>
      <c r="H32" s="61">
        <v>1090</v>
      </c>
      <c r="I32" s="61">
        <v>641822</v>
      </c>
      <c r="J32" s="61">
        <v>51</v>
      </c>
      <c r="K32" s="61">
        <v>0</v>
      </c>
      <c r="L32" s="61">
        <v>1238</v>
      </c>
      <c r="M32" s="61">
        <v>376913</v>
      </c>
      <c r="N32" s="62">
        <v>8749</v>
      </c>
      <c r="O32" s="62">
        <v>15769602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2" customHeight="1">
      <c r="A33" s="56" t="s">
        <v>90</v>
      </c>
      <c r="B33" s="61">
        <v>63190</v>
      </c>
      <c r="C33" s="61">
        <v>48913894</v>
      </c>
      <c r="D33" s="61">
        <v>40271</v>
      </c>
      <c r="E33" s="61">
        <v>36528787</v>
      </c>
      <c r="F33" s="61">
        <v>3617</v>
      </c>
      <c r="G33" s="61">
        <v>2473698</v>
      </c>
      <c r="H33" s="61">
        <v>113</v>
      </c>
      <c r="I33" s="61">
        <v>21021</v>
      </c>
      <c r="J33" s="61">
        <v>0</v>
      </c>
      <c r="K33" s="61">
        <v>0</v>
      </c>
      <c r="L33" s="61">
        <v>165</v>
      </c>
      <c r="M33" s="61">
        <v>71312</v>
      </c>
      <c r="N33" s="62">
        <v>36376</v>
      </c>
      <c r="O33" s="62">
        <v>33962756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47" ht="12" customHeight="1">
      <c r="A34" s="58" t="s">
        <v>131</v>
      </c>
      <c r="B34" s="17">
        <v>62010</v>
      </c>
      <c r="C34" s="17">
        <v>48036313</v>
      </c>
      <c r="D34" s="17">
        <v>40100</v>
      </c>
      <c r="E34" s="17">
        <v>36429670</v>
      </c>
      <c r="F34" s="17">
        <v>3598</v>
      </c>
      <c r="G34" s="17">
        <v>2467300</v>
      </c>
      <c r="H34" s="17">
        <v>108</v>
      </c>
      <c r="I34" s="17">
        <v>20323</v>
      </c>
      <c r="J34" s="17">
        <v>0</v>
      </c>
      <c r="K34" s="17">
        <v>0</v>
      </c>
      <c r="L34" s="17">
        <v>165</v>
      </c>
      <c r="M34" s="17">
        <v>71312</v>
      </c>
      <c r="N34" s="59">
        <v>36229</v>
      </c>
      <c r="O34" s="59">
        <v>33870735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ht="12" customHeight="1">
      <c r="A35" s="58" t="s">
        <v>132</v>
      </c>
      <c r="B35" s="17">
        <v>1180</v>
      </c>
      <c r="C35" s="17">
        <v>877581</v>
      </c>
      <c r="D35" s="17">
        <v>171</v>
      </c>
      <c r="E35" s="17">
        <v>99117</v>
      </c>
      <c r="F35" s="17">
        <v>19</v>
      </c>
      <c r="G35" s="17">
        <v>6398</v>
      </c>
      <c r="H35" s="17">
        <v>5</v>
      </c>
      <c r="I35" s="17">
        <v>698</v>
      </c>
      <c r="J35" s="17">
        <v>0</v>
      </c>
      <c r="K35" s="17">
        <v>0</v>
      </c>
      <c r="L35" s="17">
        <v>0</v>
      </c>
      <c r="M35" s="17">
        <v>0</v>
      </c>
      <c r="N35" s="59">
        <v>147</v>
      </c>
      <c r="O35" s="59">
        <v>92021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15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25" ht="12" hidden="1">
      <c r="A39" s="64" t="s">
        <v>95</v>
      </c>
      <c r="B39" s="31">
        <f aca="true" t="shared" si="0" ref="B39:U39">B33-B34-B35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  <c r="P39" s="31">
        <f t="shared" si="0"/>
        <v>0</v>
      </c>
      <c r="Q39" s="31">
        <f t="shared" si="0"/>
        <v>0</v>
      </c>
      <c r="R39" s="31">
        <f t="shared" si="0"/>
        <v>0</v>
      </c>
      <c r="S39" s="31">
        <f t="shared" si="0"/>
        <v>0</v>
      </c>
      <c r="T39" s="31">
        <f t="shared" si="0"/>
        <v>0</v>
      </c>
      <c r="U39" s="31">
        <f t="shared" si="0"/>
        <v>0</v>
      </c>
      <c r="V39" s="31"/>
      <c r="W39" s="31"/>
      <c r="X39" s="31"/>
      <c r="Y39" s="31"/>
    </row>
    <row r="40" spans="1:25" ht="12" hidden="1">
      <c r="A40" s="64" t="s">
        <v>153</v>
      </c>
      <c r="B40" s="31">
        <f aca="true" t="shared" si="1" ref="B40:U40">B9-SUM(B10:B30)</f>
        <v>0</v>
      </c>
      <c r="C40" s="31">
        <f t="shared" si="1"/>
        <v>0</v>
      </c>
      <c r="D40" s="31">
        <f t="shared" si="1"/>
        <v>0</v>
      </c>
      <c r="E40" s="31">
        <f t="shared" si="1"/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/>
      <c r="W40" s="31"/>
      <c r="X40" s="31"/>
      <c r="Y40" s="31"/>
    </row>
    <row r="41" spans="1:25" ht="12" hidden="1">
      <c r="A41" s="64" t="s">
        <v>154</v>
      </c>
      <c r="B41" s="31">
        <f aca="true" t="shared" si="2" ref="B41:U41">B8-B9-B31-B32</f>
        <v>0</v>
      </c>
      <c r="C41" s="31">
        <f t="shared" si="2"/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0</v>
      </c>
      <c r="N41" s="31">
        <f t="shared" si="2"/>
        <v>0</v>
      </c>
      <c r="O41" s="31">
        <f t="shared" si="2"/>
        <v>0</v>
      </c>
      <c r="P41" s="31">
        <f t="shared" si="2"/>
        <v>0</v>
      </c>
      <c r="Q41" s="31">
        <f t="shared" si="2"/>
        <v>0</v>
      </c>
      <c r="R41" s="31">
        <f t="shared" si="2"/>
        <v>0</v>
      </c>
      <c r="S41" s="31">
        <f t="shared" si="2"/>
        <v>0</v>
      </c>
      <c r="T41" s="31">
        <f t="shared" si="2"/>
        <v>0</v>
      </c>
      <c r="U41" s="31">
        <f t="shared" si="2"/>
        <v>0</v>
      </c>
      <c r="V41" s="31"/>
      <c r="W41" s="31"/>
      <c r="X41" s="31"/>
      <c r="Y41" s="31"/>
    </row>
    <row r="42" spans="1:25" ht="12" hidden="1">
      <c r="A42" s="64" t="s">
        <v>155</v>
      </c>
      <c r="B42" s="31">
        <f aca="true" t="shared" si="3" ref="B42:U42">B7-B8-B33</f>
        <v>0</v>
      </c>
      <c r="C42" s="31">
        <f t="shared" si="3"/>
        <v>0</v>
      </c>
      <c r="D42" s="31">
        <f t="shared" si="3"/>
        <v>0</v>
      </c>
      <c r="E42" s="31">
        <f t="shared" si="3"/>
        <v>0</v>
      </c>
      <c r="F42" s="31">
        <f t="shared" si="3"/>
        <v>0</v>
      </c>
      <c r="G42" s="31">
        <f t="shared" si="3"/>
        <v>0</v>
      </c>
      <c r="H42" s="31">
        <f t="shared" si="3"/>
        <v>0</v>
      </c>
      <c r="I42" s="31">
        <f t="shared" si="3"/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0</v>
      </c>
      <c r="O42" s="31">
        <f t="shared" si="3"/>
        <v>0</v>
      </c>
      <c r="P42" s="31">
        <f t="shared" si="3"/>
        <v>0</v>
      </c>
      <c r="Q42" s="31">
        <f t="shared" si="3"/>
        <v>0</v>
      </c>
      <c r="R42" s="31">
        <f t="shared" si="3"/>
        <v>0</v>
      </c>
      <c r="S42" s="31">
        <f t="shared" si="3"/>
        <v>0</v>
      </c>
      <c r="T42" s="31">
        <f t="shared" si="3"/>
        <v>0</v>
      </c>
      <c r="U42" s="31">
        <f t="shared" si="3"/>
        <v>0</v>
      </c>
      <c r="V42" s="31"/>
      <c r="W42" s="31"/>
      <c r="X42" s="31"/>
      <c r="Y42" s="31"/>
    </row>
  </sheetData>
  <sheetProtection/>
  <mergeCells count="13">
    <mergeCell ref="L4:M4"/>
    <mergeCell ref="N4:O4"/>
    <mergeCell ref="A36:O36"/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4.66015625" style="39" customWidth="1"/>
    <col min="2" max="2" width="12.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16015625" style="0" customWidth="1"/>
  </cols>
  <sheetData>
    <row r="1" spans="1:15" ht="18" customHeight="1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2" s="42" customFormat="1" ht="11.25" customHeight="1">
      <c r="A2" s="40" t="s">
        <v>156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4" t="s">
        <v>67</v>
      </c>
      <c r="B3" s="75" t="s">
        <v>2</v>
      </c>
      <c r="C3" s="75"/>
      <c r="D3" s="75" t="s">
        <v>145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.75" customHeight="1">
      <c r="A4" s="74"/>
      <c r="B4" s="81" t="s">
        <v>4</v>
      </c>
      <c r="C4" s="81" t="s">
        <v>5</v>
      </c>
      <c r="D4" s="75" t="s">
        <v>6</v>
      </c>
      <c r="E4" s="75"/>
      <c r="F4" s="74" t="s">
        <v>146</v>
      </c>
      <c r="G4" s="74"/>
      <c r="H4" s="75" t="s">
        <v>8</v>
      </c>
      <c r="I4" s="75"/>
      <c r="J4" s="75" t="s">
        <v>10</v>
      </c>
      <c r="K4" s="75"/>
      <c r="L4" s="74" t="s">
        <v>147</v>
      </c>
      <c r="M4" s="74"/>
      <c r="N4" s="74" t="s">
        <v>13</v>
      </c>
      <c r="O4" s="74"/>
    </row>
    <row r="5" spans="1:15" ht="12" customHeight="1">
      <c r="A5" s="7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68</v>
      </c>
      <c r="B7" s="65">
        <v>5303039</v>
      </c>
      <c r="C7" s="65">
        <v>5804281428</v>
      </c>
      <c r="D7" s="65">
        <v>996625</v>
      </c>
      <c r="E7" s="65">
        <v>1565297965</v>
      </c>
      <c r="F7" s="65">
        <v>237428</v>
      </c>
      <c r="G7" s="65">
        <v>266264178</v>
      </c>
      <c r="H7" s="65">
        <v>46944</v>
      </c>
      <c r="I7" s="65">
        <v>58259579</v>
      </c>
      <c r="J7" s="65">
        <v>47</v>
      </c>
      <c r="K7" s="65">
        <v>12100</v>
      </c>
      <c r="L7" s="65">
        <v>26495</v>
      </c>
      <c r="M7" s="65">
        <v>16115038</v>
      </c>
      <c r="N7" s="65">
        <v>685711</v>
      </c>
      <c r="O7" s="65">
        <v>1224647070</v>
      </c>
    </row>
    <row r="8" spans="1:15" ht="12" customHeight="1">
      <c r="A8" s="56" t="s">
        <v>137</v>
      </c>
      <c r="B8" s="66">
        <v>5276948</v>
      </c>
      <c r="C8" s="66">
        <v>5766380103</v>
      </c>
      <c r="D8" s="66">
        <v>985913</v>
      </c>
      <c r="E8" s="66">
        <v>1551735906</v>
      </c>
      <c r="F8" s="66">
        <v>234076</v>
      </c>
      <c r="G8" s="66">
        <v>259123721</v>
      </c>
      <c r="H8" s="66">
        <v>46729</v>
      </c>
      <c r="I8" s="66">
        <v>58124816</v>
      </c>
      <c r="J8" s="66">
        <v>32</v>
      </c>
      <c r="K8" s="66">
        <v>8813</v>
      </c>
      <c r="L8" s="66">
        <v>26429</v>
      </c>
      <c r="M8" s="66">
        <v>15972427</v>
      </c>
      <c r="N8" s="66">
        <v>678647</v>
      </c>
      <c r="O8" s="66">
        <v>1218506129</v>
      </c>
    </row>
    <row r="9" spans="1:15" ht="12" customHeight="1">
      <c r="A9" s="56" t="s">
        <v>75</v>
      </c>
      <c r="B9" s="66">
        <v>4766236</v>
      </c>
      <c r="C9" s="66">
        <v>5631149924</v>
      </c>
      <c r="D9" s="66">
        <v>960515</v>
      </c>
      <c r="E9" s="66">
        <v>1523758446</v>
      </c>
      <c r="F9" s="66">
        <v>229101</v>
      </c>
      <c r="G9" s="66">
        <v>253162779</v>
      </c>
      <c r="H9" s="66">
        <v>43484</v>
      </c>
      <c r="I9" s="66">
        <v>50605579</v>
      </c>
      <c r="J9" s="66">
        <v>31</v>
      </c>
      <c r="K9" s="66">
        <v>8812</v>
      </c>
      <c r="L9" s="66">
        <v>23656</v>
      </c>
      <c r="M9" s="66">
        <v>14697684</v>
      </c>
      <c r="N9" s="66">
        <v>664243</v>
      </c>
      <c r="O9" s="66">
        <v>1205283592</v>
      </c>
    </row>
    <row r="10" spans="1:15" ht="12" customHeight="1">
      <c r="A10" s="58" t="s">
        <v>108</v>
      </c>
      <c r="B10" s="67">
        <v>667247</v>
      </c>
      <c r="C10" s="67">
        <v>139939315</v>
      </c>
      <c r="D10" s="67">
        <v>76135</v>
      </c>
      <c r="E10" s="67">
        <v>34932009</v>
      </c>
      <c r="F10" s="67">
        <v>28904</v>
      </c>
      <c r="G10" s="67">
        <v>22197705</v>
      </c>
      <c r="H10" s="67">
        <v>3792</v>
      </c>
      <c r="I10" s="67">
        <v>2481315</v>
      </c>
      <c r="J10" s="67">
        <v>0</v>
      </c>
      <c r="K10" s="67">
        <v>0</v>
      </c>
      <c r="L10" s="67">
        <v>1869</v>
      </c>
      <c r="M10" s="67">
        <v>1399741</v>
      </c>
      <c r="N10" s="67">
        <v>41570</v>
      </c>
      <c r="O10" s="67">
        <v>8853248</v>
      </c>
    </row>
    <row r="11" spans="1:15" ht="12" customHeight="1">
      <c r="A11" s="58" t="s">
        <v>109</v>
      </c>
      <c r="B11" s="67">
        <v>141149</v>
      </c>
      <c r="C11" s="67">
        <v>108050401</v>
      </c>
      <c r="D11" s="67">
        <v>35446</v>
      </c>
      <c r="E11" s="67">
        <v>41754584</v>
      </c>
      <c r="F11" s="67">
        <v>5991</v>
      </c>
      <c r="G11" s="67">
        <v>6299202</v>
      </c>
      <c r="H11" s="67">
        <v>2090</v>
      </c>
      <c r="I11" s="67">
        <v>706279</v>
      </c>
      <c r="J11" s="67">
        <v>0</v>
      </c>
      <c r="K11" s="67">
        <v>0</v>
      </c>
      <c r="L11" s="67">
        <v>645</v>
      </c>
      <c r="M11" s="67">
        <v>166716</v>
      </c>
      <c r="N11" s="67">
        <v>26720</v>
      </c>
      <c r="O11" s="67">
        <v>34582387</v>
      </c>
    </row>
    <row r="12" spans="1:15" ht="12" customHeight="1">
      <c r="A12" s="58" t="s">
        <v>110</v>
      </c>
      <c r="B12" s="67">
        <v>593081</v>
      </c>
      <c r="C12" s="67">
        <v>414936205</v>
      </c>
      <c r="D12" s="67">
        <v>66357</v>
      </c>
      <c r="E12" s="67">
        <v>47890054</v>
      </c>
      <c r="F12" s="67">
        <v>23391</v>
      </c>
      <c r="G12" s="67">
        <v>23139557</v>
      </c>
      <c r="H12" s="67">
        <v>5982</v>
      </c>
      <c r="I12" s="67">
        <v>7244850</v>
      </c>
      <c r="J12" s="67">
        <v>0</v>
      </c>
      <c r="K12" s="67">
        <v>0</v>
      </c>
      <c r="L12" s="67">
        <v>2595</v>
      </c>
      <c r="M12" s="67">
        <v>2093044</v>
      </c>
      <c r="N12" s="67">
        <v>34389</v>
      </c>
      <c r="O12" s="67">
        <v>15412603</v>
      </c>
    </row>
    <row r="13" spans="1:15" ht="12" customHeight="1">
      <c r="A13" s="58" t="s">
        <v>111</v>
      </c>
      <c r="B13" s="67">
        <v>204705</v>
      </c>
      <c r="C13" s="67">
        <v>66401324</v>
      </c>
      <c r="D13" s="67">
        <v>43029</v>
      </c>
      <c r="E13" s="67">
        <v>22389524</v>
      </c>
      <c r="F13" s="67">
        <v>5416</v>
      </c>
      <c r="G13" s="67">
        <v>2530517</v>
      </c>
      <c r="H13" s="67">
        <v>4908</v>
      </c>
      <c r="I13" s="67">
        <v>819550</v>
      </c>
      <c r="J13" s="67">
        <v>4</v>
      </c>
      <c r="K13" s="67">
        <v>1541</v>
      </c>
      <c r="L13" s="67">
        <v>317</v>
      </c>
      <c r="M13" s="67">
        <v>397328</v>
      </c>
      <c r="N13" s="67">
        <v>32384</v>
      </c>
      <c r="O13" s="67">
        <v>18640588</v>
      </c>
    </row>
    <row r="14" spans="1:15" ht="12" customHeight="1">
      <c r="A14" s="58" t="s">
        <v>112</v>
      </c>
      <c r="B14" s="67">
        <v>210577</v>
      </c>
      <c r="C14" s="67">
        <v>605154522</v>
      </c>
      <c r="D14" s="67">
        <v>59439</v>
      </c>
      <c r="E14" s="67">
        <v>45143027</v>
      </c>
      <c r="F14" s="67">
        <v>16479</v>
      </c>
      <c r="G14" s="67">
        <v>30192804</v>
      </c>
      <c r="H14" s="67">
        <v>2115</v>
      </c>
      <c r="I14" s="67">
        <v>3901586</v>
      </c>
      <c r="J14" s="67">
        <v>0</v>
      </c>
      <c r="K14" s="67">
        <v>0</v>
      </c>
      <c r="L14" s="67">
        <v>2966</v>
      </c>
      <c r="M14" s="67">
        <v>2156672</v>
      </c>
      <c r="N14" s="67">
        <v>37879</v>
      </c>
      <c r="O14" s="67">
        <v>8891965</v>
      </c>
    </row>
    <row r="15" spans="1:15" ht="12" customHeight="1">
      <c r="A15" s="58" t="s">
        <v>113</v>
      </c>
      <c r="B15" s="67">
        <v>341295</v>
      </c>
      <c r="C15" s="67">
        <v>560626002</v>
      </c>
      <c r="D15" s="67">
        <v>65039</v>
      </c>
      <c r="E15" s="67">
        <v>51493201</v>
      </c>
      <c r="F15" s="67">
        <v>20890</v>
      </c>
      <c r="G15" s="67">
        <v>11005637</v>
      </c>
      <c r="H15" s="67">
        <v>5340</v>
      </c>
      <c r="I15" s="67">
        <v>4145674</v>
      </c>
      <c r="J15" s="67">
        <v>0</v>
      </c>
      <c r="K15" s="67">
        <v>0</v>
      </c>
      <c r="L15" s="67">
        <v>2567</v>
      </c>
      <c r="M15" s="67">
        <v>313459</v>
      </c>
      <c r="N15" s="67">
        <v>36242</v>
      </c>
      <c r="O15" s="67">
        <v>36028431</v>
      </c>
    </row>
    <row r="16" spans="1:15" ht="12" customHeight="1">
      <c r="A16" s="58" t="s">
        <v>114</v>
      </c>
      <c r="B16" s="67">
        <v>262954</v>
      </c>
      <c r="C16" s="67">
        <v>272493990</v>
      </c>
      <c r="D16" s="67">
        <v>57053</v>
      </c>
      <c r="E16" s="67">
        <v>54965853</v>
      </c>
      <c r="F16" s="67">
        <v>23276</v>
      </c>
      <c r="G16" s="67">
        <v>27043202</v>
      </c>
      <c r="H16" s="67">
        <v>2411</v>
      </c>
      <c r="I16" s="67">
        <v>3788821</v>
      </c>
      <c r="J16" s="67">
        <v>0</v>
      </c>
      <c r="K16" s="67">
        <v>0</v>
      </c>
      <c r="L16" s="67">
        <v>1921</v>
      </c>
      <c r="M16" s="67">
        <v>1108063</v>
      </c>
      <c r="N16" s="67">
        <v>29445</v>
      </c>
      <c r="O16" s="67">
        <v>23025767</v>
      </c>
    </row>
    <row r="17" spans="1:15" ht="12" customHeight="1">
      <c r="A17" s="58" t="s">
        <v>115</v>
      </c>
      <c r="B17" s="67">
        <v>222267</v>
      </c>
      <c r="C17" s="67">
        <v>485716803</v>
      </c>
      <c r="D17" s="67">
        <v>73211</v>
      </c>
      <c r="E17" s="67">
        <v>178596956</v>
      </c>
      <c r="F17" s="67">
        <v>7009</v>
      </c>
      <c r="G17" s="67">
        <v>17683563</v>
      </c>
      <c r="H17" s="67">
        <v>1852</v>
      </c>
      <c r="I17" s="67">
        <v>2411649</v>
      </c>
      <c r="J17" s="67">
        <v>27</v>
      </c>
      <c r="K17" s="67">
        <v>7271</v>
      </c>
      <c r="L17" s="67">
        <v>833</v>
      </c>
      <c r="M17" s="67">
        <v>400741</v>
      </c>
      <c r="N17" s="67">
        <v>63490</v>
      </c>
      <c r="O17" s="67">
        <v>158093732</v>
      </c>
    </row>
    <row r="18" spans="1:15" ht="12" customHeight="1">
      <c r="A18" s="58" t="s">
        <v>116</v>
      </c>
      <c r="B18" s="67">
        <v>240426</v>
      </c>
      <c r="C18" s="67">
        <v>250756956</v>
      </c>
      <c r="D18" s="67">
        <v>73058</v>
      </c>
      <c r="E18" s="67">
        <v>56754136</v>
      </c>
      <c r="F18" s="67">
        <v>9497</v>
      </c>
      <c r="G18" s="67">
        <v>6062999</v>
      </c>
      <c r="H18" s="67">
        <v>2515</v>
      </c>
      <c r="I18" s="67">
        <v>2435376</v>
      </c>
      <c r="J18" s="67">
        <v>0</v>
      </c>
      <c r="K18" s="67">
        <v>0</v>
      </c>
      <c r="L18" s="67">
        <v>373</v>
      </c>
      <c r="M18" s="67">
        <v>419085</v>
      </c>
      <c r="N18" s="67">
        <v>60673</v>
      </c>
      <c r="O18" s="67">
        <v>47836676</v>
      </c>
    </row>
    <row r="19" spans="1:15" ht="12" customHeight="1">
      <c r="A19" s="58" t="s">
        <v>117</v>
      </c>
      <c r="B19" s="67">
        <v>247566</v>
      </c>
      <c r="C19" s="67">
        <v>279297323</v>
      </c>
      <c r="D19" s="67">
        <v>71184</v>
      </c>
      <c r="E19" s="67">
        <v>115387868</v>
      </c>
      <c r="F19" s="67">
        <v>21687</v>
      </c>
      <c r="G19" s="67">
        <v>10331001</v>
      </c>
      <c r="H19" s="67">
        <v>572</v>
      </c>
      <c r="I19" s="67">
        <v>944241</v>
      </c>
      <c r="J19" s="67">
        <v>0</v>
      </c>
      <c r="K19" s="67">
        <v>0</v>
      </c>
      <c r="L19" s="67">
        <v>502</v>
      </c>
      <c r="M19" s="67">
        <v>226480</v>
      </c>
      <c r="N19" s="67">
        <v>48423</v>
      </c>
      <c r="O19" s="67">
        <v>103886146</v>
      </c>
    </row>
    <row r="20" spans="1:15" ht="12" customHeight="1">
      <c r="A20" s="58" t="s">
        <v>118</v>
      </c>
      <c r="B20" s="67">
        <v>399854</v>
      </c>
      <c r="C20" s="67">
        <v>377229631</v>
      </c>
      <c r="D20" s="67">
        <v>75232</v>
      </c>
      <c r="E20" s="67">
        <v>79010485</v>
      </c>
      <c r="F20" s="67">
        <v>15084</v>
      </c>
      <c r="G20" s="67">
        <v>20509900</v>
      </c>
      <c r="H20" s="67">
        <v>3678</v>
      </c>
      <c r="I20" s="67">
        <v>7079658</v>
      </c>
      <c r="J20" s="67">
        <v>0</v>
      </c>
      <c r="K20" s="67">
        <v>0</v>
      </c>
      <c r="L20" s="67">
        <v>1353</v>
      </c>
      <c r="M20" s="67">
        <v>374079</v>
      </c>
      <c r="N20" s="67">
        <v>55117</v>
      </c>
      <c r="O20" s="67">
        <v>51046848</v>
      </c>
    </row>
    <row r="21" spans="1:15" ht="12" customHeight="1">
      <c r="A21" s="58" t="s">
        <v>119</v>
      </c>
      <c r="B21" s="67">
        <v>228469</v>
      </c>
      <c r="C21" s="67">
        <v>586974963</v>
      </c>
      <c r="D21" s="67">
        <v>42147</v>
      </c>
      <c r="E21" s="67">
        <v>72569996</v>
      </c>
      <c r="F21" s="67">
        <v>11320</v>
      </c>
      <c r="G21" s="67">
        <v>15872338</v>
      </c>
      <c r="H21" s="67">
        <v>1293</v>
      </c>
      <c r="I21" s="67">
        <v>4908455</v>
      </c>
      <c r="J21" s="67">
        <v>0</v>
      </c>
      <c r="K21" s="67">
        <v>0</v>
      </c>
      <c r="L21" s="67">
        <v>513</v>
      </c>
      <c r="M21" s="67">
        <v>1445492</v>
      </c>
      <c r="N21" s="67">
        <v>29021</v>
      </c>
      <c r="O21" s="67">
        <v>50343711</v>
      </c>
    </row>
    <row r="22" spans="1:15" ht="12" customHeight="1">
      <c r="A22" s="58" t="s">
        <v>120</v>
      </c>
      <c r="B22" s="67">
        <v>220246</v>
      </c>
      <c r="C22" s="67">
        <v>368748746</v>
      </c>
      <c r="D22" s="67">
        <v>58996</v>
      </c>
      <c r="E22" s="67">
        <v>130575044</v>
      </c>
      <c r="F22" s="67">
        <v>9680</v>
      </c>
      <c r="G22" s="67">
        <v>7704662</v>
      </c>
      <c r="H22" s="67">
        <v>1650</v>
      </c>
      <c r="I22" s="67">
        <v>1707963</v>
      </c>
      <c r="J22" s="67">
        <v>0</v>
      </c>
      <c r="K22" s="67">
        <v>0</v>
      </c>
      <c r="L22" s="67">
        <v>370</v>
      </c>
      <c r="M22" s="67">
        <v>219319</v>
      </c>
      <c r="N22" s="67">
        <v>47296</v>
      </c>
      <c r="O22" s="67">
        <v>120943100</v>
      </c>
    </row>
    <row r="23" spans="1:15" ht="12" customHeight="1">
      <c r="A23" s="58" t="s">
        <v>121</v>
      </c>
      <c r="B23" s="67">
        <v>77349</v>
      </c>
      <c r="C23" s="67">
        <v>406053186</v>
      </c>
      <c r="D23" s="67">
        <v>27668</v>
      </c>
      <c r="E23" s="67">
        <v>294084787</v>
      </c>
      <c r="F23" s="67">
        <v>3227</v>
      </c>
      <c r="G23" s="67">
        <v>9431954</v>
      </c>
      <c r="H23" s="67">
        <v>550</v>
      </c>
      <c r="I23" s="67">
        <v>628040</v>
      </c>
      <c r="J23" s="67">
        <v>0</v>
      </c>
      <c r="K23" s="67">
        <v>0</v>
      </c>
      <c r="L23" s="67">
        <v>444</v>
      </c>
      <c r="M23" s="67">
        <v>228465</v>
      </c>
      <c r="N23" s="67">
        <v>23447</v>
      </c>
      <c r="O23" s="67">
        <v>283796328</v>
      </c>
    </row>
    <row r="24" spans="1:15" ht="12" customHeight="1">
      <c r="A24" s="58" t="s">
        <v>122</v>
      </c>
      <c r="B24" s="67">
        <v>107324</v>
      </c>
      <c r="C24" s="67">
        <v>414457988</v>
      </c>
      <c r="D24" s="67">
        <v>34352</v>
      </c>
      <c r="E24" s="67">
        <v>167000796</v>
      </c>
      <c r="F24" s="67">
        <v>6521</v>
      </c>
      <c r="G24" s="67">
        <v>19631735</v>
      </c>
      <c r="H24" s="67">
        <v>774</v>
      </c>
      <c r="I24" s="67">
        <v>3017428</v>
      </c>
      <c r="J24" s="67">
        <v>0</v>
      </c>
      <c r="K24" s="67">
        <v>0</v>
      </c>
      <c r="L24" s="67">
        <v>521</v>
      </c>
      <c r="M24" s="67">
        <v>876449</v>
      </c>
      <c r="N24" s="67">
        <v>26536</v>
      </c>
      <c r="O24" s="67">
        <v>143475184</v>
      </c>
    </row>
    <row r="25" spans="1:15" ht="12" customHeight="1">
      <c r="A25" s="58" t="s">
        <v>123</v>
      </c>
      <c r="B25" s="67">
        <v>35733</v>
      </c>
      <c r="C25" s="67">
        <v>32752558</v>
      </c>
      <c r="D25" s="67">
        <v>5432</v>
      </c>
      <c r="E25" s="67">
        <v>8406651</v>
      </c>
      <c r="F25" s="67">
        <v>1758</v>
      </c>
      <c r="G25" s="67">
        <v>3612727</v>
      </c>
      <c r="H25" s="67">
        <v>563</v>
      </c>
      <c r="I25" s="67">
        <v>2212470</v>
      </c>
      <c r="J25" s="67">
        <v>0</v>
      </c>
      <c r="K25" s="67">
        <v>0</v>
      </c>
      <c r="L25" s="67">
        <v>319</v>
      </c>
      <c r="M25" s="67">
        <v>107673</v>
      </c>
      <c r="N25" s="67">
        <v>2792</v>
      </c>
      <c r="O25" s="67">
        <v>2473781</v>
      </c>
    </row>
    <row r="26" spans="1:15" ht="12" customHeight="1">
      <c r="A26" s="58" t="s">
        <v>124</v>
      </c>
      <c r="B26" s="67">
        <v>105239</v>
      </c>
      <c r="C26" s="67">
        <v>28950674</v>
      </c>
      <c r="D26" s="67">
        <v>17156</v>
      </c>
      <c r="E26" s="67">
        <v>9239141</v>
      </c>
      <c r="F26" s="67">
        <v>2429</v>
      </c>
      <c r="G26" s="67">
        <v>8324306</v>
      </c>
      <c r="H26" s="67">
        <v>405</v>
      </c>
      <c r="I26" s="67">
        <v>200514</v>
      </c>
      <c r="J26" s="67">
        <v>0</v>
      </c>
      <c r="K26" s="67">
        <v>0</v>
      </c>
      <c r="L26" s="67">
        <v>412</v>
      </c>
      <c r="M26" s="67">
        <v>264483</v>
      </c>
      <c r="N26" s="67">
        <v>13910</v>
      </c>
      <c r="O26" s="67">
        <v>449838</v>
      </c>
    </row>
    <row r="27" spans="1:15" ht="12" customHeight="1">
      <c r="A27" s="58" t="s">
        <v>125</v>
      </c>
      <c r="B27" s="67">
        <v>84495</v>
      </c>
      <c r="C27" s="67">
        <v>71019450</v>
      </c>
      <c r="D27" s="67">
        <v>8162</v>
      </c>
      <c r="E27" s="67">
        <v>6492470</v>
      </c>
      <c r="F27" s="67">
        <v>3563</v>
      </c>
      <c r="G27" s="67">
        <v>1030384</v>
      </c>
      <c r="H27" s="67">
        <v>491</v>
      </c>
      <c r="I27" s="67">
        <v>430211</v>
      </c>
      <c r="J27" s="67">
        <v>0</v>
      </c>
      <c r="K27" s="67">
        <v>0</v>
      </c>
      <c r="L27" s="67">
        <v>1135</v>
      </c>
      <c r="M27" s="67">
        <v>281523</v>
      </c>
      <c r="N27" s="67">
        <v>2973</v>
      </c>
      <c r="O27" s="67">
        <v>4750352</v>
      </c>
    </row>
    <row r="28" spans="1:15" ht="12" customHeight="1">
      <c r="A28" s="58" t="s">
        <v>126</v>
      </c>
      <c r="B28" s="67">
        <v>181133</v>
      </c>
      <c r="C28" s="67">
        <v>47428805</v>
      </c>
      <c r="D28" s="67">
        <v>16393</v>
      </c>
      <c r="E28" s="67">
        <v>29929891</v>
      </c>
      <c r="F28" s="67">
        <v>3922</v>
      </c>
      <c r="G28" s="67">
        <v>2987078</v>
      </c>
      <c r="H28" s="67">
        <v>1038</v>
      </c>
      <c r="I28" s="67">
        <v>747321</v>
      </c>
      <c r="J28" s="67">
        <v>0</v>
      </c>
      <c r="K28" s="67">
        <v>0</v>
      </c>
      <c r="L28" s="67">
        <v>1617</v>
      </c>
      <c r="M28" s="67">
        <v>586169</v>
      </c>
      <c r="N28" s="67">
        <v>9816</v>
      </c>
      <c r="O28" s="67">
        <v>25609323</v>
      </c>
    </row>
    <row r="29" spans="1:15" ht="12" customHeight="1">
      <c r="A29" s="58" t="s">
        <v>127</v>
      </c>
      <c r="B29" s="67">
        <v>49223</v>
      </c>
      <c r="C29" s="67">
        <v>11004016</v>
      </c>
      <c r="D29" s="67">
        <v>7634</v>
      </c>
      <c r="E29" s="67">
        <v>1614078</v>
      </c>
      <c r="F29" s="67">
        <v>1698</v>
      </c>
      <c r="G29" s="67">
        <v>491263</v>
      </c>
      <c r="H29" s="67">
        <v>607</v>
      </c>
      <c r="I29" s="67">
        <v>132805</v>
      </c>
      <c r="J29" s="67">
        <v>0</v>
      </c>
      <c r="K29" s="67">
        <v>0</v>
      </c>
      <c r="L29" s="67">
        <v>498</v>
      </c>
      <c r="M29" s="67">
        <v>136440</v>
      </c>
      <c r="N29" s="67">
        <v>4831</v>
      </c>
      <c r="O29" s="67">
        <v>853570</v>
      </c>
    </row>
    <row r="30" spans="1:15" ht="12" customHeight="1">
      <c r="A30" s="58" t="s">
        <v>128</v>
      </c>
      <c r="B30" s="67">
        <v>145904</v>
      </c>
      <c r="C30" s="67">
        <v>103157066</v>
      </c>
      <c r="D30" s="67">
        <v>47392</v>
      </c>
      <c r="E30" s="67">
        <v>75527895</v>
      </c>
      <c r="F30" s="67">
        <v>7359</v>
      </c>
      <c r="G30" s="67">
        <v>7080245</v>
      </c>
      <c r="H30" s="67">
        <v>858</v>
      </c>
      <c r="I30" s="67">
        <v>661373</v>
      </c>
      <c r="J30" s="67">
        <v>0</v>
      </c>
      <c r="K30" s="67">
        <v>0</v>
      </c>
      <c r="L30" s="67">
        <v>1886</v>
      </c>
      <c r="M30" s="67">
        <v>1496263</v>
      </c>
      <c r="N30" s="67">
        <v>37289</v>
      </c>
      <c r="O30" s="67">
        <v>66290014</v>
      </c>
    </row>
    <row r="31" spans="1:15" ht="12" customHeight="1">
      <c r="A31" s="56" t="s">
        <v>129</v>
      </c>
      <c r="B31" s="66">
        <v>331563</v>
      </c>
      <c r="C31" s="66">
        <v>90625484</v>
      </c>
      <c r="D31" s="66">
        <v>7051</v>
      </c>
      <c r="E31" s="66">
        <v>8191795</v>
      </c>
      <c r="F31" s="66">
        <v>564</v>
      </c>
      <c r="G31" s="66">
        <v>855605</v>
      </c>
      <c r="H31" s="66">
        <v>1807</v>
      </c>
      <c r="I31" s="66">
        <v>2282092</v>
      </c>
      <c r="J31" s="66">
        <v>0</v>
      </c>
      <c r="K31" s="66">
        <v>0</v>
      </c>
      <c r="L31" s="66">
        <v>500</v>
      </c>
      <c r="M31" s="66">
        <v>279268</v>
      </c>
      <c r="N31" s="66">
        <v>4180</v>
      </c>
      <c r="O31" s="66">
        <v>4774830</v>
      </c>
    </row>
    <row r="32" spans="1:15" ht="12" customHeight="1">
      <c r="A32" s="56" t="s">
        <v>130</v>
      </c>
      <c r="B32" s="66">
        <v>179149</v>
      </c>
      <c r="C32" s="66">
        <v>44604695</v>
      </c>
      <c r="D32" s="66">
        <v>18347</v>
      </c>
      <c r="E32" s="66">
        <v>19785665</v>
      </c>
      <c r="F32" s="66">
        <v>4411</v>
      </c>
      <c r="G32" s="66">
        <v>5105337</v>
      </c>
      <c r="H32" s="66">
        <v>1438</v>
      </c>
      <c r="I32" s="66">
        <v>5237145</v>
      </c>
      <c r="J32" s="66">
        <v>1</v>
      </c>
      <c r="K32" s="66">
        <v>1</v>
      </c>
      <c r="L32" s="66">
        <v>2273</v>
      </c>
      <c r="M32" s="66">
        <v>995475</v>
      </c>
      <c r="N32" s="66">
        <v>10224</v>
      </c>
      <c r="O32" s="66">
        <v>8447707</v>
      </c>
    </row>
    <row r="33" spans="1:15" ht="12" customHeight="1">
      <c r="A33" s="56" t="s">
        <v>90</v>
      </c>
      <c r="B33" s="66">
        <v>26091</v>
      </c>
      <c r="C33" s="66">
        <v>37901325</v>
      </c>
      <c r="D33" s="66">
        <v>10712</v>
      </c>
      <c r="E33" s="66">
        <v>13562059</v>
      </c>
      <c r="F33" s="66">
        <v>3352</v>
      </c>
      <c r="G33" s="66">
        <v>7140457</v>
      </c>
      <c r="H33" s="66">
        <v>215</v>
      </c>
      <c r="I33" s="66">
        <v>134763</v>
      </c>
      <c r="J33" s="66">
        <v>15</v>
      </c>
      <c r="K33" s="66">
        <v>3287</v>
      </c>
      <c r="L33" s="66">
        <v>66</v>
      </c>
      <c r="M33" s="66">
        <v>142611</v>
      </c>
      <c r="N33" s="66">
        <v>7064</v>
      </c>
      <c r="O33" s="66">
        <v>6140941</v>
      </c>
    </row>
    <row r="34" spans="1:15" ht="12" customHeight="1">
      <c r="A34" s="58" t="s">
        <v>131</v>
      </c>
      <c r="B34" s="67">
        <v>24163</v>
      </c>
      <c r="C34" s="67">
        <v>37704896</v>
      </c>
      <c r="D34" s="67">
        <v>10626</v>
      </c>
      <c r="E34" s="67">
        <v>13521054</v>
      </c>
      <c r="F34" s="67">
        <v>3279</v>
      </c>
      <c r="G34" s="67">
        <v>7101256</v>
      </c>
      <c r="H34" s="67">
        <v>211</v>
      </c>
      <c r="I34" s="67">
        <v>134041</v>
      </c>
      <c r="J34" s="67">
        <v>15</v>
      </c>
      <c r="K34" s="67">
        <v>3287</v>
      </c>
      <c r="L34" s="67">
        <v>65</v>
      </c>
      <c r="M34" s="67">
        <v>142580</v>
      </c>
      <c r="N34" s="67">
        <v>7056</v>
      </c>
      <c r="O34" s="67">
        <v>6139890</v>
      </c>
    </row>
    <row r="35" spans="1:15" ht="12" customHeight="1">
      <c r="A35" s="58" t="s">
        <v>132</v>
      </c>
      <c r="B35" s="67">
        <v>1928</v>
      </c>
      <c r="C35" s="67">
        <v>196429</v>
      </c>
      <c r="D35" s="67">
        <v>86</v>
      </c>
      <c r="E35" s="67">
        <v>41005</v>
      </c>
      <c r="F35" s="67">
        <v>73</v>
      </c>
      <c r="G35" s="67">
        <v>39201</v>
      </c>
      <c r="H35" s="67">
        <v>4</v>
      </c>
      <c r="I35" s="67">
        <v>722</v>
      </c>
      <c r="J35" s="67">
        <v>0</v>
      </c>
      <c r="K35" s="67">
        <v>0</v>
      </c>
      <c r="L35" s="67">
        <v>1</v>
      </c>
      <c r="M35" s="67">
        <v>31</v>
      </c>
      <c r="N35" s="67">
        <v>8</v>
      </c>
      <c r="O35" s="67">
        <v>1051</v>
      </c>
    </row>
    <row r="36" spans="1:15" ht="12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 customHeight="1">
      <c r="A37" s="29" t="s">
        <v>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25" ht="12" hidden="1">
      <c r="A38" s="64" t="s">
        <v>95</v>
      </c>
      <c r="B38" s="31">
        <f aca="true" t="shared" si="0" ref="B38:U38">B33-B34-B35</f>
        <v>0</v>
      </c>
      <c r="C38" s="31">
        <f t="shared" si="0"/>
        <v>0</v>
      </c>
      <c r="D38" s="31">
        <f t="shared" si="0"/>
        <v>0</v>
      </c>
      <c r="E38" s="31">
        <f t="shared" si="0"/>
        <v>0</v>
      </c>
      <c r="F38" s="31">
        <f t="shared" si="0"/>
        <v>0</v>
      </c>
      <c r="G38" s="31">
        <f t="shared" si="0"/>
        <v>0</v>
      </c>
      <c r="H38" s="31">
        <f t="shared" si="0"/>
        <v>0</v>
      </c>
      <c r="I38" s="31">
        <f t="shared" si="0"/>
        <v>0</v>
      </c>
      <c r="J38" s="31">
        <f t="shared" si="0"/>
        <v>0</v>
      </c>
      <c r="K38" s="31">
        <f t="shared" si="0"/>
        <v>0</v>
      </c>
      <c r="L38" s="31">
        <f t="shared" si="0"/>
        <v>0</v>
      </c>
      <c r="M38" s="31">
        <f t="shared" si="0"/>
        <v>0</v>
      </c>
      <c r="N38" s="31">
        <f t="shared" si="0"/>
        <v>0</v>
      </c>
      <c r="O38" s="31">
        <f t="shared" si="0"/>
        <v>0</v>
      </c>
      <c r="P38" s="31">
        <f t="shared" si="0"/>
        <v>0</v>
      </c>
      <c r="Q38" s="31">
        <f t="shared" si="0"/>
        <v>0</v>
      </c>
      <c r="R38" s="31">
        <f t="shared" si="0"/>
        <v>0</v>
      </c>
      <c r="S38" s="31">
        <f t="shared" si="0"/>
        <v>0</v>
      </c>
      <c r="T38" s="31">
        <f t="shared" si="0"/>
        <v>0</v>
      </c>
      <c r="U38" s="31">
        <f t="shared" si="0"/>
        <v>0</v>
      </c>
      <c r="V38" s="31"/>
      <c r="W38" s="31"/>
      <c r="X38" s="31"/>
      <c r="Y38" s="31"/>
    </row>
    <row r="39" spans="1:25" ht="12" hidden="1">
      <c r="A39" s="64" t="s">
        <v>153</v>
      </c>
      <c r="B39" s="31">
        <f aca="true" t="shared" si="1" ref="B39:U39">B9-SUM(B10:B30)</f>
        <v>0</v>
      </c>
      <c r="C39" s="31">
        <f t="shared" si="1"/>
        <v>0</v>
      </c>
      <c r="D39" s="31">
        <f t="shared" si="1"/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31">
        <f t="shared" si="1"/>
        <v>0</v>
      </c>
      <c r="M39" s="31">
        <f t="shared" si="1"/>
        <v>0</v>
      </c>
      <c r="N39" s="31">
        <f t="shared" si="1"/>
        <v>0</v>
      </c>
      <c r="O39" s="31">
        <f t="shared" si="1"/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0</v>
      </c>
      <c r="T39" s="31">
        <f t="shared" si="1"/>
        <v>0</v>
      </c>
      <c r="U39" s="31">
        <f t="shared" si="1"/>
        <v>0</v>
      </c>
      <c r="V39" s="31"/>
      <c r="W39" s="31"/>
      <c r="X39" s="31"/>
      <c r="Y39" s="31"/>
    </row>
    <row r="40" spans="1:25" ht="12" hidden="1">
      <c r="A40" s="64" t="s">
        <v>154</v>
      </c>
      <c r="B40" s="31">
        <f aca="true" t="shared" si="2" ref="B40:U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31">
        <f t="shared" si="2"/>
        <v>0</v>
      </c>
      <c r="P40" s="31">
        <f t="shared" si="2"/>
        <v>0</v>
      </c>
      <c r="Q40" s="31">
        <f t="shared" si="2"/>
        <v>0</v>
      </c>
      <c r="R40" s="31">
        <f t="shared" si="2"/>
        <v>0</v>
      </c>
      <c r="S40" s="31">
        <f t="shared" si="2"/>
        <v>0</v>
      </c>
      <c r="T40" s="31">
        <f t="shared" si="2"/>
        <v>0</v>
      </c>
      <c r="U40" s="31">
        <f t="shared" si="2"/>
        <v>0</v>
      </c>
      <c r="V40" s="31"/>
      <c r="W40" s="31"/>
      <c r="X40" s="31"/>
      <c r="Y40" s="31"/>
    </row>
    <row r="41" spans="1:25" ht="12" hidden="1">
      <c r="A41" s="64" t="s">
        <v>155</v>
      </c>
      <c r="B41" s="31">
        <f aca="true" t="shared" si="3" ref="B41:U41">B7-B8-B33</f>
        <v>0</v>
      </c>
      <c r="C41" s="31">
        <f t="shared" si="3"/>
        <v>0</v>
      </c>
      <c r="D41" s="31">
        <f t="shared" si="3"/>
        <v>0</v>
      </c>
      <c r="E41" s="31">
        <f t="shared" si="3"/>
        <v>0</v>
      </c>
      <c r="F41" s="31">
        <f t="shared" si="3"/>
        <v>0</v>
      </c>
      <c r="G41" s="31">
        <f t="shared" si="3"/>
        <v>0</v>
      </c>
      <c r="H41" s="31">
        <f t="shared" si="3"/>
        <v>0</v>
      </c>
      <c r="I41" s="31">
        <f t="shared" si="3"/>
        <v>0</v>
      </c>
      <c r="J41" s="31">
        <f t="shared" si="3"/>
        <v>0</v>
      </c>
      <c r="K41" s="31">
        <f t="shared" si="3"/>
        <v>0</v>
      </c>
      <c r="L41" s="31">
        <f t="shared" si="3"/>
        <v>0</v>
      </c>
      <c r="M41" s="31">
        <f t="shared" si="3"/>
        <v>0</v>
      </c>
      <c r="N41" s="31">
        <f t="shared" si="3"/>
        <v>0</v>
      </c>
      <c r="O41" s="31">
        <f t="shared" si="3"/>
        <v>0</v>
      </c>
      <c r="P41" s="31">
        <f t="shared" si="3"/>
        <v>0</v>
      </c>
      <c r="Q41" s="31">
        <f t="shared" si="3"/>
        <v>0</v>
      </c>
      <c r="R41" s="31">
        <f t="shared" si="3"/>
        <v>0</v>
      </c>
      <c r="S41" s="31">
        <f t="shared" si="3"/>
        <v>0</v>
      </c>
      <c r="T41" s="31">
        <f t="shared" si="3"/>
        <v>0</v>
      </c>
      <c r="U41" s="31">
        <f t="shared" si="3"/>
        <v>0</v>
      </c>
      <c r="V41" s="31"/>
      <c r="W41" s="31"/>
      <c r="X41" s="31"/>
      <c r="Y41" s="31"/>
    </row>
    <row r="42" spans="1:15" ht="12">
      <c r="A42" s="32"/>
      <c r="H42" s="31"/>
      <c r="I42" s="31"/>
      <c r="J42" s="31"/>
      <c r="K42" s="31"/>
      <c r="L42" s="31"/>
      <c r="M42" s="31"/>
      <c r="N42" s="31"/>
      <c r="O42" s="31"/>
    </row>
    <row r="43" spans="1:15" ht="12">
      <c r="A43" s="32"/>
      <c r="H43" s="31"/>
      <c r="I43" s="31"/>
      <c r="J43" s="31"/>
      <c r="K43" s="31"/>
      <c r="L43" s="31"/>
      <c r="M43" s="31"/>
      <c r="N43" s="31"/>
      <c r="O43" s="31"/>
    </row>
    <row r="44" spans="1:15" ht="12">
      <c r="A44" s="32"/>
      <c r="H44" s="31"/>
      <c r="I44" s="31"/>
      <c r="J44" s="31"/>
      <c r="K44" s="31"/>
      <c r="L44" s="31"/>
      <c r="M44" s="31"/>
      <c r="N44" s="31"/>
      <c r="O44" s="31"/>
    </row>
    <row r="45" spans="1:15" ht="12">
      <c r="A45" s="32"/>
      <c r="H45" s="31"/>
      <c r="I45" s="31"/>
      <c r="J45" s="31"/>
      <c r="K45" s="31"/>
      <c r="L45" s="31"/>
      <c r="M45" s="31"/>
      <c r="N45" s="31"/>
      <c r="O45" s="31"/>
    </row>
  </sheetData>
  <sheetProtection/>
  <mergeCells count="13">
    <mergeCell ref="L4:M4"/>
    <mergeCell ref="N4:O4"/>
    <mergeCell ref="A36:O36"/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S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3501040</v>
      </c>
      <c r="C7" s="43">
        <v>2071181433</v>
      </c>
      <c r="D7" s="43">
        <v>389653</v>
      </c>
      <c r="E7" s="43">
        <v>739823330</v>
      </c>
      <c r="F7" s="43">
        <v>142276</v>
      </c>
      <c r="G7" s="43">
        <v>299795619</v>
      </c>
      <c r="H7" s="43">
        <v>12286</v>
      </c>
      <c r="I7" s="43">
        <v>33955997</v>
      </c>
      <c r="J7" s="43">
        <v>177381</v>
      </c>
      <c r="K7" s="43">
        <v>294584736</v>
      </c>
      <c r="L7" s="43">
        <v>1</v>
      </c>
      <c r="M7" s="43">
        <v>1718</v>
      </c>
      <c r="N7" s="43">
        <v>0</v>
      </c>
      <c r="O7" s="43">
        <v>0</v>
      </c>
      <c r="P7" s="43">
        <v>34418</v>
      </c>
      <c r="Q7" s="43">
        <v>88775209</v>
      </c>
      <c r="R7" s="43">
        <v>23291</v>
      </c>
      <c r="S7" s="44">
        <v>22710051</v>
      </c>
    </row>
    <row r="8" spans="1:19" s="10" customFormat="1" ht="12" customHeight="1">
      <c r="A8" s="45" t="s">
        <v>69</v>
      </c>
      <c r="B8" s="46">
        <v>540532</v>
      </c>
      <c r="C8" s="46">
        <v>168489304</v>
      </c>
      <c r="D8" s="46">
        <v>34731</v>
      </c>
      <c r="E8" s="46">
        <v>56737834</v>
      </c>
      <c r="F8" s="46">
        <v>10493</v>
      </c>
      <c r="G8" s="46">
        <v>18198286</v>
      </c>
      <c r="H8" s="46">
        <v>509</v>
      </c>
      <c r="I8" s="46">
        <v>1974163</v>
      </c>
      <c r="J8" s="46">
        <v>20458</v>
      </c>
      <c r="K8" s="46">
        <v>34301579</v>
      </c>
      <c r="L8" s="46">
        <v>0</v>
      </c>
      <c r="M8" s="46">
        <v>0</v>
      </c>
      <c r="N8" s="46">
        <v>0</v>
      </c>
      <c r="O8" s="46">
        <v>0</v>
      </c>
      <c r="P8" s="46">
        <v>2974</v>
      </c>
      <c r="Q8" s="46">
        <v>1892155</v>
      </c>
      <c r="R8" s="46">
        <v>297</v>
      </c>
      <c r="S8" s="47">
        <v>371651</v>
      </c>
    </row>
    <row r="9" spans="1:19" ht="12" customHeight="1">
      <c r="A9" s="48" t="s">
        <v>70</v>
      </c>
      <c r="B9" s="46">
        <v>258657</v>
      </c>
      <c r="C9" s="46">
        <v>22738771</v>
      </c>
      <c r="D9" s="46">
        <v>2812</v>
      </c>
      <c r="E9" s="46">
        <v>1859389</v>
      </c>
      <c r="F9" s="46">
        <v>2038</v>
      </c>
      <c r="G9" s="46">
        <v>1505779</v>
      </c>
      <c r="H9" s="46">
        <v>138</v>
      </c>
      <c r="I9" s="46">
        <v>195562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636</v>
      </c>
      <c r="S9" s="47">
        <v>158049</v>
      </c>
    </row>
    <row r="10" spans="1:19" ht="12" customHeight="1">
      <c r="A10" s="48" t="s">
        <v>71</v>
      </c>
      <c r="B10" s="46">
        <v>362670</v>
      </c>
      <c r="C10" s="46">
        <v>202043566</v>
      </c>
      <c r="D10" s="46">
        <v>32189</v>
      </c>
      <c r="E10" s="46">
        <v>90857201</v>
      </c>
      <c r="F10" s="46">
        <v>9017</v>
      </c>
      <c r="G10" s="46">
        <v>21562495</v>
      </c>
      <c r="H10" s="46">
        <v>889</v>
      </c>
      <c r="I10" s="46">
        <v>2861015</v>
      </c>
      <c r="J10" s="46">
        <v>13101</v>
      </c>
      <c r="K10" s="46">
        <v>57845774</v>
      </c>
      <c r="L10" s="49">
        <v>0</v>
      </c>
      <c r="M10" s="49">
        <v>0</v>
      </c>
      <c r="N10" s="46">
        <v>0</v>
      </c>
      <c r="O10" s="46">
        <v>0</v>
      </c>
      <c r="P10" s="46">
        <v>1732</v>
      </c>
      <c r="Q10" s="46">
        <v>1873517</v>
      </c>
      <c r="R10" s="46">
        <v>7450</v>
      </c>
      <c r="S10" s="47">
        <v>6714400</v>
      </c>
    </row>
    <row r="11" spans="1:19" ht="12" customHeight="1">
      <c r="A11" s="48" t="s">
        <v>72</v>
      </c>
      <c r="B11" s="46">
        <v>413490</v>
      </c>
      <c r="C11" s="46">
        <v>163058893</v>
      </c>
      <c r="D11" s="46">
        <v>44216</v>
      </c>
      <c r="E11" s="46">
        <v>76347200</v>
      </c>
      <c r="F11" s="46">
        <v>14761</v>
      </c>
      <c r="G11" s="46">
        <v>20666657</v>
      </c>
      <c r="H11" s="46">
        <v>1329</v>
      </c>
      <c r="I11" s="46">
        <v>3301152</v>
      </c>
      <c r="J11" s="46">
        <v>23937</v>
      </c>
      <c r="K11" s="46">
        <v>25869391</v>
      </c>
      <c r="L11" s="49">
        <v>0</v>
      </c>
      <c r="M11" s="49">
        <v>0</v>
      </c>
      <c r="N11" s="46">
        <v>0</v>
      </c>
      <c r="O11" s="46">
        <v>0</v>
      </c>
      <c r="P11" s="46">
        <v>1704</v>
      </c>
      <c r="Q11" s="46">
        <v>24483206</v>
      </c>
      <c r="R11" s="46">
        <v>2485</v>
      </c>
      <c r="S11" s="47">
        <v>2026795</v>
      </c>
    </row>
    <row r="12" spans="1:19" ht="12" customHeight="1">
      <c r="A12" s="48" t="s">
        <v>73</v>
      </c>
      <c r="B12" s="46">
        <v>342119</v>
      </c>
      <c r="C12" s="46">
        <v>211447577</v>
      </c>
      <c r="D12" s="46">
        <v>62815</v>
      </c>
      <c r="E12" s="46">
        <v>87000079</v>
      </c>
      <c r="F12" s="46">
        <v>16966</v>
      </c>
      <c r="G12" s="46">
        <v>44911137</v>
      </c>
      <c r="H12" s="46">
        <v>1419</v>
      </c>
      <c r="I12" s="46">
        <v>3331246</v>
      </c>
      <c r="J12" s="46">
        <v>38714</v>
      </c>
      <c r="K12" s="46">
        <v>33246392</v>
      </c>
      <c r="L12" s="49">
        <v>0</v>
      </c>
      <c r="M12" s="49">
        <v>0</v>
      </c>
      <c r="N12" s="46">
        <v>0</v>
      </c>
      <c r="O12" s="46">
        <v>0</v>
      </c>
      <c r="P12" s="46">
        <v>4375</v>
      </c>
      <c r="Q12" s="46">
        <v>4190281</v>
      </c>
      <c r="R12" s="46">
        <v>1341</v>
      </c>
      <c r="S12" s="47">
        <v>1321024</v>
      </c>
    </row>
    <row r="13" spans="1:19" ht="12" customHeight="1">
      <c r="A13" s="48" t="s">
        <v>74</v>
      </c>
      <c r="B13" s="46">
        <v>330437</v>
      </c>
      <c r="C13" s="46">
        <v>168578989</v>
      </c>
      <c r="D13" s="46">
        <v>27748</v>
      </c>
      <c r="E13" s="46">
        <v>51631373</v>
      </c>
      <c r="F13" s="46">
        <v>12592</v>
      </c>
      <c r="G13" s="46">
        <v>22818036</v>
      </c>
      <c r="H13" s="46">
        <v>926</v>
      </c>
      <c r="I13" s="46">
        <v>1890844</v>
      </c>
      <c r="J13" s="46">
        <v>9073</v>
      </c>
      <c r="K13" s="46">
        <v>18195488</v>
      </c>
      <c r="L13" s="49">
        <v>0</v>
      </c>
      <c r="M13" s="49">
        <v>0</v>
      </c>
      <c r="N13" s="46">
        <v>0</v>
      </c>
      <c r="O13" s="46">
        <v>0</v>
      </c>
      <c r="P13" s="46">
        <v>3139</v>
      </c>
      <c r="Q13" s="46">
        <v>6297485</v>
      </c>
      <c r="R13" s="46">
        <v>2018</v>
      </c>
      <c r="S13" s="47">
        <v>2429521</v>
      </c>
    </row>
    <row r="14" spans="1:19" ht="12" customHeight="1">
      <c r="A14" s="45" t="s">
        <v>75</v>
      </c>
      <c r="B14" s="46">
        <v>1234509</v>
      </c>
      <c r="C14" s="46">
        <v>1124017402</v>
      </c>
      <c r="D14" s="46">
        <v>180168</v>
      </c>
      <c r="E14" s="46">
        <v>370959249</v>
      </c>
      <c r="F14" s="46">
        <v>73453</v>
      </c>
      <c r="G14" s="46">
        <v>166722752</v>
      </c>
      <c r="H14" s="46">
        <v>6949</v>
      </c>
      <c r="I14" s="46">
        <v>20205970</v>
      </c>
      <c r="J14" s="46">
        <v>70556</v>
      </c>
      <c r="K14" s="46">
        <v>124518612</v>
      </c>
      <c r="L14" s="49">
        <v>1</v>
      </c>
      <c r="M14" s="49">
        <v>1718</v>
      </c>
      <c r="N14" s="46">
        <v>0</v>
      </c>
      <c r="O14" s="46">
        <v>0</v>
      </c>
      <c r="P14" s="46">
        <v>20494</v>
      </c>
      <c r="Q14" s="46">
        <v>50038566</v>
      </c>
      <c r="R14" s="46">
        <v>8715</v>
      </c>
      <c r="S14" s="47">
        <v>9471631</v>
      </c>
    </row>
    <row r="15" spans="1:19" ht="12" customHeight="1">
      <c r="A15" s="14" t="s">
        <v>76</v>
      </c>
      <c r="B15" s="17">
        <v>84106</v>
      </c>
      <c r="C15" s="17">
        <v>56156614</v>
      </c>
      <c r="D15" s="17">
        <v>11409</v>
      </c>
      <c r="E15" s="17">
        <v>18558995</v>
      </c>
      <c r="F15" s="17">
        <v>4511</v>
      </c>
      <c r="G15" s="17">
        <v>6448625</v>
      </c>
      <c r="H15" s="17">
        <v>481</v>
      </c>
      <c r="I15" s="17">
        <v>989736</v>
      </c>
      <c r="J15" s="17">
        <v>5113</v>
      </c>
      <c r="K15" s="17">
        <v>9915473</v>
      </c>
      <c r="L15" s="21">
        <v>0</v>
      </c>
      <c r="M15" s="21">
        <v>0</v>
      </c>
      <c r="N15" s="17">
        <v>0</v>
      </c>
      <c r="O15" s="17">
        <v>0</v>
      </c>
      <c r="P15" s="17">
        <v>327</v>
      </c>
      <c r="Q15" s="17">
        <v>858507</v>
      </c>
      <c r="R15" s="17">
        <v>977</v>
      </c>
      <c r="S15" s="50">
        <v>346654</v>
      </c>
    </row>
    <row r="16" spans="1:19" ht="12" customHeight="1">
      <c r="A16" s="14" t="s">
        <v>77</v>
      </c>
      <c r="B16" s="17">
        <v>135649</v>
      </c>
      <c r="C16" s="17">
        <v>84149366</v>
      </c>
      <c r="D16" s="17">
        <v>7088</v>
      </c>
      <c r="E16" s="17">
        <v>10285257</v>
      </c>
      <c r="F16" s="17">
        <v>5773</v>
      </c>
      <c r="G16" s="17">
        <v>7647826</v>
      </c>
      <c r="H16" s="17">
        <v>632</v>
      </c>
      <c r="I16" s="17">
        <v>1767879</v>
      </c>
      <c r="J16" s="17">
        <v>66</v>
      </c>
      <c r="K16" s="17">
        <v>102878</v>
      </c>
      <c r="L16" s="21">
        <v>0</v>
      </c>
      <c r="M16" s="21">
        <v>0</v>
      </c>
      <c r="N16" s="17">
        <v>0</v>
      </c>
      <c r="O16" s="17">
        <v>0</v>
      </c>
      <c r="P16" s="17">
        <v>406</v>
      </c>
      <c r="Q16" s="17">
        <v>444680</v>
      </c>
      <c r="R16" s="17">
        <v>211</v>
      </c>
      <c r="S16" s="50">
        <v>321993</v>
      </c>
    </row>
    <row r="17" spans="1:19" ht="12" customHeight="1">
      <c r="A17" s="14" t="s">
        <v>78</v>
      </c>
      <c r="B17" s="17">
        <v>124194</v>
      </c>
      <c r="C17" s="17">
        <v>128892542</v>
      </c>
      <c r="D17" s="17">
        <v>21058</v>
      </c>
      <c r="E17" s="17">
        <v>36312455</v>
      </c>
      <c r="F17" s="17">
        <v>6879</v>
      </c>
      <c r="G17" s="17">
        <v>18402010</v>
      </c>
      <c r="H17" s="17">
        <v>907</v>
      </c>
      <c r="I17" s="17">
        <v>3012232</v>
      </c>
      <c r="J17" s="17">
        <v>10127</v>
      </c>
      <c r="K17" s="17">
        <v>11327563</v>
      </c>
      <c r="L17" s="21">
        <v>0</v>
      </c>
      <c r="M17" s="21">
        <v>0</v>
      </c>
      <c r="N17" s="17">
        <v>0</v>
      </c>
      <c r="O17" s="17">
        <v>0</v>
      </c>
      <c r="P17" s="17">
        <v>2770</v>
      </c>
      <c r="Q17" s="17">
        <v>3176666</v>
      </c>
      <c r="R17" s="17">
        <v>375</v>
      </c>
      <c r="S17" s="50">
        <v>393984</v>
      </c>
    </row>
    <row r="18" spans="1:19" ht="12" customHeight="1">
      <c r="A18" s="14" t="s">
        <v>79</v>
      </c>
      <c r="B18" s="17">
        <v>173864</v>
      </c>
      <c r="C18" s="17">
        <v>107012795</v>
      </c>
      <c r="D18" s="17">
        <v>20179</v>
      </c>
      <c r="E18" s="17">
        <v>26761243</v>
      </c>
      <c r="F18" s="17">
        <v>10427</v>
      </c>
      <c r="G18" s="17">
        <v>8256046</v>
      </c>
      <c r="H18" s="17">
        <v>879</v>
      </c>
      <c r="I18" s="17">
        <v>1530713</v>
      </c>
      <c r="J18" s="17">
        <v>5330</v>
      </c>
      <c r="K18" s="17">
        <v>8865726</v>
      </c>
      <c r="L18" s="21">
        <v>0</v>
      </c>
      <c r="M18" s="21">
        <v>0</v>
      </c>
      <c r="N18" s="17">
        <v>0</v>
      </c>
      <c r="O18" s="17">
        <v>0</v>
      </c>
      <c r="P18" s="17">
        <v>1606</v>
      </c>
      <c r="Q18" s="17">
        <v>6797511</v>
      </c>
      <c r="R18" s="17">
        <v>1937</v>
      </c>
      <c r="S18" s="50">
        <v>1311246</v>
      </c>
    </row>
    <row r="19" spans="1:19" ht="12" customHeight="1">
      <c r="A19" s="14" t="s">
        <v>80</v>
      </c>
      <c r="B19" s="17">
        <v>84434</v>
      </c>
      <c r="C19" s="17">
        <v>127877146</v>
      </c>
      <c r="D19" s="17">
        <v>17624</v>
      </c>
      <c r="E19" s="17">
        <v>48849755</v>
      </c>
      <c r="F19" s="17">
        <v>6402</v>
      </c>
      <c r="G19" s="17">
        <v>20251191</v>
      </c>
      <c r="H19" s="17">
        <v>624</v>
      </c>
      <c r="I19" s="17">
        <v>2699982</v>
      </c>
      <c r="J19" s="17">
        <v>6621</v>
      </c>
      <c r="K19" s="17">
        <v>14011817</v>
      </c>
      <c r="L19" s="21">
        <v>0</v>
      </c>
      <c r="M19" s="21">
        <v>0</v>
      </c>
      <c r="N19" s="17">
        <v>0</v>
      </c>
      <c r="O19" s="17">
        <v>0</v>
      </c>
      <c r="P19" s="17">
        <v>3657</v>
      </c>
      <c r="Q19" s="17">
        <v>11534409</v>
      </c>
      <c r="R19" s="17">
        <v>320</v>
      </c>
      <c r="S19" s="50">
        <v>352356</v>
      </c>
    </row>
    <row r="20" spans="1:19" ht="12" customHeight="1">
      <c r="A20" s="14" t="s">
        <v>81</v>
      </c>
      <c r="B20" s="17">
        <v>116911</v>
      </c>
      <c r="C20" s="17">
        <v>93451931</v>
      </c>
      <c r="D20" s="17">
        <v>16428</v>
      </c>
      <c r="E20" s="17">
        <v>16733367</v>
      </c>
      <c r="F20" s="17">
        <v>6856</v>
      </c>
      <c r="G20" s="17">
        <v>7230010</v>
      </c>
      <c r="H20" s="17">
        <v>728</v>
      </c>
      <c r="I20" s="17">
        <v>1434640</v>
      </c>
      <c r="J20" s="17">
        <v>6547</v>
      </c>
      <c r="K20" s="17">
        <v>4960801</v>
      </c>
      <c r="L20" s="21">
        <v>0</v>
      </c>
      <c r="M20" s="21">
        <v>0</v>
      </c>
      <c r="N20" s="17">
        <v>0</v>
      </c>
      <c r="O20" s="17">
        <v>0</v>
      </c>
      <c r="P20" s="17">
        <v>1413</v>
      </c>
      <c r="Q20" s="17">
        <v>2408363</v>
      </c>
      <c r="R20" s="17">
        <v>884</v>
      </c>
      <c r="S20" s="50">
        <v>699554</v>
      </c>
    </row>
    <row r="21" spans="1:19" ht="12" customHeight="1">
      <c r="A21" s="14" t="s">
        <v>82</v>
      </c>
      <c r="B21" s="17">
        <v>97141</v>
      </c>
      <c r="C21" s="17">
        <v>117178927</v>
      </c>
      <c r="D21" s="17">
        <v>21282</v>
      </c>
      <c r="E21" s="17">
        <v>43569327</v>
      </c>
      <c r="F21" s="17">
        <v>7054</v>
      </c>
      <c r="G21" s="17">
        <v>21136749</v>
      </c>
      <c r="H21" s="17">
        <v>508</v>
      </c>
      <c r="I21" s="17">
        <v>1927521</v>
      </c>
      <c r="J21" s="17">
        <v>8923</v>
      </c>
      <c r="K21" s="17">
        <v>13158782</v>
      </c>
      <c r="L21" s="21">
        <v>0</v>
      </c>
      <c r="M21" s="21">
        <v>0</v>
      </c>
      <c r="N21" s="17">
        <v>0</v>
      </c>
      <c r="O21" s="17">
        <v>0</v>
      </c>
      <c r="P21" s="17">
        <v>2256</v>
      </c>
      <c r="Q21" s="17">
        <v>3017191</v>
      </c>
      <c r="R21" s="17">
        <v>2541</v>
      </c>
      <c r="S21" s="50">
        <v>4329084</v>
      </c>
    </row>
    <row r="22" spans="1:19" ht="12" customHeight="1">
      <c r="A22" s="14" t="s">
        <v>83</v>
      </c>
      <c r="B22" s="17">
        <v>136538</v>
      </c>
      <c r="C22" s="17">
        <v>173579695</v>
      </c>
      <c r="D22" s="17">
        <v>29905</v>
      </c>
      <c r="E22" s="17">
        <v>64716249</v>
      </c>
      <c r="F22" s="17">
        <v>10255</v>
      </c>
      <c r="G22" s="17">
        <v>24927430</v>
      </c>
      <c r="H22" s="17">
        <v>1146</v>
      </c>
      <c r="I22" s="17">
        <v>3814850</v>
      </c>
      <c r="J22" s="17">
        <v>14315</v>
      </c>
      <c r="K22" s="17">
        <v>26870711</v>
      </c>
      <c r="L22" s="21">
        <v>0</v>
      </c>
      <c r="M22" s="21">
        <v>0</v>
      </c>
      <c r="N22" s="17">
        <v>0</v>
      </c>
      <c r="O22" s="17">
        <v>0</v>
      </c>
      <c r="P22" s="17">
        <v>3207</v>
      </c>
      <c r="Q22" s="17">
        <v>7855143</v>
      </c>
      <c r="R22" s="17">
        <v>982</v>
      </c>
      <c r="S22" s="50">
        <v>1248116</v>
      </c>
    </row>
    <row r="23" spans="1:19" ht="12" customHeight="1">
      <c r="A23" s="14" t="s">
        <v>84</v>
      </c>
      <c r="B23" s="17">
        <v>35927</v>
      </c>
      <c r="C23" s="17">
        <v>84543173</v>
      </c>
      <c r="D23" s="17">
        <v>8692</v>
      </c>
      <c r="E23" s="17">
        <v>38732483</v>
      </c>
      <c r="F23" s="17">
        <v>5586</v>
      </c>
      <c r="G23" s="17">
        <v>24514293</v>
      </c>
      <c r="H23" s="17">
        <v>373</v>
      </c>
      <c r="I23" s="17">
        <v>1667788</v>
      </c>
      <c r="J23" s="17">
        <v>2067</v>
      </c>
      <c r="K23" s="17">
        <v>8732242</v>
      </c>
      <c r="L23" s="21">
        <v>0</v>
      </c>
      <c r="M23" s="21">
        <v>0</v>
      </c>
      <c r="N23" s="17">
        <v>0</v>
      </c>
      <c r="O23" s="17">
        <v>0</v>
      </c>
      <c r="P23" s="17">
        <v>655</v>
      </c>
      <c r="Q23" s="17">
        <v>3803312</v>
      </c>
      <c r="R23" s="17">
        <v>11</v>
      </c>
      <c r="S23" s="50">
        <v>14848</v>
      </c>
    </row>
    <row r="24" spans="1:19" ht="12" customHeight="1">
      <c r="A24" s="14" t="s">
        <v>85</v>
      </c>
      <c r="B24" s="17">
        <v>52271</v>
      </c>
      <c r="C24" s="17">
        <v>104204268</v>
      </c>
      <c r="D24" s="17">
        <v>12076</v>
      </c>
      <c r="E24" s="17">
        <v>51042660</v>
      </c>
      <c r="F24" s="17">
        <v>5890</v>
      </c>
      <c r="G24" s="17">
        <v>20994036</v>
      </c>
      <c r="H24" s="17">
        <v>323</v>
      </c>
      <c r="I24" s="17">
        <v>849982</v>
      </c>
      <c r="J24" s="17">
        <v>3103</v>
      </c>
      <c r="K24" s="17">
        <v>19733856</v>
      </c>
      <c r="L24" s="21">
        <v>1</v>
      </c>
      <c r="M24" s="21">
        <v>1718</v>
      </c>
      <c r="N24" s="17">
        <v>0</v>
      </c>
      <c r="O24" s="17">
        <v>0</v>
      </c>
      <c r="P24" s="17">
        <v>2576</v>
      </c>
      <c r="Q24" s="17">
        <v>9172408</v>
      </c>
      <c r="R24" s="17">
        <v>183</v>
      </c>
      <c r="S24" s="50">
        <v>290659</v>
      </c>
    </row>
    <row r="25" spans="1:19" ht="12" customHeight="1">
      <c r="A25" s="14" t="s">
        <v>86</v>
      </c>
      <c r="B25" s="17">
        <v>23767</v>
      </c>
      <c r="C25" s="17">
        <v>9799794</v>
      </c>
      <c r="D25" s="17">
        <v>5378</v>
      </c>
      <c r="E25" s="17">
        <v>3193308</v>
      </c>
      <c r="F25" s="17">
        <v>1121</v>
      </c>
      <c r="G25" s="17">
        <v>754064</v>
      </c>
      <c r="H25" s="17">
        <v>117</v>
      </c>
      <c r="I25" s="17">
        <v>208150</v>
      </c>
      <c r="J25" s="17">
        <v>2564</v>
      </c>
      <c r="K25" s="17">
        <v>1480133</v>
      </c>
      <c r="L25" s="21">
        <v>0</v>
      </c>
      <c r="M25" s="21">
        <v>0</v>
      </c>
      <c r="N25" s="17">
        <v>0</v>
      </c>
      <c r="O25" s="17">
        <v>0</v>
      </c>
      <c r="P25" s="17">
        <v>1466</v>
      </c>
      <c r="Q25" s="17">
        <v>715320</v>
      </c>
      <c r="R25" s="17">
        <v>110</v>
      </c>
      <c r="S25" s="50">
        <v>35641</v>
      </c>
    </row>
    <row r="26" spans="1:19" ht="12" customHeight="1">
      <c r="A26" s="14" t="s">
        <v>87</v>
      </c>
      <c r="B26" s="17">
        <v>61382</v>
      </c>
      <c r="C26" s="17">
        <v>21576334</v>
      </c>
      <c r="D26" s="17">
        <v>3093</v>
      </c>
      <c r="E26" s="17">
        <v>10389306</v>
      </c>
      <c r="F26" s="17">
        <v>430</v>
      </c>
      <c r="G26" s="17">
        <v>5247096</v>
      </c>
      <c r="H26" s="17">
        <v>22</v>
      </c>
      <c r="I26" s="17">
        <v>34639</v>
      </c>
      <c r="J26" s="17">
        <v>2517</v>
      </c>
      <c r="K26" s="17">
        <v>4821781</v>
      </c>
      <c r="L26" s="21">
        <v>0</v>
      </c>
      <c r="M26" s="21">
        <v>0</v>
      </c>
      <c r="N26" s="17">
        <v>0</v>
      </c>
      <c r="O26" s="17">
        <v>0</v>
      </c>
      <c r="P26" s="17">
        <v>108</v>
      </c>
      <c r="Q26" s="17">
        <v>239501</v>
      </c>
      <c r="R26" s="17">
        <v>16</v>
      </c>
      <c r="S26" s="50">
        <v>46289</v>
      </c>
    </row>
    <row r="27" spans="1:19" ht="12" customHeight="1">
      <c r="A27" s="14" t="s">
        <v>88</v>
      </c>
      <c r="B27" s="17">
        <v>74760</v>
      </c>
      <c r="C27" s="17">
        <v>9890616</v>
      </c>
      <c r="D27" s="17">
        <v>1717</v>
      </c>
      <c r="E27" s="17">
        <v>686623</v>
      </c>
      <c r="F27" s="17">
        <v>1430</v>
      </c>
      <c r="G27" s="17">
        <v>519332</v>
      </c>
      <c r="H27" s="17">
        <v>112</v>
      </c>
      <c r="I27" s="17">
        <v>83694</v>
      </c>
      <c r="J27" s="17">
        <v>5</v>
      </c>
      <c r="K27" s="17">
        <v>640</v>
      </c>
      <c r="L27" s="21">
        <v>0</v>
      </c>
      <c r="M27" s="21">
        <v>0</v>
      </c>
      <c r="N27" s="17">
        <v>0</v>
      </c>
      <c r="O27" s="17">
        <v>0</v>
      </c>
      <c r="P27" s="17">
        <v>47</v>
      </c>
      <c r="Q27" s="17">
        <v>15556</v>
      </c>
      <c r="R27" s="17">
        <v>123</v>
      </c>
      <c r="S27" s="50">
        <v>67400</v>
      </c>
    </row>
    <row r="28" spans="1:19" ht="12" customHeight="1">
      <c r="A28" s="14" t="s">
        <v>89</v>
      </c>
      <c r="B28" s="17">
        <v>33565</v>
      </c>
      <c r="C28" s="17">
        <v>5704201</v>
      </c>
      <c r="D28" s="17">
        <v>4239</v>
      </c>
      <c r="E28" s="17">
        <v>1128221</v>
      </c>
      <c r="F28" s="17">
        <v>839</v>
      </c>
      <c r="G28" s="17">
        <v>394042</v>
      </c>
      <c r="H28" s="17">
        <v>97</v>
      </c>
      <c r="I28" s="17">
        <v>184163</v>
      </c>
      <c r="J28" s="17">
        <v>3258</v>
      </c>
      <c r="K28" s="17">
        <v>536210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45</v>
      </c>
      <c r="S28" s="50">
        <v>13807</v>
      </c>
    </row>
    <row r="29" spans="1:19" ht="12" customHeight="1">
      <c r="A29" s="45" t="s">
        <v>90</v>
      </c>
      <c r="B29" s="46">
        <v>18626</v>
      </c>
      <c r="C29" s="46">
        <v>10806931</v>
      </c>
      <c r="D29" s="46">
        <v>4974</v>
      </c>
      <c r="E29" s="46">
        <v>4431003</v>
      </c>
      <c r="F29" s="46">
        <v>2956</v>
      </c>
      <c r="G29" s="46">
        <v>3410477</v>
      </c>
      <c r="H29" s="46">
        <v>127</v>
      </c>
      <c r="I29" s="46">
        <v>196045</v>
      </c>
      <c r="J29" s="46">
        <v>1542</v>
      </c>
      <c r="K29" s="46">
        <v>607501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349</v>
      </c>
      <c r="S29" s="47">
        <v>216981</v>
      </c>
    </row>
    <row r="30" spans="1:19" s="10" customFormat="1" ht="12" customHeight="1">
      <c r="A30" s="45" t="s">
        <v>91</v>
      </c>
      <c r="B30" s="17">
        <v>15784</v>
      </c>
      <c r="C30" s="17">
        <v>8418131</v>
      </c>
      <c r="D30" s="17">
        <v>3925</v>
      </c>
      <c r="E30" s="17">
        <v>3108422</v>
      </c>
      <c r="F30" s="17">
        <v>1956</v>
      </c>
      <c r="G30" s="17">
        <v>2173712</v>
      </c>
      <c r="H30" s="17">
        <v>87</v>
      </c>
      <c r="I30" s="17">
        <v>113315</v>
      </c>
      <c r="J30" s="17">
        <v>1541</v>
      </c>
      <c r="K30" s="17">
        <v>606144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341</v>
      </c>
      <c r="S30" s="50">
        <v>215252</v>
      </c>
    </row>
    <row r="31" spans="1:19" s="10" customFormat="1" ht="12" customHeight="1">
      <c r="A31" s="45" t="s">
        <v>92</v>
      </c>
      <c r="B31" s="17">
        <v>2842</v>
      </c>
      <c r="C31" s="17">
        <v>2388800</v>
      </c>
      <c r="D31" s="17">
        <v>1049</v>
      </c>
      <c r="E31" s="17">
        <v>1322581</v>
      </c>
      <c r="F31" s="17">
        <v>1000</v>
      </c>
      <c r="G31" s="17">
        <v>1236765</v>
      </c>
      <c r="H31" s="17">
        <v>40</v>
      </c>
      <c r="I31" s="17">
        <v>82730</v>
      </c>
      <c r="J31" s="17">
        <v>1</v>
      </c>
      <c r="K31" s="17">
        <v>1357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8</v>
      </c>
      <c r="S31" s="50">
        <v>1728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0.5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2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-1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0</v>
      </c>
      <c r="D36" s="52">
        <f t="shared" si="1"/>
        <v>0</v>
      </c>
      <c r="E36" s="52">
        <f t="shared" si="1"/>
        <v>0</v>
      </c>
      <c r="F36" s="52">
        <f t="shared" si="1"/>
        <v>0</v>
      </c>
      <c r="G36" s="52">
        <f t="shared" si="1"/>
        <v>2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-1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-1</v>
      </c>
      <c r="R36" s="52">
        <f t="shared" si="1"/>
        <v>0</v>
      </c>
      <c r="S36" s="52">
        <f t="shared" si="1"/>
        <v>0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1</v>
      </c>
    </row>
    <row r="38" spans="1:19" ht="12" customHeight="1" hidden="1">
      <c r="A38" s="51" t="s">
        <v>96</v>
      </c>
      <c r="B38" s="52">
        <f>B7-'年月Monthly'!B314</f>
        <v>0</v>
      </c>
      <c r="C38" s="52">
        <f>C7-'年月Monthly'!C314</f>
        <v>0</v>
      </c>
      <c r="D38" s="52">
        <f>D7-'年月Monthly'!D314</f>
        <v>0</v>
      </c>
      <c r="E38" s="52">
        <f>E7-'年月Monthly'!E314</f>
        <v>0</v>
      </c>
      <c r="F38" s="52">
        <f>F7-'年月Monthly'!F314</f>
        <v>0</v>
      </c>
      <c r="G38" s="52">
        <f>G7-'年月Monthly'!G314</f>
        <v>0</v>
      </c>
      <c r="H38" s="52">
        <f>H7-'年月Monthly'!H314</f>
        <v>0</v>
      </c>
      <c r="I38" s="52">
        <f>I7-'年月Monthly'!I314</f>
        <v>0</v>
      </c>
      <c r="J38" s="52">
        <f>J7-'年月Monthly'!J314</f>
        <v>0</v>
      </c>
      <c r="K38" s="52">
        <f>K7-'年月Monthly'!K314</f>
        <v>0</v>
      </c>
      <c r="L38" s="52">
        <f>L7-'年月Monthly'!L314</f>
        <v>0</v>
      </c>
      <c r="M38" s="52">
        <f>M7-'年月Monthly'!M314</f>
        <v>0</v>
      </c>
      <c r="N38" s="52">
        <f>N7-'年月Monthly'!N314</f>
        <v>0</v>
      </c>
      <c r="O38" s="52">
        <f>O7-'年月Monthly'!O314</f>
        <v>0</v>
      </c>
      <c r="P38" s="52">
        <f>P7-'年月Monthly'!P314</f>
        <v>0</v>
      </c>
      <c r="Q38" s="52">
        <f>Q7-'年月Monthly'!Q314</f>
        <v>0</v>
      </c>
      <c r="R38" s="52">
        <f>R7-'年月Monthly'!R314</f>
        <v>0</v>
      </c>
      <c r="S38" s="52">
        <f>S7-'年月Monthly'!S314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  <mergeCell ref="L4:M4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S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3514977</v>
      </c>
      <c r="C7" s="43">
        <v>2197356046</v>
      </c>
      <c r="D7" s="43">
        <v>394452</v>
      </c>
      <c r="E7" s="43">
        <v>729440462</v>
      </c>
      <c r="F7" s="43">
        <v>160292</v>
      </c>
      <c r="G7" s="43">
        <v>316760500</v>
      </c>
      <c r="H7" s="43">
        <v>13369</v>
      </c>
      <c r="I7" s="43">
        <v>31864620</v>
      </c>
      <c r="J7" s="43">
        <v>157911</v>
      </c>
      <c r="K7" s="43">
        <v>207132326</v>
      </c>
      <c r="L7" s="43">
        <v>0</v>
      </c>
      <c r="M7" s="43">
        <v>0</v>
      </c>
      <c r="N7" s="43">
        <v>0</v>
      </c>
      <c r="O7" s="43">
        <v>0</v>
      </c>
      <c r="P7" s="43">
        <v>41363</v>
      </c>
      <c r="Q7" s="43">
        <v>152056382</v>
      </c>
      <c r="R7" s="43">
        <v>21517</v>
      </c>
      <c r="S7" s="44">
        <v>21626635</v>
      </c>
    </row>
    <row r="8" spans="1:19" s="10" customFormat="1" ht="12" customHeight="1">
      <c r="A8" s="45" t="s">
        <v>69</v>
      </c>
      <c r="B8" s="46">
        <v>508911</v>
      </c>
      <c r="C8" s="46">
        <v>204076244</v>
      </c>
      <c r="D8" s="46">
        <v>22732</v>
      </c>
      <c r="E8" s="46">
        <v>48074726</v>
      </c>
      <c r="F8" s="46">
        <v>12950</v>
      </c>
      <c r="G8" s="46">
        <v>22209679</v>
      </c>
      <c r="H8" s="46">
        <v>519</v>
      </c>
      <c r="I8" s="46">
        <v>2084062</v>
      </c>
      <c r="J8" s="46">
        <v>6112</v>
      </c>
      <c r="K8" s="46">
        <v>15904373</v>
      </c>
      <c r="L8" s="46">
        <v>0</v>
      </c>
      <c r="M8" s="46">
        <v>0</v>
      </c>
      <c r="N8" s="46">
        <v>0</v>
      </c>
      <c r="O8" s="46">
        <v>0</v>
      </c>
      <c r="P8" s="46">
        <v>1382</v>
      </c>
      <c r="Q8" s="46">
        <v>6229795</v>
      </c>
      <c r="R8" s="46">
        <v>1769</v>
      </c>
      <c r="S8" s="47">
        <v>1646816</v>
      </c>
    </row>
    <row r="9" spans="1:19" ht="12" customHeight="1">
      <c r="A9" s="48" t="s">
        <v>70</v>
      </c>
      <c r="B9" s="46">
        <v>242548</v>
      </c>
      <c r="C9" s="46">
        <v>22742808</v>
      </c>
      <c r="D9" s="46">
        <v>3057</v>
      </c>
      <c r="E9" s="46">
        <v>3414212</v>
      </c>
      <c r="F9" s="46">
        <v>2601</v>
      </c>
      <c r="G9" s="46">
        <v>3019903</v>
      </c>
      <c r="H9" s="46">
        <v>148</v>
      </c>
      <c r="I9" s="46">
        <v>297972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308</v>
      </c>
      <c r="S9" s="47">
        <v>96336</v>
      </c>
    </row>
    <row r="10" spans="1:19" ht="12" customHeight="1">
      <c r="A10" s="48" t="s">
        <v>71</v>
      </c>
      <c r="B10" s="46">
        <v>369173</v>
      </c>
      <c r="C10" s="46">
        <v>181382690</v>
      </c>
      <c r="D10" s="46">
        <v>38194</v>
      </c>
      <c r="E10" s="46">
        <v>67757230</v>
      </c>
      <c r="F10" s="46">
        <v>14184</v>
      </c>
      <c r="G10" s="46">
        <v>21786564</v>
      </c>
      <c r="H10" s="46">
        <v>884</v>
      </c>
      <c r="I10" s="46">
        <v>2060965</v>
      </c>
      <c r="J10" s="46">
        <v>17268</v>
      </c>
      <c r="K10" s="46">
        <v>39111366</v>
      </c>
      <c r="L10" s="49">
        <v>0</v>
      </c>
      <c r="M10" s="49">
        <v>0</v>
      </c>
      <c r="N10" s="46">
        <v>0</v>
      </c>
      <c r="O10" s="46">
        <v>0</v>
      </c>
      <c r="P10" s="46">
        <v>4980</v>
      </c>
      <c r="Q10" s="46">
        <v>3295463</v>
      </c>
      <c r="R10" s="46">
        <v>878</v>
      </c>
      <c r="S10" s="47">
        <v>1502872</v>
      </c>
    </row>
    <row r="11" spans="1:19" ht="12" customHeight="1">
      <c r="A11" s="48" t="s">
        <v>72</v>
      </c>
      <c r="B11" s="46">
        <v>430975</v>
      </c>
      <c r="C11" s="46">
        <v>149132375</v>
      </c>
      <c r="D11" s="46">
        <v>51773</v>
      </c>
      <c r="E11" s="46">
        <v>54768555</v>
      </c>
      <c r="F11" s="46">
        <v>16166</v>
      </c>
      <c r="G11" s="46">
        <v>16767612</v>
      </c>
      <c r="H11" s="46">
        <v>1515</v>
      </c>
      <c r="I11" s="46">
        <v>2371608</v>
      </c>
      <c r="J11" s="46">
        <v>25443</v>
      </c>
      <c r="K11" s="46">
        <v>25268193</v>
      </c>
      <c r="L11" s="49">
        <v>0</v>
      </c>
      <c r="M11" s="49">
        <v>0</v>
      </c>
      <c r="N11" s="46">
        <v>0</v>
      </c>
      <c r="O11" s="46">
        <v>0</v>
      </c>
      <c r="P11" s="46">
        <v>3951</v>
      </c>
      <c r="Q11" s="46">
        <v>8648994</v>
      </c>
      <c r="R11" s="46">
        <v>4698</v>
      </c>
      <c r="S11" s="47">
        <v>1712150</v>
      </c>
    </row>
    <row r="12" spans="1:19" ht="12" customHeight="1">
      <c r="A12" s="48" t="s">
        <v>73</v>
      </c>
      <c r="B12" s="46">
        <v>342520</v>
      </c>
      <c r="C12" s="46">
        <v>191708890</v>
      </c>
      <c r="D12" s="46">
        <v>54172</v>
      </c>
      <c r="E12" s="46">
        <v>58288651</v>
      </c>
      <c r="F12" s="46">
        <v>19793</v>
      </c>
      <c r="G12" s="46">
        <v>25128686</v>
      </c>
      <c r="H12" s="46">
        <v>1703</v>
      </c>
      <c r="I12" s="46">
        <v>3266574</v>
      </c>
      <c r="J12" s="46">
        <v>23917</v>
      </c>
      <c r="K12" s="46">
        <v>20231951</v>
      </c>
      <c r="L12" s="49">
        <v>0</v>
      </c>
      <c r="M12" s="49">
        <v>0</v>
      </c>
      <c r="N12" s="46">
        <v>0</v>
      </c>
      <c r="O12" s="46">
        <v>0</v>
      </c>
      <c r="P12" s="46">
        <v>7362</v>
      </c>
      <c r="Q12" s="46">
        <v>8415521</v>
      </c>
      <c r="R12" s="46">
        <v>1397</v>
      </c>
      <c r="S12" s="47">
        <v>1245919</v>
      </c>
    </row>
    <row r="13" spans="1:19" ht="12" customHeight="1">
      <c r="A13" s="48" t="s">
        <v>74</v>
      </c>
      <c r="B13" s="46">
        <v>326091</v>
      </c>
      <c r="C13" s="46">
        <v>171913479</v>
      </c>
      <c r="D13" s="46">
        <v>24433</v>
      </c>
      <c r="E13" s="46">
        <v>56507456</v>
      </c>
      <c r="F13" s="46">
        <v>12550</v>
      </c>
      <c r="G13" s="46">
        <v>26893595</v>
      </c>
      <c r="H13" s="46">
        <v>1114</v>
      </c>
      <c r="I13" s="46">
        <v>2992114</v>
      </c>
      <c r="J13" s="46">
        <v>6114</v>
      </c>
      <c r="K13" s="46">
        <v>18078359</v>
      </c>
      <c r="L13" s="49">
        <v>0</v>
      </c>
      <c r="M13" s="49">
        <v>0</v>
      </c>
      <c r="N13" s="46">
        <v>0</v>
      </c>
      <c r="O13" s="46">
        <v>0</v>
      </c>
      <c r="P13" s="46">
        <v>2271</v>
      </c>
      <c r="Q13" s="46">
        <v>4292448</v>
      </c>
      <c r="R13" s="46">
        <v>2384</v>
      </c>
      <c r="S13" s="47">
        <v>4250940</v>
      </c>
    </row>
    <row r="14" spans="1:19" ht="12" customHeight="1">
      <c r="A14" s="45" t="s">
        <v>75</v>
      </c>
      <c r="B14" s="46">
        <v>1277107</v>
      </c>
      <c r="C14" s="46">
        <v>1264621941</v>
      </c>
      <c r="D14" s="46">
        <v>195806</v>
      </c>
      <c r="E14" s="46">
        <v>437057130</v>
      </c>
      <c r="F14" s="46">
        <v>79576</v>
      </c>
      <c r="G14" s="46">
        <v>197882621</v>
      </c>
      <c r="H14" s="46">
        <v>7371</v>
      </c>
      <c r="I14" s="46">
        <v>18713315</v>
      </c>
      <c r="J14" s="46">
        <v>77398</v>
      </c>
      <c r="K14" s="46">
        <v>88189736</v>
      </c>
      <c r="L14" s="49">
        <v>0</v>
      </c>
      <c r="M14" s="49">
        <v>0</v>
      </c>
      <c r="N14" s="46">
        <v>0</v>
      </c>
      <c r="O14" s="46">
        <v>0</v>
      </c>
      <c r="P14" s="46">
        <v>21417</v>
      </c>
      <c r="Q14" s="46">
        <v>121174160</v>
      </c>
      <c r="R14" s="46">
        <v>10044</v>
      </c>
      <c r="S14" s="47">
        <v>11097298</v>
      </c>
    </row>
    <row r="15" spans="1:19" ht="12" customHeight="1">
      <c r="A15" s="14" t="s">
        <v>76</v>
      </c>
      <c r="B15" s="17">
        <v>92228</v>
      </c>
      <c r="C15" s="17">
        <v>72807250</v>
      </c>
      <c r="D15" s="17">
        <v>16898</v>
      </c>
      <c r="E15" s="17">
        <v>29345163</v>
      </c>
      <c r="F15" s="17">
        <v>5245</v>
      </c>
      <c r="G15" s="17">
        <v>8257421</v>
      </c>
      <c r="H15" s="17">
        <v>484</v>
      </c>
      <c r="I15" s="17">
        <v>824639</v>
      </c>
      <c r="J15" s="17">
        <v>10066</v>
      </c>
      <c r="K15" s="17">
        <v>10215579</v>
      </c>
      <c r="L15" s="21">
        <v>0</v>
      </c>
      <c r="M15" s="21">
        <v>0</v>
      </c>
      <c r="N15" s="17">
        <v>0</v>
      </c>
      <c r="O15" s="17">
        <v>0</v>
      </c>
      <c r="P15" s="17">
        <v>807</v>
      </c>
      <c r="Q15" s="17">
        <v>9864908</v>
      </c>
      <c r="R15" s="17">
        <v>296</v>
      </c>
      <c r="S15" s="50">
        <v>182616</v>
      </c>
    </row>
    <row r="16" spans="1:19" ht="12" customHeight="1">
      <c r="A16" s="14" t="s">
        <v>77</v>
      </c>
      <c r="B16" s="17">
        <v>156154</v>
      </c>
      <c r="C16" s="17">
        <v>120386918</v>
      </c>
      <c r="D16" s="17">
        <v>14009</v>
      </c>
      <c r="E16" s="17">
        <v>20459259</v>
      </c>
      <c r="F16" s="17">
        <v>6056</v>
      </c>
      <c r="G16" s="17">
        <v>8173344</v>
      </c>
      <c r="H16" s="17">
        <v>585</v>
      </c>
      <c r="I16" s="17">
        <v>1413077</v>
      </c>
      <c r="J16" s="17">
        <v>5185</v>
      </c>
      <c r="K16" s="17">
        <v>8598171</v>
      </c>
      <c r="L16" s="21">
        <v>0</v>
      </c>
      <c r="M16" s="21">
        <v>0</v>
      </c>
      <c r="N16" s="17">
        <v>0</v>
      </c>
      <c r="O16" s="17">
        <v>0</v>
      </c>
      <c r="P16" s="17">
        <v>1392</v>
      </c>
      <c r="Q16" s="17">
        <v>1621969</v>
      </c>
      <c r="R16" s="17">
        <v>791</v>
      </c>
      <c r="S16" s="50">
        <v>652697</v>
      </c>
    </row>
    <row r="17" spans="1:19" ht="12" customHeight="1">
      <c r="A17" s="14" t="s">
        <v>78</v>
      </c>
      <c r="B17" s="17">
        <v>122927</v>
      </c>
      <c r="C17" s="17">
        <v>142060301</v>
      </c>
      <c r="D17" s="17">
        <v>22452</v>
      </c>
      <c r="E17" s="17">
        <v>33926369</v>
      </c>
      <c r="F17" s="17">
        <v>7895</v>
      </c>
      <c r="G17" s="17">
        <v>17758141</v>
      </c>
      <c r="H17" s="17">
        <v>868</v>
      </c>
      <c r="I17" s="17">
        <v>2373840</v>
      </c>
      <c r="J17" s="17">
        <v>10743</v>
      </c>
      <c r="K17" s="17">
        <v>11261703</v>
      </c>
      <c r="L17" s="21">
        <v>0</v>
      </c>
      <c r="M17" s="21">
        <v>0</v>
      </c>
      <c r="N17" s="17">
        <v>0</v>
      </c>
      <c r="O17" s="17">
        <v>0</v>
      </c>
      <c r="P17" s="17">
        <v>2379</v>
      </c>
      <c r="Q17" s="17">
        <v>1981431</v>
      </c>
      <c r="R17" s="17">
        <v>567</v>
      </c>
      <c r="S17" s="50">
        <v>551253</v>
      </c>
    </row>
    <row r="18" spans="1:19" ht="12" customHeight="1">
      <c r="A18" s="14" t="s">
        <v>79</v>
      </c>
      <c r="B18" s="17">
        <v>192849</v>
      </c>
      <c r="C18" s="17">
        <v>124738899</v>
      </c>
      <c r="D18" s="17">
        <v>28679</v>
      </c>
      <c r="E18" s="17">
        <v>39836925</v>
      </c>
      <c r="F18" s="17">
        <v>12005</v>
      </c>
      <c r="G18" s="17">
        <v>16777600</v>
      </c>
      <c r="H18" s="17">
        <v>1029</v>
      </c>
      <c r="I18" s="17">
        <v>3114337</v>
      </c>
      <c r="J18" s="17">
        <v>10537</v>
      </c>
      <c r="K18" s="17">
        <v>16411418</v>
      </c>
      <c r="L18" s="21">
        <v>0</v>
      </c>
      <c r="M18" s="21">
        <v>0</v>
      </c>
      <c r="N18" s="17">
        <v>0</v>
      </c>
      <c r="O18" s="17">
        <v>0</v>
      </c>
      <c r="P18" s="17">
        <v>3248</v>
      </c>
      <c r="Q18" s="17">
        <v>2134911</v>
      </c>
      <c r="R18" s="17">
        <v>1860</v>
      </c>
      <c r="S18" s="50">
        <v>1398659</v>
      </c>
    </row>
    <row r="19" spans="1:19" ht="12" customHeight="1">
      <c r="A19" s="14" t="s">
        <v>80</v>
      </c>
      <c r="B19" s="17">
        <v>83331</v>
      </c>
      <c r="C19" s="17">
        <v>172981131</v>
      </c>
      <c r="D19" s="17">
        <v>14032</v>
      </c>
      <c r="E19" s="17">
        <v>80984731</v>
      </c>
      <c r="F19" s="17">
        <v>6419</v>
      </c>
      <c r="G19" s="17">
        <v>30965184</v>
      </c>
      <c r="H19" s="17">
        <v>626</v>
      </c>
      <c r="I19" s="17">
        <v>1761247</v>
      </c>
      <c r="J19" s="17">
        <v>3939</v>
      </c>
      <c r="K19" s="17">
        <v>4618384</v>
      </c>
      <c r="L19" s="21">
        <v>0</v>
      </c>
      <c r="M19" s="21">
        <v>0</v>
      </c>
      <c r="N19" s="17">
        <v>0</v>
      </c>
      <c r="O19" s="17">
        <v>0</v>
      </c>
      <c r="P19" s="17">
        <v>2618</v>
      </c>
      <c r="Q19" s="17">
        <v>42553765</v>
      </c>
      <c r="R19" s="17">
        <v>430</v>
      </c>
      <c r="S19" s="50">
        <v>1086152</v>
      </c>
    </row>
    <row r="20" spans="1:19" ht="12" customHeight="1">
      <c r="A20" s="14" t="s">
        <v>81</v>
      </c>
      <c r="B20" s="17">
        <v>120307</v>
      </c>
      <c r="C20" s="17">
        <v>100269392</v>
      </c>
      <c r="D20" s="17">
        <v>20032</v>
      </c>
      <c r="E20" s="17">
        <v>22233288</v>
      </c>
      <c r="F20" s="17">
        <v>7712</v>
      </c>
      <c r="G20" s="17">
        <v>13180944</v>
      </c>
      <c r="H20" s="17">
        <v>738</v>
      </c>
      <c r="I20" s="17">
        <v>1423057</v>
      </c>
      <c r="J20" s="17">
        <v>8050</v>
      </c>
      <c r="K20" s="17">
        <v>2774713</v>
      </c>
      <c r="L20" s="21">
        <v>0</v>
      </c>
      <c r="M20" s="21">
        <v>0</v>
      </c>
      <c r="N20" s="17">
        <v>0</v>
      </c>
      <c r="O20" s="17">
        <v>0</v>
      </c>
      <c r="P20" s="17">
        <v>1605</v>
      </c>
      <c r="Q20" s="17">
        <v>3801206</v>
      </c>
      <c r="R20" s="17">
        <v>1927</v>
      </c>
      <c r="S20" s="50">
        <v>1053368</v>
      </c>
    </row>
    <row r="21" spans="1:19" ht="12" customHeight="1">
      <c r="A21" s="14" t="s">
        <v>82</v>
      </c>
      <c r="B21" s="17">
        <v>97476</v>
      </c>
      <c r="C21" s="17">
        <v>121044876</v>
      </c>
      <c r="D21" s="17">
        <v>20396</v>
      </c>
      <c r="E21" s="17">
        <v>47796214</v>
      </c>
      <c r="F21" s="17">
        <v>8014</v>
      </c>
      <c r="G21" s="17">
        <v>29421071</v>
      </c>
      <c r="H21" s="17">
        <v>607</v>
      </c>
      <c r="I21" s="17">
        <v>1531584</v>
      </c>
      <c r="J21" s="17">
        <v>7841</v>
      </c>
      <c r="K21" s="17">
        <v>10590393</v>
      </c>
      <c r="L21" s="21">
        <v>0</v>
      </c>
      <c r="M21" s="21">
        <v>0</v>
      </c>
      <c r="N21" s="17">
        <v>0</v>
      </c>
      <c r="O21" s="17">
        <v>0</v>
      </c>
      <c r="P21" s="17">
        <v>1594</v>
      </c>
      <c r="Q21" s="17">
        <v>1541759</v>
      </c>
      <c r="R21" s="17">
        <v>2340</v>
      </c>
      <c r="S21" s="50">
        <v>4711407</v>
      </c>
    </row>
    <row r="22" spans="1:19" ht="12" customHeight="1">
      <c r="A22" s="14" t="s">
        <v>83</v>
      </c>
      <c r="B22" s="17">
        <v>141850</v>
      </c>
      <c r="C22" s="17">
        <v>165788854</v>
      </c>
      <c r="D22" s="17">
        <v>29394</v>
      </c>
      <c r="E22" s="17">
        <v>53919686</v>
      </c>
      <c r="F22" s="17">
        <v>11234</v>
      </c>
      <c r="G22" s="17">
        <v>24691138</v>
      </c>
      <c r="H22" s="17">
        <v>1233</v>
      </c>
      <c r="I22" s="17">
        <v>3432604</v>
      </c>
      <c r="J22" s="17">
        <v>13089</v>
      </c>
      <c r="K22" s="17">
        <v>16260138</v>
      </c>
      <c r="L22" s="21">
        <v>0</v>
      </c>
      <c r="M22" s="21">
        <v>0</v>
      </c>
      <c r="N22" s="17">
        <v>0</v>
      </c>
      <c r="O22" s="17">
        <v>0</v>
      </c>
      <c r="P22" s="17">
        <v>2445</v>
      </c>
      <c r="Q22" s="17">
        <v>8540118</v>
      </c>
      <c r="R22" s="17">
        <v>1393</v>
      </c>
      <c r="S22" s="50">
        <v>995688</v>
      </c>
    </row>
    <row r="23" spans="1:19" ht="12" customHeight="1">
      <c r="A23" s="14" t="s">
        <v>84</v>
      </c>
      <c r="B23" s="17">
        <v>37643</v>
      </c>
      <c r="C23" s="17">
        <v>88013892</v>
      </c>
      <c r="D23" s="17">
        <v>9687</v>
      </c>
      <c r="E23" s="17">
        <v>42397367</v>
      </c>
      <c r="F23" s="17">
        <v>5869</v>
      </c>
      <c r="G23" s="17">
        <v>22953455</v>
      </c>
      <c r="H23" s="17">
        <v>411</v>
      </c>
      <c r="I23" s="17">
        <v>1323739</v>
      </c>
      <c r="J23" s="17">
        <v>1896</v>
      </c>
      <c r="K23" s="17">
        <v>1037744</v>
      </c>
      <c r="L23" s="21">
        <v>0</v>
      </c>
      <c r="M23" s="21">
        <v>0</v>
      </c>
      <c r="N23" s="17">
        <v>0</v>
      </c>
      <c r="O23" s="17">
        <v>0</v>
      </c>
      <c r="P23" s="17">
        <v>1488</v>
      </c>
      <c r="Q23" s="17">
        <v>17074223</v>
      </c>
      <c r="R23" s="17">
        <v>23</v>
      </c>
      <c r="S23" s="50">
        <v>8206</v>
      </c>
    </row>
    <row r="24" spans="1:19" ht="12" customHeight="1">
      <c r="A24" s="14" t="s">
        <v>85</v>
      </c>
      <c r="B24" s="17">
        <v>49336</v>
      </c>
      <c r="C24" s="17">
        <v>117096407</v>
      </c>
      <c r="D24" s="17">
        <v>8420</v>
      </c>
      <c r="E24" s="17">
        <v>56329487</v>
      </c>
      <c r="F24" s="17">
        <v>4788</v>
      </c>
      <c r="G24" s="17">
        <v>22004681</v>
      </c>
      <c r="H24" s="17">
        <v>325</v>
      </c>
      <c r="I24" s="17">
        <v>968929</v>
      </c>
      <c r="J24" s="17">
        <v>639</v>
      </c>
      <c r="K24" s="17">
        <v>1780787</v>
      </c>
      <c r="L24" s="21">
        <v>0</v>
      </c>
      <c r="M24" s="21">
        <v>0</v>
      </c>
      <c r="N24" s="17">
        <v>0</v>
      </c>
      <c r="O24" s="17">
        <v>0</v>
      </c>
      <c r="P24" s="17">
        <v>2597</v>
      </c>
      <c r="Q24" s="17">
        <v>31501226</v>
      </c>
      <c r="R24" s="17">
        <v>71</v>
      </c>
      <c r="S24" s="50">
        <v>73864</v>
      </c>
    </row>
    <row r="25" spans="1:19" ht="12" customHeight="1">
      <c r="A25" s="14" t="s">
        <v>86</v>
      </c>
      <c r="B25" s="17">
        <v>20390</v>
      </c>
      <c r="C25" s="17">
        <v>7581583</v>
      </c>
      <c r="D25" s="17">
        <v>2520</v>
      </c>
      <c r="E25" s="17">
        <v>1795446</v>
      </c>
      <c r="F25" s="17">
        <v>1154</v>
      </c>
      <c r="G25" s="17">
        <v>1098260</v>
      </c>
      <c r="H25" s="17">
        <v>165</v>
      </c>
      <c r="I25" s="17">
        <v>163042</v>
      </c>
      <c r="J25" s="17">
        <v>5</v>
      </c>
      <c r="K25" s="17">
        <v>2455</v>
      </c>
      <c r="L25" s="21">
        <v>0</v>
      </c>
      <c r="M25" s="21">
        <v>0</v>
      </c>
      <c r="N25" s="17">
        <v>0</v>
      </c>
      <c r="O25" s="17">
        <v>0</v>
      </c>
      <c r="P25" s="17">
        <v>1142</v>
      </c>
      <c r="Q25" s="17">
        <v>509558</v>
      </c>
      <c r="R25" s="17">
        <v>54</v>
      </c>
      <c r="S25" s="50">
        <v>22131</v>
      </c>
    </row>
    <row r="26" spans="1:19" ht="12" customHeight="1">
      <c r="A26" s="14" t="s">
        <v>87</v>
      </c>
      <c r="B26" s="17">
        <v>63252</v>
      </c>
      <c r="C26" s="17">
        <v>16998190</v>
      </c>
      <c r="D26" s="17">
        <v>3160</v>
      </c>
      <c r="E26" s="17">
        <v>5906154</v>
      </c>
      <c r="F26" s="17">
        <v>593</v>
      </c>
      <c r="G26" s="17">
        <v>1286351</v>
      </c>
      <c r="H26" s="17">
        <v>45</v>
      </c>
      <c r="I26" s="17">
        <v>164901</v>
      </c>
      <c r="J26" s="17">
        <v>2480</v>
      </c>
      <c r="K26" s="17">
        <v>4420274</v>
      </c>
      <c r="L26" s="21">
        <v>0</v>
      </c>
      <c r="M26" s="21">
        <v>0</v>
      </c>
      <c r="N26" s="17">
        <v>0</v>
      </c>
      <c r="O26" s="17">
        <v>0</v>
      </c>
      <c r="P26" s="17">
        <v>38</v>
      </c>
      <c r="Q26" s="17">
        <v>21597</v>
      </c>
      <c r="R26" s="17">
        <v>4</v>
      </c>
      <c r="S26" s="50">
        <v>13031</v>
      </c>
    </row>
    <row r="27" spans="1:19" ht="12" customHeight="1">
      <c r="A27" s="14" t="s">
        <v>88</v>
      </c>
      <c r="B27" s="17">
        <v>67695</v>
      </c>
      <c r="C27" s="17">
        <v>9088039</v>
      </c>
      <c r="D27" s="17">
        <v>2183</v>
      </c>
      <c r="E27" s="17">
        <v>1315047</v>
      </c>
      <c r="F27" s="17">
        <v>1765</v>
      </c>
      <c r="G27" s="17">
        <v>829343</v>
      </c>
      <c r="H27" s="17">
        <v>148</v>
      </c>
      <c r="I27" s="17">
        <v>148088</v>
      </c>
      <c r="J27" s="17">
        <v>0</v>
      </c>
      <c r="K27" s="17">
        <v>0</v>
      </c>
      <c r="L27" s="21">
        <v>0</v>
      </c>
      <c r="M27" s="21">
        <v>0</v>
      </c>
      <c r="N27" s="17">
        <v>0</v>
      </c>
      <c r="O27" s="17">
        <v>0</v>
      </c>
      <c r="P27" s="17">
        <v>64</v>
      </c>
      <c r="Q27" s="17">
        <v>27489</v>
      </c>
      <c r="R27" s="17">
        <v>206</v>
      </c>
      <c r="S27" s="50">
        <v>310127</v>
      </c>
    </row>
    <row r="28" spans="1:19" ht="12" customHeight="1">
      <c r="A28" s="14" t="s">
        <v>89</v>
      </c>
      <c r="B28" s="17">
        <v>31669</v>
      </c>
      <c r="C28" s="17">
        <v>5766209</v>
      </c>
      <c r="D28" s="17">
        <v>3944</v>
      </c>
      <c r="E28" s="17">
        <v>811993</v>
      </c>
      <c r="F28" s="17">
        <v>827</v>
      </c>
      <c r="G28" s="17">
        <v>485688</v>
      </c>
      <c r="H28" s="17">
        <v>107</v>
      </c>
      <c r="I28" s="17">
        <v>70231</v>
      </c>
      <c r="J28" s="17">
        <v>2928</v>
      </c>
      <c r="K28" s="17">
        <v>217977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82</v>
      </c>
      <c r="S28" s="50">
        <v>38098</v>
      </c>
    </row>
    <row r="29" spans="1:19" ht="12" customHeight="1">
      <c r="A29" s="45" t="s">
        <v>90</v>
      </c>
      <c r="B29" s="46">
        <v>17652</v>
      </c>
      <c r="C29" s="46">
        <v>11777618</v>
      </c>
      <c r="D29" s="46">
        <v>4285</v>
      </c>
      <c r="E29" s="46">
        <v>3572501</v>
      </c>
      <c r="F29" s="46">
        <v>2472</v>
      </c>
      <c r="G29" s="46">
        <v>3071840</v>
      </c>
      <c r="H29" s="46">
        <v>115</v>
      </c>
      <c r="I29" s="46">
        <v>78010</v>
      </c>
      <c r="J29" s="46">
        <v>1659</v>
      </c>
      <c r="K29" s="46">
        <v>348348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39</v>
      </c>
      <c r="S29" s="47">
        <v>74304</v>
      </c>
    </row>
    <row r="30" spans="1:19" s="10" customFormat="1" ht="12" customHeight="1">
      <c r="A30" s="45" t="s">
        <v>91</v>
      </c>
      <c r="B30" s="17">
        <v>13847</v>
      </c>
      <c r="C30" s="17">
        <v>9558255</v>
      </c>
      <c r="D30" s="17">
        <v>3199</v>
      </c>
      <c r="E30" s="17">
        <v>2589618</v>
      </c>
      <c r="F30" s="17">
        <v>1437</v>
      </c>
      <c r="G30" s="17">
        <v>2118822</v>
      </c>
      <c r="H30" s="17">
        <v>64</v>
      </c>
      <c r="I30" s="17">
        <v>48144</v>
      </c>
      <c r="J30" s="17">
        <v>1659</v>
      </c>
      <c r="K30" s="17">
        <v>348348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39</v>
      </c>
      <c r="S30" s="50">
        <v>74304</v>
      </c>
    </row>
    <row r="31" spans="1:19" s="10" customFormat="1" ht="12" customHeight="1">
      <c r="A31" s="45" t="s">
        <v>92</v>
      </c>
      <c r="B31" s="17">
        <v>3805</v>
      </c>
      <c r="C31" s="17">
        <v>2219363</v>
      </c>
      <c r="D31" s="17">
        <v>1086</v>
      </c>
      <c r="E31" s="17">
        <v>982883</v>
      </c>
      <c r="F31" s="17">
        <v>1035</v>
      </c>
      <c r="G31" s="17">
        <v>953018</v>
      </c>
      <c r="H31" s="17">
        <v>51</v>
      </c>
      <c r="I31" s="17">
        <v>29866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50">
        <v>0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0.5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2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2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2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C4:C5"/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3">
      <selection activeCell="A35" sqref="A35:IV38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3682778</v>
      </c>
      <c r="C7" s="43">
        <v>2483930282</v>
      </c>
      <c r="D7" s="43">
        <v>469421</v>
      </c>
      <c r="E7" s="43">
        <v>906770983</v>
      </c>
      <c r="F7" s="43">
        <v>160335</v>
      </c>
      <c r="G7" s="43">
        <v>324172511</v>
      </c>
      <c r="H7" s="43">
        <v>13934</v>
      </c>
      <c r="I7" s="43">
        <v>38200951</v>
      </c>
      <c r="J7" s="43">
        <v>168663</v>
      </c>
      <c r="K7" s="43">
        <v>228754932</v>
      </c>
      <c r="L7" s="43">
        <v>2</v>
      </c>
      <c r="M7" s="43">
        <v>494</v>
      </c>
      <c r="N7" s="43">
        <v>0</v>
      </c>
      <c r="O7" s="43">
        <v>0</v>
      </c>
      <c r="P7" s="43">
        <v>105139</v>
      </c>
      <c r="Q7" s="43">
        <v>290246316</v>
      </c>
      <c r="R7" s="43">
        <v>21348</v>
      </c>
      <c r="S7" s="44">
        <v>25395778</v>
      </c>
    </row>
    <row r="8" spans="1:19" s="10" customFormat="1" ht="12" customHeight="1">
      <c r="A8" s="45" t="s">
        <v>69</v>
      </c>
      <c r="B8" s="46">
        <v>520943</v>
      </c>
      <c r="C8" s="46">
        <v>193594773</v>
      </c>
      <c r="D8" s="46">
        <v>27511</v>
      </c>
      <c r="E8" s="46">
        <v>57274373</v>
      </c>
      <c r="F8" s="46">
        <v>13024</v>
      </c>
      <c r="G8" s="46">
        <v>19234810</v>
      </c>
      <c r="H8" s="46">
        <v>579</v>
      </c>
      <c r="I8" s="46">
        <v>2999787</v>
      </c>
      <c r="J8" s="46">
        <v>6161</v>
      </c>
      <c r="K8" s="46">
        <v>4148583</v>
      </c>
      <c r="L8" s="46">
        <v>0</v>
      </c>
      <c r="M8" s="46">
        <v>0</v>
      </c>
      <c r="N8" s="46">
        <v>0</v>
      </c>
      <c r="O8" s="46">
        <v>0</v>
      </c>
      <c r="P8" s="46">
        <v>7227</v>
      </c>
      <c r="Q8" s="46">
        <v>29683425</v>
      </c>
      <c r="R8" s="46">
        <v>520</v>
      </c>
      <c r="S8" s="47">
        <v>1207767</v>
      </c>
    </row>
    <row r="9" spans="1:19" ht="12" customHeight="1">
      <c r="A9" s="48" t="s">
        <v>70</v>
      </c>
      <c r="B9" s="46">
        <v>236881</v>
      </c>
      <c r="C9" s="46">
        <v>19293366</v>
      </c>
      <c r="D9" s="46">
        <v>2392</v>
      </c>
      <c r="E9" s="46">
        <v>1388901</v>
      </c>
      <c r="F9" s="46">
        <v>2037</v>
      </c>
      <c r="G9" s="46">
        <v>961136</v>
      </c>
      <c r="H9" s="46">
        <v>147</v>
      </c>
      <c r="I9" s="46">
        <v>343866</v>
      </c>
      <c r="J9" s="46">
        <v>3</v>
      </c>
      <c r="K9" s="46">
        <v>729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205</v>
      </c>
      <c r="S9" s="47">
        <v>83170</v>
      </c>
    </row>
    <row r="10" spans="1:19" ht="12" customHeight="1">
      <c r="A10" s="48" t="s">
        <v>71</v>
      </c>
      <c r="B10" s="46">
        <v>355279</v>
      </c>
      <c r="C10" s="46">
        <v>168162638</v>
      </c>
      <c r="D10" s="46">
        <v>31455</v>
      </c>
      <c r="E10" s="46">
        <v>48257790</v>
      </c>
      <c r="F10" s="46">
        <v>10925</v>
      </c>
      <c r="G10" s="46">
        <v>11149149</v>
      </c>
      <c r="H10" s="46">
        <v>983</v>
      </c>
      <c r="I10" s="46">
        <v>2254876</v>
      </c>
      <c r="J10" s="46">
        <v>17048</v>
      </c>
      <c r="K10" s="46">
        <v>32450752</v>
      </c>
      <c r="L10" s="49">
        <v>0</v>
      </c>
      <c r="M10" s="49">
        <v>0</v>
      </c>
      <c r="N10" s="46">
        <v>0</v>
      </c>
      <c r="O10" s="46">
        <v>0</v>
      </c>
      <c r="P10" s="46">
        <v>1433</v>
      </c>
      <c r="Q10" s="46">
        <v>1243812</v>
      </c>
      <c r="R10" s="46">
        <v>1066</v>
      </c>
      <c r="S10" s="47">
        <v>1159201</v>
      </c>
    </row>
    <row r="11" spans="1:19" ht="12" customHeight="1">
      <c r="A11" s="48" t="s">
        <v>72</v>
      </c>
      <c r="B11" s="46">
        <v>432030</v>
      </c>
      <c r="C11" s="46">
        <v>174259784</v>
      </c>
      <c r="D11" s="46">
        <v>57654</v>
      </c>
      <c r="E11" s="46">
        <v>76270518</v>
      </c>
      <c r="F11" s="46">
        <v>17407</v>
      </c>
      <c r="G11" s="46">
        <v>18507455</v>
      </c>
      <c r="H11" s="46">
        <v>1620</v>
      </c>
      <c r="I11" s="46">
        <v>4005054</v>
      </c>
      <c r="J11" s="46">
        <v>27368</v>
      </c>
      <c r="K11" s="46">
        <v>28976117</v>
      </c>
      <c r="L11" s="49">
        <v>0</v>
      </c>
      <c r="M11" s="49">
        <v>0</v>
      </c>
      <c r="N11" s="46">
        <v>0</v>
      </c>
      <c r="O11" s="46">
        <v>0</v>
      </c>
      <c r="P11" s="46">
        <v>4401</v>
      </c>
      <c r="Q11" s="46">
        <v>19664390</v>
      </c>
      <c r="R11" s="46">
        <v>6858</v>
      </c>
      <c r="S11" s="47">
        <v>5117501</v>
      </c>
    </row>
    <row r="12" spans="1:19" ht="12" customHeight="1">
      <c r="A12" s="48" t="s">
        <v>73</v>
      </c>
      <c r="B12" s="46">
        <v>367177</v>
      </c>
      <c r="C12" s="46">
        <v>262923306</v>
      </c>
      <c r="D12" s="46">
        <v>72989</v>
      </c>
      <c r="E12" s="46">
        <v>122374637</v>
      </c>
      <c r="F12" s="46">
        <v>19187</v>
      </c>
      <c r="G12" s="46">
        <v>22069819</v>
      </c>
      <c r="H12" s="46">
        <v>1820</v>
      </c>
      <c r="I12" s="46">
        <v>5097451</v>
      </c>
      <c r="J12" s="46">
        <v>22672</v>
      </c>
      <c r="K12" s="46">
        <v>25553510</v>
      </c>
      <c r="L12" s="49">
        <v>0</v>
      </c>
      <c r="M12" s="49">
        <v>0</v>
      </c>
      <c r="N12" s="46">
        <v>0</v>
      </c>
      <c r="O12" s="46">
        <v>0</v>
      </c>
      <c r="P12" s="46">
        <v>27137</v>
      </c>
      <c r="Q12" s="46">
        <v>67266013</v>
      </c>
      <c r="R12" s="46">
        <v>2173</v>
      </c>
      <c r="S12" s="47">
        <v>2387843</v>
      </c>
    </row>
    <row r="13" spans="1:19" ht="12" customHeight="1">
      <c r="A13" s="48" t="s">
        <v>74</v>
      </c>
      <c r="B13" s="46">
        <v>349083</v>
      </c>
      <c r="C13" s="46">
        <v>200689486</v>
      </c>
      <c r="D13" s="46">
        <v>30693</v>
      </c>
      <c r="E13" s="46">
        <v>56341088</v>
      </c>
      <c r="F13" s="46">
        <v>12489</v>
      </c>
      <c r="G13" s="46">
        <v>22032275</v>
      </c>
      <c r="H13" s="46">
        <v>1030</v>
      </c>
      <c r="I13" s="46">
        <v>1781195</v>
      </c>
      <c r="J13" s="46">
        <v>11554</v>
      </c>
      <c r="K13" s="46">
        <v>23885905</v>
      </c>
      <c r="L13" s="49">
        <v>0</v>
      </c>
      <c r="M13" s="49">
        <v>0</v>
      </c>
      <c r="N13" s="46">
        <v>0</v>
      </c>
      <c r="O13" s="46">
        <v>0</v>
      </c>
      <c r="P13" s="46">
        <v>4802</v>
      </c>
      <c r="Q13" s="46">
        <v>7387985</v>
      </c>
      <c r="R13" s="46">
        <v>818</v>
      </c>
      <c r="S13" s="47">
        <v>1253729</v>
      </c>
    </row>
    <row r="14" spans="1:19" ht="12" customHeight="1">
      <c r="A14" s="45" t="s">
        <v>75</v>
      </c>
      <c r="B14" s="46">
        <v>1402107</v>
      </c>
      <c r="C14" s="46">
        <v>1449560780</v>
      </c>
      <c r="D14" s="46">
        <v>241304</v>
      </c>
      <c r="E14" s="46">
        <v>537429267</v>
      </c>
      <c r="F14" s="46">
        <v>81441</v>
      </c>
      <c r="G14" s="46">
        <v>223463590</v>
      </c>
      <c r="H14" s="46">
        <v>7622</v>
      </c>
      <c r="I14" s="46">
        <v>21439549</v>
      </c>
      <c r="J14" s="46">
        <v>82423</v>
      </c>
      <c r="K14" s="46">
        <v>113382049</v>
      </c>
      <c r="L14" s="49">
        <v>2</v>
      </c>
      <c r="M14" s="49">
        <v>494</v>
      </c>
      <c r="N14" s="46">
        <v>0</v>
      </c>
      <c r="O14" s="46">
        <v>0</v>
      </c>
      <c r="P14" s="46">
        <v>60139</v>
      </c>
      <c r="Q14" s="46">
        <v>165000690</v>
      </c>
      <c r="R14" s="46">
        <v>9677</v>
      </c>
      <c r="S14" s="47">
        <v>14142894</v>
      </c>
    </row>
    <row r="15" spans="1:19" ht="12" customHeight="1">
      <c r="A15" s="14" t="s">
        <v>76</v>
      </c>
      <c r="B15" s="17">
        <v>92402</v>
      </c>
      <c r="C15" s="17">
        <v>74108103</v>
      </c>
      <c r="D15" s="17">
        <v>16978</v>
      </c>
      <c r="E15" s="17">
        <v>28226585</v>
      </c>
      <c r="F15" s="17">
        <v>4827</v>
      </c>
      <c r="G15" s="17">
        <v>13911313</v>
      </c>
      <c r="H15" s="17">
        <v>481</v>
      </c>
      <c r="I15" s="17">
        <v>967860</v>
      </c>
      <c r="J15" s="17">
        <v>10131</v>
      </c>
      <c r="K15" s="17">
        <v>8415917</v>
      </c>
      <c r="L15" s="21">
        <v>0</v>
      </c>
      <c r="M15" s="21">
        <v>0</v>
      </c>
      <c r="N15" s="17">
        <v>0</v>
      </c>
      <c r="O15" s="17">
        <v>0</v>
      </c>
      <c r="P15" s="17">
        <v>1392</v>
      </c>
      <c r="Q15" s="17">
        <v>4854408</v>
      </c>
      <c r="R15" s="17">
        <v>147</v>
      </c>
      <c r="S15" s="50">
        <v>77089</v>
      </c>
    </row>
    <row r="16" spans="1:19" ht="12" customHeight="1">
      <c r="A16" s="14" t="s">
        <v>77</v>
      </c>
      <c r="B16" s="17">
        <v>150502</v>
      </c>
      <c r="C16" s="17">
        <v>120296791</v>
      </c>
      <c r="D16" s="17">
        <v>13198</v>
      </c>
      <c r="E16" s="17">
        <v>25617110</v>
      </c>
      <c r="F16" s="17">
        <v>7180</v>
      </c>
      <c r="G16" s="17">
        <v>15018600</v>
      </c>
      <c r="H16" s="17">
        <v>648</v>
      </c>
      <c r="I16" s="17">
        <v>1497681</v>
      </c>
      <c r="J16" s="17">
        <v>4519</v>
      </c>
      <c r="K16" s="17">
        <v>8008269</v>
      </c>
      <c r="L16" s="21">
        <v>0</v>
      </c>
      <c r="M16" s="21">
        <v>0</v>
      </c>
      <c r="N16" s="17">
        <v>0</v>
      </c>
      <c r="O16" s="17">
        <v>0</v>
      </c>
      <c r="P16" s="17">
        <v>489</v>
      </c>
      <c r="Q16" s="17">
        <v>650094</v>
      </c>
      <c r="R16" s="17">
        <v>362</v>
      </c>
      <c r="S16" s="50">
        <v>442466</v>
      </c>
    </row>
    <row r="17" spans="1:19" ht="12" customHeight="1">
      <c r="A17" s="14" t="s">
        <v>78</v>
      </c>
      <c r="B17" s="17">
        <v>119247</v>
      </c>
      <c r="C17" s="17">
        <v>123449737</v>
      </c>
      <c r="D17" s="17">
        <v>22064</v>
      </c>
      <c r="E17" s="17">
        <v>34411931</v>
      </c>
      <c r="F17" s="17">
        <v>7212</v>
      </c>
      <c r="G17" s="17">
        <v>14329814</v>
      </c>
      <c r="H17" s="17">
        <v>806</v>
      </c>
      <c r="I17" s="17">
        <v>2322287</v>
      </c>
      <c r="J17" s="17">
        <v>11031</v>
      </c>
      <c r="K17" s="17">
        <v>10574419</v>
      </c>
      <c r="L17" s="21">
        <v>0</v>
      </c>
      <c r="M17" s="21">
        <v>0</v>
      </c>
      <c r="N17" s="17">
        <v>0</v>
      </c>
      <c r="O17" s="17">
        <v>0</v>
      </c>
      <c r="P17" s="17">
        <v>2467</v>
      </c>
      <c r="Q17" s="17">
        <v>6192441</v>
      </c>
      <c r="R17" s="17">
        <v>548</v>
      </c>
      <c r="S17" s="50">
        <v>992971</v>
      </c>
    </row>
    <row r="18" spans="1:19" ht="12" customHeight="1">
      <c r="A18" s="14" t="s">
        <v>79</v>
      </c>
      <c r="B18" s="17">
        <v>219289</v>
      </c>
      <c r="C18" s="17">
        <v>159066331</v>
      </c>
      <c r="D18" s="17">
        <v>41691</v>
      </c>
      <c r="E18" s="17">
        <v>59984076</v>
      </c>
      <c r="F18" s="17">
        <v>12960</v>
      </c>
      <c r="G18" s="17">
        <v>13050889</v>
      </c>
      <c r="H18" s="17">
        <v>1086</v>
      </c>
      <c r="I18" s="17">
        <v>1780642</v>
      </c>
      <c r="J18" s="17">
        <v>9384</v>
      </c>
      <c r="K18" s="17">
        <v>17487404</v>
      </c>
      <c r="L18" s="21">
        <v>0</v>
      </c>
      <c r="M18" s="21">
        <v>0</v>
      </c>
      <c r="N18" s="17">
        <v>0</v>
      </c>
      <c r="O18" s="17">
        <v>0</v>
      </c>
      <c r="P18" s="17">
        <v>16503</v>
      </c>
      <c r="Q18" s="17">
        <v>26430241</v>
      </c>
      <c r="R18" s="17">
        <v>1758</v>
      </c>
      <c r="S18" s="50">
        <v>1234901</v>
      </c>
    </row>
    <row r="19" spans="1:19" ht="12" customHeight="1">
      <c r="A19" s="14" t="s">
        <v>80</v>
      </c>
      <c r="B19" s="17">
        <v>80806</v>
      </c>
      <c r="C19" s="17">
        <v>144451735</v>
      </c>
      <c r="D19" s="17">
        <v>14502</v>
      </c>
      <c r="E19" s="17">
        <v>56525233</v>
      </c>
      <c r="F19" s="17">
        <v>7281</v>
      </c>
      <c r="G19" s="17">
        <v>36519298</v>
      </c>
      <c r="H19" s="17">
        <v>602</v>
      </c>
      <c r="I19" s="17">
        <v>2625280</v>
      </c>
      <c r="J19" s="17">
        <v>4487</v>
      </c>
      <c r="K19" s="17">
        <v>13661692</v>
      </c>
      <c r="L19" s="21">
        <v>0</v>
      </c>
      <c r="M19" s="21">
        <v>0</v>
      </c>
      <c r="N19" s="17">
        <v>0</v>
      </c>
      <c r="O19" s="17">
        <v>0</v>
      </c>
      <c r="P19" s="17">
        <v>1868</v>
      </c>
      <c r="Q19" s="17">
        <v>3418697</v>
      </c>
      <c r="R19" s="17">
        <v>264</v>
      </c>
      <c r="S19" s="50">
        <v>300266</v>
      </c>
    </row>
    <row r="20" spans="1:19" ht="12" customHeight="1">
      <c r="A20" s="14" t="s">
        <v>81</v>
      </c>
      <c r="B20" s="17">
        <v>178601</v>
      </c>
      <c r="C20" s="17">
        <v>142148561</v>
      </c>
      <c r="D20" s="17">
        <v>25369</v>
      </c>
      <c r="E20" s="17">
        <v>25005947</v>
      </c>
      <c r="F20" s="17">
        <v>7465</v>
      </c>
      <c r="G20" s="17">
        <v>6317101</v>
      </c>
      <c r="H20" s="17">
        <v>861</v>
      </c>
      <c r="I20" s="17">
        <v>1329414</v>
      </c>
      <c r="J20" s="17">
        <v>9135</v>
      </c>
      <c r="K20" s="17">
        <v>7670428</v>
      </c>
      <c r="L20" s="21">
        <v>0</v>
      </c>
      <c r="M20" s="21">
        <v>0</v>
      </c>
      <c r="N20" s="17">
        <v>0</v>
      </c>
      <c r="O20" s="17">
        <v>0</v>
      </c>
      <c r="P20" s="17">
        <v>5668</v>
      </c>
      <c r="Q20" s="17">
        <v>6979408</v>
      </c>
      <c r="R20" s="17">
        <v>2240</v>
      </c>
      <c r="S20" s="50">
        <v>2709597</v>
      </c>
    </row>
    <row r="21" spans="1:19" ht="12" customHeight="1">
      <c r="A21" s="14" t="s">
        <v>82</v>
      </c>
      <c r="B21" s="17">
        <v>130123</v>
      </c>
      <c r="C21" s="17">
        <v>167690372</v>
      </c>
      <c r="D21" s="17">
        <v>21558</v>
      </c>
      <c r="E21" s="17">
        <v>58987618</v>
      </c>
      <c r="F21" s="17">
        <v>8314</v>
      </c>
      <c r="G21" s="17">
        <v>28328614</v>
      </c>
      <c r="H21" s="17">
        <v>814</v>
      </c>
      <c r="I21" s="17">
        <v>4242536</v>
      </c>
      <c r="J21" s="17">
        <v>7673</v>
      </c>
      <c r="K21" s="17">
        <v>12090383</v>
      </c>
      <c r="L21" s="21">
        <v>0</v>
      </c>
      <c r="M21" s="21">
        <v>0</v>
      </c>
      <c r="N21" s="17">
        <v>0</v>
      </c>
      <c r="O21" s="17">
        <v>0</v>
      </c>
      <c r="P21" s="17">
        <v>2662</v>
      </c>
      <c r="Q21" s="17">
        <v>8639676</v>
      </c>
      <c r="R21" s="17">
        <v>2095</v>
      </c>
      <c r="S21" s="50">
        <v>5686408</v>
      </c>
    </row>
    <row r="22" spans="1:19" ht="12" customHeight="1">
      <c r="A22" s="14" t="s">
        <v>83</v>
      </c>
      <c r="B22" s="17">
        <v>152720</v>
      </c>
      <c r="C22" s="17">
        <v>271868975</v>
      </c>
      <c r="D22" s="17">
        <v>49381</v>
      </c>
      <c r="E22" s="17">
        <v>137961840</v>
      </c>
      <c r="F22" s="17">
        <v>11269</v>
      </c>
      <c r="G22" s="17">
        <v>47568816</v>
      </c>
      <c r="H22" s="17">
        <v>1156</v>
      </c>
      <c r="I22" s="17">
        <v>3152619</v>
      </c>
      <c r="J22" s="17">
        <v>12664</v>
      </c>
      <c r="K22" s="17">
        <v>15029377</v>
      </c>
      <c r="L22" s="21">
        <v>0</v>
      </c>
      <c r="M22" s="21">
        <v>0</v>
      </c>
      <c r="N22" s="17">
        <v>0</v>
      </c>
      <c r="O22" s="17">
        <v>0</v>
      </c>
      <c r="P22" s="17">
        <v>22876</v>
      </c>
      <c r="Q22" s="17">
        <v>69841585</v>
      </c>
      <c r="R22" s="17">
        <v>1416</v>
      </c>
      <c r="S22" s="50">
        <v>2369444</v>
      </c>
    </row>
    <row r="23" spans="1:19" ht="12" customHeight="1">
      <c r="A23" s="14" t="s">
        <v>84</v>
      </c>
      <c r="B23" s="17">
        <v>39536</v>
      </c>
      <c r="C23" s="17">
        <v>124750461</v>
      </c>
      <c r="D23" s="17">
        <v>11671</v>
      </c>
      <c r="E23" s="17">
        <v>72795157</v>
      </c>
      <c r="F23" s="17">
        <v>5061</v>
      </c>
      <c r="G23" s="17">
        <v>27518881</v>
      </c>
      <c r="H23" s="17">
        <v>391</v>
      </c>
      <c r="I23" s="17">
        <v>1736428</v>
      </c>
      <c r="J23" s="17">
        <v>2865</v>
      </c>
      <c r="K23" s="17">
        <v>11292173</v>
      </c>
      <c r="L23" s="21">
        <v>2</v>
      </c>
      <c r="M23" s="21">
        <v>494</v>
      </c>
      <c r="N23" s="17">
        <v>0</v>
      </c>
      <c r="O23" s="17">
        <v>0</v>
      </c>
      <c r="P23" s="17">
        <v>2848</v>
      </c>
      <c r="Q23" s="17">
        <v>32139487</v>
      </c>
      <c r="R23" s="17">
        <v>504</v>
      </c>
      <c r="S23" s="50">
        <v>107694</v>
      </c>
    </row>
    <row r="24" spans="1:19" ht="12" customHeight="1">
      <c r="A24" s="14" t="s">
        <v>85</v>
      </c>
      <c r="B24" s="17">
        <v>48356</v>
      </c>
      <c r="C24" s="17">
        <v>77117846</v>
      </c>
      <c r="D24" s="17">
        <v>6895</v>
      </c>
      <c r="E24" s="17">
        <v>23059129</v>
      </c>
      <c r="F24" s="17">
        <v>4788</v>
      </c>
      <c r="G24" s="17">
        <v>17154749</v>
      </c>
      <c r="H24" s="17">
        <v>332</v>
      </c>
      <c r="I24" s="17">
        <v>999509</v>
      </c>
      <c r="J24" s="17">
        <v>11</v>
      </c>
      <c r="K24" s="17">
        <v>4730</v>
      </c>
      <c r="L24" s="21">
        <v>0</v>
      </c>
      <c r="M24" s="21">
        <v>0</v>
      </c>
      <c r="N24" s="17">
        <v>0</v>
      </c>
      <c r="O24" s="17">
        <v>0</v>
      </c>
      <c r="P24" s="17">
        <v>1689</v>
      </c>
      <c r="Q24" s="17">
        <v>4851628</v>
      </c>
      <c r="R24" s="17">
        <v>75</v>
      </c>
      <c r="S24" s="50">
        <v>48512</v>
      </c>
    </row>
    <row r="25" spans="1:19" ht="12" customHeight="1">
      <c r="A25" s="14" t="s">
        <v>86</v>
      </c>
      <c r="B25" s="17">
        <v>24046</v>
      </c>
      <c r="C25" s="17">
        <v>10632842</v>
      </c>
      <c r="D25" s="17">
        <v>7171</v>
      </c>
      <c r="E25" s="17">
        <v>4929995</v>
      </c>
      <c r="F25" s="17">
        <v>1104</v>
      </c>
      <c r="G25" s="17">
        <v>576662</v>
      </c>
      <c r="H25" s="17">
        <v>106</v>
      </c>
      <c r="I25" s="17">
        <v>237387</v>
      </c>
      <c r="J25" s="17">
        <v>4349</v>
      </c>
      <c r="K25" s="17">
        <v>3387282</v>
      </c>
      <c r="L25" s="21">
        <v>0</v>
      </c>
      <c r="M25" s="21">
        <v>0</v>
      </c>
      <c r="N25" s="17">
        <v>0</v>
      </c>
      <c r="O25" s="17">
        <v>0</v>
      </c>
      <c r="P25" s="17">
        <v>1568</v>
      </c>
      <c r="Q25" s="17">
        <v>709257</v>
      </c>
      <c r="R25" s="17">
        <v>44</v>
      </c>
      <c r="S25" s="50">
        <v>19407</v>
      </c>
    </row>
    <row r="26" spans="1:19" ht="12" customHeight="1">
      <c r="A26" s="14" t="s">
        <v>87</v>
      </c>
      <c r="B26" s="17">
        <v>59644</v>
      </c>
      <c r="C26" s="17">
        <v>15691912</v>
      </c>
      <c r="D26" s="17">
        <v>3190</v>
      </c>
      <c r="E26" s="17">
        <v>7361902</v>
      </c>
      <c r="F26" s="17">
        <v>551</v>
      </c>
      <c r="G26" s="17">
        <v>1656676</v>
      </c>
      <c r="H26" s="17">
        <v>53</v>
      </c>
      <c r="I26" s="17">
        <v>260637</v>
      </c>
      <c r="J26" s="17">
        <v>2564</v>
      </c>
      <c r="K26" s="17">
        <v>5258527</v>
      </c>
      <c r="L26" s="21">
        <v>0</v>
      </c>
      <c r="M26" s="21">
        <v>0</v>
      </c>
      <c r="N26" s="17">
        <v>0</v>
      </c>
      <c r="O26" s="17">
        <v>0</v>
      </c>
      <c r="P26" s="17">
        <v>18</v>
      </c>
      <c r="Q26" s="17">
        <v>184952</v>
      </c>
      <c r="R26" s="17">
        <v>4</v>
      </c>
      <c r="S26" s="50">
        <v>1110</v>
      </c>
    </row>
    <row r="27" spans="1:19" ht="12" customHeight="1">
      <c r="A27" s="14" t="s">
        <v>88</v>
      </c>
      <c r="B27" s="17">
        <v>72557</v>
      </c>
      <c r="C27" s="17">
        <v>12181013</v>
      </c>
      <c r="D27" s="17">
        <v>2073</v>
      </c>
      <c r="E27" s="17">
        <v>1180672</v>
      </c>
      <c r="F27" s="17">
        <v>1663</v>
      </c>
      <c r="G27" s="17">
        <v>621344</v>
      </c>
      <c r="H27" s="17">
        <v>159</v>
      </c>
      <c r="I27" s="17">
        <v>219299</v>
      </c>
      <c r="J27" s="17">
        <v>13</v>
      </c>
      <c r="K27" s="17">
        <v>106881</v>
      </c>
      <c r="L27" s="21">
        <v>0</v>
      </c>
      <c r="M27" s="21">
        <v>0</v>
      </c>
      <c r="N27" s="17">
        <v>0</v>
      </c>
      <c r="O27" s="17">
        <v>0</v>
      </c>
      <c r="P27" s="17">
        <v>91</v>
      </c>
      <c r="Q27" s="17">
        <v>108816</v>
      </c>
      <c r="R27" s="17">
        <v>147</v>
      </c>
      <c r="S27" s="50">
        <v>124332</v>
      </c>
    </row>
    <row r="28" spans="1:19" ht="12" customHeight="1">
      <c r="A28" s="14" t="s">
        <v>89</v>
      </c>
      <c r="B28" s="17">
        <v>34278</v>
      </c>
      <c r="C28" s="17">
        <v>6106099</v>
      </c>
      <c r="D28" s="17">
        <v>5563</v>
      </c>
      <c r="E28" s="17">
        <v>1382072</v>
      </c>
      <c r="F28" s="17">
        <v>1766</v>
      </c>
      <c r="G28" s="17">
        <v>890834</v>
      </c>
      <c r="H28" s="17">
        <v>127</v>
      </c>
      <c r="I28" s="17">
        <v>67970</v>
      </c>
      <c r="J28" s="17">
        <v>3597</v>
      </c>
      <c r="K28" s="17">
        <v>394568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73</v>
      </c>
      <c r="S28" s="50">
        <v>28700</v>
      </c>
    </row>
    <row r="29" spans="1:19" ht="12" customHeight="1">
      <c r="A29" s="45" t="s">
        <v>90</v>
      </c>
      <c r="B29" s="46">
        <v>19278</v>
      </c>
      <c r="C29" s="46">
        <v>15446149</v>
      </c>
      <c r="D29" s="46">
        <v>5423</v>
      </c>
      <c r="E29" s="46">
        <v>7434410</v>
      </c>
      <c r="F29" s="46">
        <v>3825</v>
      </c>
      <c r="G29" s="46">
        <v>6754277</v>
      </c>
      <c r="H29" s="46">
        <v>133</v>
      </c>
      <c r="I29" s="46">
        <v>279173</v>
      </c>
      <c r="J29" s="46">
        <v>1434</v>
      </c>
      <c r="K29" s="46">
        <v>357286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31</v>
      </c>
      <c r="S29" s="47">
        <v>43673</v>
      </c>
    </row>
    <row r="30" spans="1:19" s="10" customFormat="1" ht="12" customHeight="1">
      <c r="A30" s="45" t="s">
        <v>91</v>
      </c>
      <c r="B30" s="17">
        <v>15182</v>
      </c>
      <c r="C30" s="17">
        <v>9141089</v>
      </c>
      <c r="D30" s="17">
        <v>4000</v>
      </c>
      <c r="E30" s="17">
        <v>4281811</v>
      </c>
      <c r="F30" s="17">
        <v>2449</v>
      </c>
      <c r="G30" s="17">
        <v>3682492</v>
      </c>
      <c r="H30" s="17">
        <v>86</v>
      </c>
      <c r="I30" s="17">
        <v>198360</v>
      </c>
      <c r="J30" s="17">
        <v>1434</v>
      </c>
      <c r="K30" s="17">
        <v>357286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31</v>
      </c>
      <c r="S30" s="50">
        <v>43673</v>
      </c>
    </row>
    <row r="31" spans="1:19" s="10" customFormat="1" ht="12" customHeight="1">
      <c r="A31" s="45" t="s">
        <v>92</v>
      </c>
      <c r="B31" s="17">
        <v>4096</v>
      </c>
      <c r="C31" s="17">
        <v>6305060</v>
      </c>
      <c r="D31" s="17">
        <v>1423</v>
      </c>
      <c r="E31" s="17">
        <v>3152600</v>
      </c>
      <c r="F31" s="17">
        <v>1376</v>
      </c>
      <c r="G31" s="17">
        <v>3071786</v>
      </c>
      <c r="H31" s="17">
        <v>47</v>
      </c>
      <c r="I31" s="17">
        <v>80814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50">
        <v>0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-1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2</v>
      </c>
      <c r="D36" s="52">
        <f t="shared" si="1"/>
        <v>0</v>
      </c>
      <c r="E36" s="52">
        <f t="shared" si="1"/>
        <v>0</v>
      </c>
      <c r="F36" s="52">
        <f t="shared" si="1"/>
        <v>0</v>
      </c>
      <c r="G36" s="52">
        <f t="shared" si="1"/>
        <v>-1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-1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-3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-1</v>
      </c>
      <c r="F37" s="52">
        <f t="shared" si="2"/>
        <v>0</v>
      </c>
      <c r="G37" s="52">
        <f t="shared" si="2"/>
        <v>-1</v>
      </c>
      <c r="H37" s="52">
        <f t="shared" si="2"/>
        <v>0</v>
      </c>
      <c r="I37" s="52">
        <f t="shared" si="2"/>
        <v>-1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B7-'年月Monthly'!B288</f>
        <v>0</v>
      </c>
      <c r="C38" s="52">
        <f>C7-'年月Monthly'!C288</f>
        <v>0</v>
      </c>
      <c r="D38" s="52">
        <f>D7-'年月Monthly'!D288</f>
        <v>0</v>
      </c>
      <c r="E38" s="52">
        <f>E7-'年月Monthly'!E288</f>
        <v>0</v>
      </c>
      <c r="F38" s="52">
        <f>F7-'年月Monthly'!F288</f>
        <v>0</v>
      </c>
      <c r="G38" s="52">
        <f>G7-'年月Monthly'!G288</f>
        <v>0</v>
      </c>
      <c r="H38" s="52">
        <f>H7-'年月Monthly'!H288</f>
        <v>0</v>
      </c>
      <c r="I38" s="52">
        <f>I7-'年月Monthly'!I288</f>
        <v>0</v>
      </c>
      <c r="J38" s="52">
        <f>J7-'年月Monthly'!J288</f>
        <v>0</v>
      </c>
      <c r="K38" s="52">
        <f>K7-'年月Monthly'!K288</f>
        <v>0</v>
      </c>
      <c r="L38" s="52">
        <f>L7-'年月Monthly'!L288</f>
        <v>0</v>
      </c>
      <c r="M38" s="52">
        <f>M7-'年月Monthly'!M288</f>
        <v>0</v>
      </c>
      <c r="N38" s="52">
        <f>N7-'年月Monthly'!N288</f>
        <v>0</v>
      </c>
      <c r="O38" s="52">
        <f>O7-'年月Monthly'!O288</f>
        <v>0</v>
      </c>
      <c r="P38" s="52">
        <f>P7-'年月Monthly'!P288</f>
        <v>0</v>
      </c>
      <c r="Q38" s="52">
        <f>Q7-'年月Monthly'!Q288</f>
        <v>0</v>
      </c>
      <c r="R38" s="52">
        <f>R7-'年月Monthly'!R288</f>
        <v>0</v>
      </c>
      <c r="S38" s="52">
        <f>S7-'年月Monthly'!S288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  <mergeCell ref="L4:M4"/>
    <mergeCell ref="N4:O4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E17" sqref="E17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3807945</v>
      </c>
      <c r="C7" s="43">
        <v>2575431715</v>
      </c>
      <c r="D7" s="43">
        <v>478592</v>
      </c>
      <c r="E7" s="43">
        <v>901922191</v>
      </c>
      <c r="F7" s="43">
        <v>165053</v>
      </c>
      <c r="G7" s="43">
        <v>350172256</v>
      </c>
      <c r="H7" s="43">
        <v>14125</v>
      </c>
      <c r="I7" s="43">
        <v>36620296</v>
      </c>
      <c r="J7" s="43">
        <v>176088</v>
      </c>
      <c r="K7" s="43">
        <v>229574958</v>
      </c>
      <c r="L7" s="43">
        <v>2</v>
      </c>
      <c r="M7" s="43">
        <v>28706</v>
      </c>
      <c r="N7" s="43">
        <v>0</v>
      </c>
      <c r="O7" s="43">
        <v>0</v>
      </c>
      <c r="P7" s="43">
        <v>91308</v>
      </c>
      <c r="Q7" s="43">
        <v>210317703</v>
      </c>
      <c r="R7" s="43">
        <v>32016</v>
      </c>
      <c r="S7" s="44">
        <v>75208273</v>
      </c>
    </row>
    <row r="8" spans="1:19" s="10" customFormat="1" ht="12" customHeight="1">
      <c r="A8" s="45" t="s">
        <v>69</v>
      </c>
      <c r="B8" s="46">
        <v>538129</v>
      </c>
      <c r="C8" s="46">
        <v>225250003</v>
      </c>
      <c r="D8" s="46">
        <v>32210</v>
      </c>
      <c r="E8" s="46">
        <v>71311785</v>
      </c>
      <c r="F8" s="46">
        <v>10915</v>
      </c>
      <c r="G8" s="46">
        <v>35207175</v>
      </c>
      <c r="H8" s="46">
        <v>705</v>
      </c>
      <c r="I8" s="46">
        <v>2333013</v>
      </c>
      <c r="J8" s="46">
        <v>15933</v>
      </c>
      <c r="K8" s="46">
        <v>17667483</v>
      </c>
      <c r="L8" s="46">
        <v>0</v>
      </c>
      <c r="M8" s="46">
        <v>0</v>
      </c>
      <c r="N8" s="46">
        <v>0</v>
      </c>
      <c r="O8" s="46">
        <v>0</v>
      </c>
      <c r="P8" s="46">
        <v>3541</v>
      </c>
      <c r="Q8" s="46">
        <v>15526539</v>
      </c>
      <c r="R8" s="46">
        <v>1116</v>
      </c>
      <c r="S8" s="47">
        <v>577575</v>
      </c>
    </row>
    <row r="9" spans="1:19" ht="12" customHeight="1">
      <c r="A9" s="48" t="s">
        <v>70</v>
      </c>
      <c r="B9" s="46">
        <v>252012</v>
      </c>
      <c r="C9" s="46">
        <v>24203010</v>
      </c>
      <c r="D9" s="46">
        <v>2212</v>
      </c>
      <c r="E9" s="46">
        <v>1506546</v>
      </c>
      <c r="F9" s="46">
        <v>1719</v>
      </c>
      <c r="G9" s="46">
        <v>1072820</v>
      </c>
      <c r="H9" s="46">
        <v>161</v>
      </c>
      <c r="I9" s="46">
        <v>337259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332</v>
      </c>
      <c r="S9" s="47">
        <v>96467</v>
      </c>
    </row>
    <row r="10" spans="1:19" ht="12" customHeight="1">
      <c r="A10" s="48" t="s">
        <v>71</v>
      </c>
      <c r="B10" s="46">
        <v>452203</v>
      </c>
      <c r="C10" s="46">
        <v>282850796</v>
      </c>
      <c r="D10" s="46">
        <v>78748</v>
      </c>
      <c r="E10" s="46">
        <v>111506519</v>
      </c>
      <c r="F10" s="46">
        <v>12204</v>
      </c>
      <c r="G10" s="46">
        <v>22876463</v>
      </c>
      <c r="H10" s="46">
        <v>952</v>
      </c>
      <c r="I10" s="46">
        <v>2675097</v>
      </c>
      <c r="J10" s="46">
        <v>18260</v>
      </c>
      <c r="K10" s="46">
        <v>32704702</v>
      </c>
      <c r="L10" s="49">
        <v>0</v>
      </c>
      <c r="M10" s="49">
        <v>0</v>
      </c>
      <c r="N10" s="46">
        <v>0</v>
      </c>
      <c r="O10" s="46">
        <v>0</v>
      </c>
      <c r="P10" s="46">
        <v>42610</v>
      </c>
      <c r="Q10" s="46">
        <v>49469027</v>
      </c>
      <c r="R10" s="46">
        <v>4722</v>
      </c>
      <c r="S10" s="47">
        <v>3781230</v>
      </c>
    </row>
    <row r="11" spans="1:19" ht="12" customHeight="1">
      <c r="A11" s="48" t="s">
        <v>72</v>
      </c>
      <c r="B11" s="46">
        <v>458346</v>
      </c>
      <c r="C11" s="46">
        <v>198148968</v>
      </c>
      <c r="D11" s="46">
        <v>63669</v>
      </c>
      <c r="E11" s="46">
        <v>89322473</v>
      </c>
      <c r="F11" s="46">
        <v>20037</v>
      </c>
      <c r="G11" s="46">
        <v>21023284</v>
      </c>
      <c r="H11" s="46">
        <v>1584</v>
      </c>
      <c r="I11" s="46">
        <v>2796732</v>
      </c>
      <c r="J11" s="46">
        <v>27965</v>
      </c>
      <c r="K11" s="46">
        <v>26264906</v>
      </c>
      <c r="L11" s="49">
        <v>0</v>
      </c>
      <c r="M11" s="49">
        <v>0</v>
      </c>
      <c r="N11" s="46">
        <v>0</v>
      </c>
      <c r="O11" s="46">
        <v>0</v>
      </c>
      <c r="P11" s="46">
        <v>3821</v>
      </c>
      <c r="Q11" s="46">
        <v>34716973</v>
      </c>
      <c r="R11" s="46">
        <v>10262</v>
      </c>
      <c r="S11" s="47">
        <v>4520578</v>
      </c>
    </row>
    <row r="12" spans="1:19" ht="12" customHeight="1">
      <c r="A12" s="48" t="s">
        <v>73</v>
      </c>
      <c r="B12" s="46">
        <v>383172</v>
      </c>
      <c r="C12" s="46">
        <v>248422307</v>
      </c>
      <c r="D12" s="46">
        <v>49134</v>
      </c>
      <c r="E12" s="46">
        <v>71574036</v>
      </c>
      <c r="F12" s="46">
        <v>22023</v>
      </c>
      <c r="G12" s="46">
        <v>35345824</v>
      </c>
      <c r="H12" s="46">
        <v>1763</v>
      </c>
      <c r="I12" s="46">
        <v>3372357</v>
      </c>
      <c r="J12" s="46">
        <v>19671</v>
      </c>
      <c r="K12" s="46">
        <v>12446989</v>
      </c>
      <c r="L12" s="49">
        <v>0</v>
      </c>
      <c r="M12" s="49">
        <v>0</v>
      </c>
      <c r="N12" s="46">
        <v>0</v>
      </c>
      <c r="O12" s="46">
        <v>0</v>
      </c>
      <c r="P12" s="46">
        <v>4346</v>
      </c>
      <c r="Q12" s="46">
        <v>18507624</v>
      </c>
      <c r="R12" s="46">
        <v>1331</v>
      </c>
      <c r="S12" s="47">
        <v>1901242</v>
      </c>
    </row>
    <row r="13" spans="1:19" ht="12" customHeight="1">
      <c r="A13" s="48" t="s">
        <v>74</v>
      </c>
      <c r="B13" s="46">
        <v>351004</v>
      </c>
      <c r="C13" s="46">
        <v>229312420</v>
      </c>
      <c r="D13" s="46">
        <v>43712</v>
      </c>
      <c r="E13" s="46">
        <v>101173470</v>
      </c>
      <c r="F13" s="46">
        <v>14824</v>
      </c>
      <c r="G13" s="46">
        <v>30478286</v>
      </c>
      <c r="H13" s="46">
        <v>1094</v>
      </c>
      <c r="I13" s="46">
        <v>3143575</v>
      </c>
      <c r="J13" s="46">
        <v>11073</v>
      </c>
      <c r="K13" s="46">
        <v>32388755</v>
      </c>
      <c r="L13" s="49">
        <v>0</v>
      </c>
      <c r="M13" s="49">
        <v>0</v>
      </c>
      <c r="N13" s="46">
        <v>0</v>
      </c>
      <c r="O13" s="46">
        <v>0</v>
      </c>
      <c r="P13" s="46">
        <v>14341</v>
      </c>
      <c r="Q13" s="46">
        <v>33395510</v>
      </c>
      <c r="R13" s="46">
        <v>2380</v>
      </c>
      <c r="S13" s="47">
        <v>1767344</v>
      </c>
    </row>
    <row r="14" spans="1:19" ht="12" customHeight="1">
      <c r="A14" s="45" t="s">
        <v>75</v>
      </c>
      <c r="B14" s="46">
        <v>1353781</v>
      </c>
      <c r="C14" s="46">
        <v>1353872297</v>
      </c>
      <c r="D14" s="46">
        <v>202072</v>
      </c>
      <c r="E14" s="46">
        <v>448394724</v>
      </c>
      <c r="F14" s="46">
        <v>77694</v>
      </c>
      <c r="G14" s="46">
        <v>197365147</v>
      </c>
      <c r="H14" s="46">
        <v>7759</v>
      </c>
      <c r="I14" s="46">
        <v>21841571</v>
      </c>
      <c r="J14" s="46">
        <v>82122</v>
      </c>
      <c r="K14" s="46">
        <v>107903195</v>
      </c>
      <c r="L14" s="49">
        <v>2</v>
      </c>
      <c r="M14" s="49">
        <v>28706</v>
      </c>
      <c r="N14" s="46">
        <v>0</v>
      </c>
      <c r="O14" s="46">
        <v>0</v>
      </c>
      <c r="P14" s="46">
        <v>22649</v>
      </c>
      <c r="Q14" s="46">
        <v>58702030</v>
      </c>
      <c r="R14" s="46">
        <v>11846</v>
      </c>
      <c r="S14" s="47">
        <v>62554076</v>
      </c>
    </row>
    <row r="15" spans="1:19" ht="12" customHeight="1">
      <c r="A15" s="14" t="s">
        <v>76</v>
      </c>
      <c r="B15" s="17">
        <v>118294</v>
      </c>
      <c r="C15" s="17">
        <v>114418550</v>
      </c>
      <c r="D15" s="17">
        <v>18034</v>
      </c>
      <c r="E15" s="17">
        <v>61746911</v>
      </c>
      <c r="F15" s="17">
        <v>5219</v>
      </c>
      <c r="G15" s="17">
        <v>6365974</v>
      </c>
      <c r="H15" s="17">
        <v>683</v>
      </c>
      <c r="I15" s="17">
        <v>1047424</v>
      </c>
      <c r="J15" s="17">
        <v>10494</v>
      </c>
      <c r="K15" s="17">
        <v>11219489</v>
      </c>
      <c r="L15" s="21">
        <v>0</v>
      </c>
      <c r="M15" s="21">
        <v>0</v>
      </c>
      <c r="N15" s="17">
        <v>0</v>
      </c>
      <c r="O15" s="17">
        <v>0</v>
      </c>
      <c r="P15" s="17">
        <v>611</v>
      </c>
      <c r="Q15" s="17">
        <v>5207789</v>
      </c>
      <c r="R15" s="17">
        <v>1027</v>
      </c>
      <c r="S15" s="50">
        <v>37906236</v>
      </c>
    </row>
    <row r="16" spans="1:19" ht="12" customHeight="1">
      <c r="A16" s="14" t="s">
        <v>77</v>
      </c>
      <c r="B16" s="17">
        <v>141891</v>
      </c>
      <c r="C16" s="17">
        <v>123361949</v>
      </c>
      <c r="D16" s="17">
        <v>15572</v>
      </c>
      <c r="E16" s="17">
        <v>38079434</v>
      </c>
      <c r="F16" s="17">
        <v>7153</v>
      </c>
      <c r="G16" s="17">
        <v>23795294</v>
      </c>
      <c r="H16" s="17">
        <v>568</v>
      </c>
      <c r="I16" s="17">
        <v>2443339</v>
      </c>
      <c r="J16" s="17">
        <v>4717</v>
      </c>
      <c r="K16" s="17">
        <v>8047880</v>
      </c>
      <c r="L16" s="21">
        <v>0</v>
      </c>
      <c r="M16" s="21">
        <v>0</v>
      </c>
      <c r="N16" s="17">
        <v>0</v>
      </c>
      <c r="O16" s="17">
        <v>0</v>
      </c>
      <c r="P16" s="17">
        <v>2464</v>
      </c>
      <c r="Q16" s="17">
        <v>3200244</v>
      </c>
      <c r="R16" s="17">
        <v>670</v>
      </c>
      <c r="S16" s="50">
        <v>592677</v>
      </c>
    </row>
    <row r="17" spans="1:19" ht="12" customHeight="1">
      <c r="A17" s="14" t="s">
        <v>78</v>
      </c>
      <c r="B17" s="17">
        <v>134054</v>
      </c>
      <c r="C17" s="17">
        <v>136267108</v>
      </c>
      <c r="D17" s="17">
        <v>22090</v>
      </c>
      <c r="E17" s="17">
        <v>40185333</v>
      </c>
      <c r="F17" s="17">
        <v>6568</v>
      </c>
      <c r="G17" s="17">
        <v>16025546</v>
      </c>
      <c r="H17" s="17">
        <v>769</v>
      </c>
      <c r="I17" s="17">
        <v>2757840</v>
      </c>
      <c r="J17" s="17">
        <v>11780</v>
      </c>
      <c r="K17" s="17">
        <v>10907104</v>
      </c>
      <c r="L17" s="21">
        <v>2</v>
      </c>
      <c r="M17" s="21">
        <v>28706</v>
      </c>
      <c r="N17" s="17">
        <v>0</v>
      </c>
      <c r="O17" s="17">
        <v>0</v>
      </c>
      <c r="P17" s="17">
        <v>2471</v>
      </c>
      <c r="Q17" s="17">
        <v>9780580</v>
      </c>
      <c r="R17" s="17">
        <v>500</v>
      </c>
      <c r="S17" s="50">
        <v>685557</v>
      </c>
    </row>
    <row r="18" spans="1:19" ht="12" customHeight="1">
      <c r="A18" s="14" t="s">
        <v>79</v>
      </c>
      <c r="B18" s="17">
        <v>210765</v>
      </c>
      <c r="C18" s="17">
        <v>154904200</v>
      </c>
      <c r="D18" s="17">
        <v>32210</v>
      </c>
      <c r="E18" s="17">
        <v>48257856</v>
      </c>
      <c r="F18" s="17">
        <v>11405</v>
      </c>
      <c r="G18" s="17">
        <v>11020734</v>
      </c>
      <c r="H18" s="17">
        <v>1226</v>
      </c>
      <c r="I18" s="17">
        <v>2392924</v>
      </c>
      <c r="J18" s="17">
        <v>13994</v>
      </c>
      <c r="K18" s="17">
        <v>18495257</v>
      </c>
      <c r="L18" s="21">
        <v>0</v>
      </c>
      <c r="M18" s="21">
        <v>0</v>
      </c>
      <c r="N18" s="17">
        <v>0</v>
      </c>
      <c r="O18" s="17">
        <v>0</v>
      </c>
      <c r="P18" s="17">
        <v>2408</v>
      </c>
      <c r="Q18" s="17">
        <v>2195898</v>
      </c>
      <c r="R18" s="17">
        <v>3177</v>
      </c>
      <c r="S18" s="50">
        <v>14153042</v>
      </c>
    </row>
    <row r="19" spans="1:19" ht="12" customHeight="1">
      <c r="A19" s="14" t="s">
        <v>80</v>
      </c>
      <c r="B19" s="17">
        <v>85273</v>
      </c>
      <c r="C19" s="17">
        <v>146921832</v>
      </c>
      <c r="D19" s="17">
        <v>13665</v>
      </c>
      <c r="E19" s="17">
        <v>53029150</v>
      </c>
      <c r="F19" s="17">
        <v>7099</v>
      </c>
      <c r="G19" s="17">
        <v>38402942</v>
      </c>
      <c r="H19" s="17">
        <v>552</v>
      </c>
      <c r="I19" s="17">
        <v>2602206</v>
      </c>
      <c r="J19" s="17">
        <v>3801</v>
      </c>
      <c r="K19" s="17">
        <v>7616456</v>
      </c>
      <c r="L19" s="21">
        <v>0</v>
      </c>
      <c r="M19" s="21">
        <v>0</v>
      </c>
      <c r="N19" s="17">
        <v>0</v>
      </c>
      <c r="O19" s="17">
        <v>0</v>
      </c>
      <c r="P19" s="17">
        <v>1506</v>
      </c>
      <c r="Q19" s="17">
        <v>2116222</v>
      </c>
      <c r="R19" s="17">
        <v>707</v>
      </c>
      <c r="S19" s="50">
        <v>2291324</v>
      </c>
    </row>
    <row r="20" spans="1:19" ht="12" customHeight="1">
      <c r="A20" s="14" t="s">
        <v>81</v>
      </c>
      <c r="B20" s="17">
        <v>140651</v>
      </c>
      <c r="C20" s="17">
        <v>130323016</v>
      </c>
      <c r="D20" s="17">
        <v>21128</v>
      </c>
      <c r="E20" s="17">
        <v>28296416</v>
      </c>
      <c r="F20" s="17">
        <v>8022</v>
      </c>
      <c r="G20" s="17">
        <v>8415296</v>
      </c>
      <c r="H20" s="17">
        <v>972</v>
      </c>
      <c r="I20" s="17">
        <v>2158504</v>
      </c>
      <c r="J20" s="17">
        <v>7558</v>
      </c>
      <c r="K20" s="17">
        <v>3680320</v>
      </c>
      <c r="L20" s="21">
        <v>0</v>
      </c>
      <c r="M20" s="21">
        <v>0</v>
      </c>
      <c r="N20" s="17">
        <v>0</v>
      </c>
      <c r="O20" s="17">
        <v>0</v>
      </c>
      <c r="P20" s="17">
        <v>3272</v>
      </c>
      <c r="Q20" s="17">
        <v>13017699</v>
      </c>
      <c r="R20" s="17">
        <v>1304</v>
      </c>
      <c r="S20" s="50">
        <v>1024597</v>
      </c>
    </row>
    <row r="21" spans="1:19" ht="12" customHeight="1">
      <c r="A21" s="14" t="s">
        <v>82</v>
      </c>
      <c r="B21" s="17">
        <v>102573</v>
      </c>
      <c r="C21" s="17">
        <v>127329506</v>
      </c>
      <c r="D21" s="17">
        <v>23002</v>
      </c>
      <c r="E21" s="17">
        <v>41314273</v>
      </c>
      <c r="F21" s="17">
        <v>7531</v>
      </c>
      <c r="G21" s="17">
        <v>18475374</v>
      </c>
      <c r="H21" s="17">
        <v>657</v>
      </c>
      <c r="I21" s="17">
        <v>1642033</v>
      </c>
      <c r="J21" s="17">
        <v>9789</v>
      </c>
      <c r="K21" s="17">
        <v>12178352</v>
      </c>
      <c r="L21" s="21">
        <v>0</v>
      </c>
      <c r="M21" s="21">
        <v>0</v>
      </c>
      <c r="N21" s="17">
        <v>0</v>
      </c>
      <c r="O21" s="17">
        <v>0</v>
      </c>
      <c r="P21" s="17">
        <v>2634</v>
      </c>
      <c r="Q21" s="17">
        <v>4470822</v>
      </c>
      <c r="R21" s="17">
        <v>2391</v>
      </c>
      <c r="S21" s="50">
        <v>4547693</v>
      </c>
    </row>
    <row r="22" spans="1:19" ht="12" customHeight="1">
      <c r="A22" s="14" t="s">
        <v>83</v>
      </c>
      <c r="B22" s="17">
        <v>144267</v>
      </c>
      <c r="C22" s="17">
        <v>194460273</v>
      </c>
      <c r="D22" s="17">
        <v>26936</v>
      </c>
      <c r="E22" s="17">
        <v>59771702</v>
      </c>
      <c r="F22" s="17">
        <v>11593</v>
      </c>
      <c r="G22" s="17">
        <v>26196210</v>
      </c>
      <c r="H22" s="17">
        <v>1211</v>
      </c>
      <c r="I22" s="17">
        <v>2968404</v>
      </c>
      <c r="J22" s="17">
        <v>8721</v>
      </c>
      <c r="K22" s="17">
        <v>16826997</v>
      </c>
      <c r="L22" s="21">
        <v>0</v>
      </c>
      <c r="M22" s="21">
        <v>0</v>
      </c>
      <c r="N22" s="17">
        <v>0</v>
      </c>
      <c r="O22" s="17">
        <v>0</v>
      </c>
      <c r="P22" s="17">
        <v>4022</v>
      </c>
      <c r="Q22" s="17">
        <v>12790098</v>
      </c>
      <c r="R22" s="17">
        <v>1389</v>
      </c>
      <c r="S22" s="50">
        <v>989993</v>
      </c>
    </row>
    <row r="23" spans="1:19" ht="12" customHeight="1">
      <c r="A23" s="14" t="s">
        <v>84</v>
      </c>
      <c r="B23" s="17">
        <v>41013</v>
      </c>
      <c r="C23" s="17">
        <v>89822924</v>
      </c>
      <c r="D23" s="17">
        <v>7201</v>
      </c>
      <c r="E23" s="17">
        <v>29478368</v>
      </c>
      <c r="F23" s="17">
        <v>4138</v>
      </c>
      <c r="G23" s="17">
        <v>21465912</v>
      </c>
      <c r="H23" s="17">
        <v>377</v>
      </c>
      <c r="I23" s="17">
        <v>1460208</v>
      </c>
      <c r="J23" s="17">
        <v>1971</v>
      </c>
      <c r="K23" s="17">
        <v>4776334</v>
      </c>
      <c r="L23" s="21">
        <v>0</v>
      </c>
      <c r="M23" s="21">
        <v>0</v>
      </c>
      <c r="N23" s="17">
        <v>0</v>
      </c>
      <c r="O23" s="17">
        <v>0</v>
      </c>
      <c r="P23" s="17">
        <v>603</v>
      </c>
      <c r="Q23" s="17">
        <v>1712094</v>
      </c>
      <c r="R23" s="17">
        <v>112</v>
      </c>
      <c r="S23" s="50">
        <v>63820</v>
      </c>
    </row>
    <row r="24" spans="1:19" ht="12" customHeight="1">
      <c r="A24" s="14" t="s">
        <v>85</v>
      </c>
      <c r="B24" s="17">
        <v>50085</v>
      </c>
      <c r="C24" s="17">
        <v>90681782</v>
      </c>
      <c r="D24" s="17">
        <v>6596</v>
      </c>
      <c r="E24" s="17">
        <v>32000824</v>
      </c>
      <c r="F24" s="17">
        <v>4168</v>
      </c>
      <c r="G24" s="17">
        <v>22439831</v>
      </c>
      <c r="H24" s="17">
        <v>302</v>
      </c>
      <c r="I24" s="17">
        <v>931313</v>
      </c>
      <c r="J24" s="17">
        <v>814</v>
      </c>
      <c r="K24" s="17">
        <v>4748978</v>
      </c>
      <c r="L24" s="21">
        <v>0</v>
      </c>
      <c r="M24" s="21">
        <v>0</v>
      </c>
      <c r="N24" s="17">
        <v>0</v>
      </c>
      <c r="O24" s="17">
        <v>0</v>
      </c>
      <c r="P24" s="17">
        <v>1262</v>
      </c>
      <c r="Q24" s="17">
        <v>3812938</v>
      </c>
      <c r="R24" s="17">
        <v>50</v>
      </c>
      <c r="S24" s="50">
        <v>67765</v>
      </c>
    </row>
    <row r="25" spans="1:19" ht="12" customHeight="1">
      <c r="A25" s="14" t="s">
        <v>86</v>
      </c>
      <c r="B25" s="17">
        <v>22054</v>
      </c>
      <c r="C25" s="17">
        <v>7877166</v>
      </c>
      <c r="D25" s="17">
        <v>6005</v>
      </c>
      <c r="E25" s="17">
        <v>3061304</v>
      </c>
      <c r="F25" s="17">
        <v>976</v>
      </c>
      <c r="G25" s="17">
        <v>450278</v>
      </c>
      <c r="H25" s="17">
        <v>107</v>
      </c>
      <c r="I25" s="17">
        <v>81102</v>
      </c>
      <c r="J25" s="17">
        <v>3340</v>
      </c>
      <c r="K25" s="17">
        <v>1990655</v>
      </c>
      <c r="L25" s="21">
        <v>0</v>
      </c>
      <c r="M25" s="21">
        <v>0</v>
      </c>
      <c r="N25" s="17">
        <v>0</v>
      </c>
      <c r="O25" s="17">
        <v>0</v>
      </c>
      <c r="P25" s="17">
        <v>1291</v>
      </c>
      <c r="Q25" s="17">
        <v>369002</v>
      </c>
      <c r="R25" s="17">
        <v>291</v>
      </c>
      <c r="S25" s="50">
        <v>170267</v>
      </c>
    </row>
    <row r="26" spans="1:19" ht="12" customHeight="1">
      <c r="A26" s="14" t="s">
        <v>87</v>
      </c>
      <c r="B26" s="17">
        <v>61091</v>
      </c>
      <c r="C26" s="17">
        <v>16408934</v>
      </c>
      <c r="D26" s="17">
        <v>3318</v>
      </c>
      <c r="E26" s="17">
        <v>9574647</v>
      </c>
      <c r="F26" s="17">
        <v>902</v>
      </c>
      <c r="G26" s="17">
        <v>2347011</v>
      </c>
      <c r="H26" s="17">
        <v>40</v>
      </c>
      <c r="I26" s="17">
        <v>231774</v>
      </c>
      <c r="J26" s="17">
        <v>2357</v>
      </c>
      <c r="K26" s="17">
        <v>6989209</v>
      </c>
      <c r="L26" s="21">
        <v>0</v>
      </c>
      <c r="M26" s="21">
        <v>0</v>
      </c>
      <c r="N26" s="17">
        <v>0</v>
      </c>
      <c r="O26" s="17">
        <v>0</v>
      </c>
      <c r="P26" s="17">
        <v>16</v>
      </c>
      <c r="Q26" s="17">
        <v>6358</v>
      </c>
      <c r="R26" s="17">
        <v>3</v>
      </c>
      <c r="S26" s="50">
        <v>295</v>
      </c>
    </row>
    <row r="27" spans="1:19" ht="12" customHeight="1">
      <c r="A27" s="14" t="s">
        <v>88</v>
      </c>
      <c r="B27" s="17">
        <v>66037</v>
      </c>
      <c r="C27" s="17">
        <v>13503007</v>
      </c>
      <c r="D27" s="17">
        <v>1748</v>
      </c>
      <c r="E27" s="17">
        <v>2127146</v>
      </c>
      <c r="F27" s="17">
        <v>1404</v>
      </c>
      <c r="G27" s="17">
        <v>1058323</v>
      </c>
      <c r="H27" s="17">
        <v>159</v>
      </c>
      <c r="I27" s="17">
        <v>1023588</v>
      </c>
      <c r="J27" s="17">
        <v>8</v>
      </c>
      <c r="K27" s="17">
        <v>3066</v>
      </c>
      <c r="L27" s="21">
        <v>0</v>
      </c>
      <c r="M27" s="21">
        <v>0</v>
      </c>
      <c r="N27" s="17">
        <v>0</v>
      </c>
      <c r="O27" s="17">
        <v>0</v>
      </c>
      <c r="P27" s="17">
        <v>89</v>
      </c>
      <c r="Q27" s="17">
        <v>22286</v>
      </c>
      <c r="R27" s="17">
        <v>88</v>
      </c>
      <c r="S27" s="50">
        <v>19883</v>
      </c>
    </row>
    <row r="28" spans="1:19" ht="12" customHeight="1">
      <c r="A28" s="14" t="s">
        <v>89</v>
      </c>
      <c r="B28" s="17">
        <v>35733</v>
      </c>
      <c r="C28" s="17">
        <v>7592050</v>
      </c>
      <c r="D28" s="17">
        <v>4567</v>
      </c>
      <c r="E28" s="17">
        <v>1471359</v>
      </c>
      <c r="F28" s="17">
        <v>1516</v>
      </c>
      <c r="G28" s="17">
        <v>906422</v>
      </c>
      <c r="H28" s="17">
        <v>136</v>
      </c>
      <c r="I28" s="17">
        <v>100913</v>
      </c>
      <c r="J28" s="17">
        <v>2778</v>
      </c>
      <c r="K28" s="17">
        <v>423099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137</v>
      </c>
      <c r="S28" s="50">
        <v>40926</v>
      </c>
    </row>
    <row r="29" spans="1:19" ht="12" customHeight="1">
      <c r="A29" s="45" t="s">
        <v>90</v>
      </c>
      <c r="B29" s="46">
        <v>19298</v>
      </c>
      <c r="C29" s="46">
        <v>13371914</v>
      </c>
      <c r="D29" s="46">
        <v>6835</v>
      </c>
      <c r="E29" s="46">
        <v>7132638</v>
      </c>
      <c r="F29" s="46">
        <v>5637</v>
      </c>
      <c r="G29" s="46">
        <v>6803256</v>
      </c>
      <c r="H29" s="46">
        <v>107</v>
      </c>
      <c r="I29" s="46">
        <v>120692</v>
      </c>
      <c r="J29" s="46">
        <v>1064</v>
      </c>
      <c r="K29" s="46">
        <v>198929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27</v>
      </c>
      <c r="S29" s="47">
        <v>9761</v>
      </c>
    </row>
    <row r="30" spans="1:19" s="10" customFormat="1" ht="12" customHeight="1">
      <c r="A30" s="45" t="s">
        <v>91</v>
      </c>
      <c r="B30" s="17">
        <v>16203</v>
      </c>
      <c r="C30" s="17">
        <v>11225022</v>
      </c>
      <c r="D30" s="17">
        <v>5581</v>
      </c>
      <c r="E30" s="17">
        <v>6078914</v>
      </c>
      <c r="F30" s="17">
        <v>4416</v>
      </c>
      <c r="G30" s="17">
        <v>5772942</v>
      </c>
      <c r="H30" s="17">
        <v>83</v>
      </c>
      <c r="I30" s="17">
        <v>98256</v>
      </c>
      <c r="J30" s="17">
        <v>1060</v>
      </c>
      <c r="K30" s="17">
        <v>198608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22</v>
      </c>
      <c r="S30" s="50">
        <v>9108</v>
      </c>
    </row>
    <row r="31" spans="1:19" s="10" customFormat="1" ht="12" customHeight="1">
      <c r="A31" s="45" t="s">
        <v>92</v>
      </c>
      <c r="B31" s="17">
        <v>3095</v>
      </c>
      <c r="C31" s="17">
        <v>2146892</v>
      </c>
      <c r="D31" s="17">
        <v>1254</v>
      </c>
      <c r="E31" s="17">
        <v>1053724</v>
      </c>
      <c r="F31" s="17">
        <v>1221</v>
      </c>
      <c r="G31" s="17">
        <v>1030314</v>
      </c>
      <c r="H31" s="17">
        <v>24</v>
      </c>
      <c r="I31" s="17">
        <v>22436</v>
      </c>
      <c r="J31" s="17">
        <v>4</v>
      </c>
      <c r="K31" s="17">
        <v>321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5</v>
      </c>
      <c r="S31" s="50">
        <v>653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1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0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0</v>
      </c>
      <c r="D36" s="52">
        <f t="shared" si="1"/>
        <v>0</v>
      </c>
      <c r="E36" s="52">
        <f t="shared" si="1"/>
        <v>1</v>
      </c>
      <c r="F36" s="52">
        <f t="shared" si="1"/>
        <v>0</v>
      </c>
      <c r="G36" s="52">
        <f t="shared" si="1"/>
        <v>0</v>
      </c>
      <c r="H36" s="52">
        <f t="shared" si="1"/>
        <v>0</v>
      </c>
      <c r="I36" s="52">
        <f t="shared" si="1"/>
        <v>-1</v>
      </c>
      <c r="J36" s="52">
        <f t="shared" si="1"/>
        <v>0</v>
      </c>
      <c r="K36" s="52">
        <f t="shared" si="1"/>
        <v>-1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B7-'年月Monthly'!B275</f>
        <v>0</v>
      </c>
      <c r="C38" s="52">
        <f>C7-'年月Monthly'!C275</f>
        <v>0</v>
      </c>
      <c r="D38" s="52">
        <f>D7-'年月Monthly'!D275</f>
        <v>0</v>
      </c>
      <c r="E38" s="52">
        <f>E7-'年月Monthly'!E275</f>
        <v>0</v>
      </c>
      <c r="F38" s="52">
        <f>F7-'年月Monthly'!F275</f>
        <v>0</v>
      </c>
      <c r="G38" s="52">
        <f>G7-'年月Monthly'!G275</f>
        <v>0</v>
      </c>
      <c r="H38" s="52">
        <f>H7-'年月Monthly'!H275</f>
        <v>0</v>
      </c>
      <c r="I38" s="52">
        <f>I7-'年月Monthly'!I275</f>
        <v>0</v>
      </c>
      <c r="J38" s="52">
        <f>J7-'年月Monthly'!J275</f>
        <v>0</v>
      </c>
      <c r="K38" s="52">
        <f>K7-'年月Monthly'!K275</f>
        <v>0</v>
      </c>
      <c r="L38" s="52">
        <f>L7-'年月Monthly'!L275</f>
        <v>0</v>
      </c>
      <c r="M38" s="52">
        <f>M7-'年月Monthly'!M275</f>
        <v>0</v>
      </c>
      <c r="N38" s="52">
        <f>N7-'年月Monthly'!N275</f>
        <v>0</v>
      </c>
      <c r="O38" s="52">
        <f>O7-'年月Monthly'!O275</f>
        <v>0</v>
      </c>
      <c r="P38" s="52">
        <f>P7-'年月Monthly'!P275</f>
        <v>0</v>
      </c>
      <c r="Q38" s="52">
        <f>Q7-'年月Monthly'!Q275</f>
        <v>0</v>
      </c>
      <c r="R38" s="52">
        <f>R7-'年月Monthly'!R275</f>
        <v>0</v>
      </c>
      <c r="S38" s="52">
        <f>S7-'年月Monthly'!S275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3288348</v>
      </c>
      <c r="C7" s="43">
        <v>2257065431</v>
      </c>
      <c r="D7" s="43">
        <v>409334</v>
      </c>
      <c r="E7" s="43">
        <v>830196802</v>
      </c>
      <c r="F7" s="43">
        <v>159629</v>
      </c>
      <c r="G7" s="43">
        <v>283693277</v>
      </c>
      <c r="H7" s="43">
        <v>14292</v>
      </c>
      <c r="I7" s="43">
        <v>35206945</v>
      </c>
      <c r="J7" s="43">
        <v>165266</v>
      </c>
      <c r="K7" s="43">
        <v>218071046</v>
      </c>
      <c r="L7" s="43">
        <v>0</v>
      </c>
      <c r="M7" s="43">
        <v>0</v>
      </c>
      <c r="N7" s="43">
        <v>0</v>
      </c>
      <c r="O7" s="43">
        <v>0</v>
      </c>
      <c r="P7" s="43">
        <v>52841</v>
      </c>
      <c r="Q7" s="43">
        <v>272400188</v>
      </c>
      <c r="R7" s="43">
        <v>17306</v>
      </c>
      <c r="S7" s="44">
        <v>20825345</v>
      </c>
    </row>
    <row r="8" spans="1:19" s="10" customFormat="1" ht="12" customHeight="1">
      <c r="A8" s="45" t="s">
        <v>69</v>
      </c>
      <c r="B8" s="46">
        <v>501427</v>
      </c>
      <c r="C8" s="46">
        <v>206834927</v>
      </c>
      <c r="D8" s="46">
        <v>37149</v>
      </c>
      <c r="E8" s="46">
        <v>67569974</v>
      </c>
      <c r="F8" s="46">
        <v>9246</v>
      </c>
      <c r="G8" s="46">
        <v>20659556</v>
      </c>
      <c r="H8" s="46">
        <v>688</v>
      </c>
      <c r="I8" s="46">
        <v>2713504</v>
      </c>
      <c r="J8" s="46">
        <v>12021</v>
      </c>
      <c r="K8" s="46">
        <v>21672246</v>
      </c>
      <c r="L8" s="46">
        <v>0</v>
      </c>
      <c r="M8" s="46">
        <v>0</v>
      </c>
      <c r="N8" s="46">
        <v>0</v>
      </c>
      <c r="O8" s="46">
        <v>0</v>
      </c>
      <c r="P8" s="46">
        <v>14648</v>
      </c>
      <c r="Q8" s="46">
        <v>21500399</v>
      </c>
      <c r="R8" s="46">
        <v>546</v>
      </c>
      <c r="S8" s="47">
        <v>1024269</v>
      </c>
    </row>
    <row r="9" spans="1:19" ht="12" customHeight="1">
      <c r="A9" s="48" t="s">
        <v>70</v>
      </c>
      <c r="B9" s="46">
        <v>235290</v>
      </c>
      <c r="C9" s="46">
        <v>21104547</v>
      </c>
      <c r="D9" s="46">
        <v>2119</v>
      </c>
      <c r="E9" s="46">
        <v>1837692</v>
      </c>
      <c r="F9" s="46">
        <v>1714</v>
      </c>
      <c r="G9" s="46">
        <v>1232677</v>
      </c>
      <c r="H9" s="46">
        <v>159</v>
      </c>
      <c r="I9" s="46">
        <v>542448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246</v>
      </c>
      <c r="S9" s="47">
        <v>62566</v>
      </c>
    </row>
    <row r="10" spans="1:19" ht="12" customHeight="1">
      <c r="A10" s="48" t="s">
        <v>71</v>
      </c>
      <c r="B10" s="46">
        <v>329410</v>
      </c>
      <c r="C10" s="46">
        <v>169707125</v>
      </c>
      <c r="D10" s="46">
        <v>35027</v>
      </c>
      <c r="E10" s="46">
        <v>48721111</v>
      </c>
      <c r="F10" s="46">
        <v>11914</v>
      </c>
      <c r="G10" s="46">
        <v>14582068</v>
      </c>
      <c r="H10" s="46">
        <v>921</v>
      </c>
      <c r="I10" s="46">
        <v>2208401</v>
      </c>
      <c r="J10" s="46">
        <v>19049</v>
      </c>
      <c r="K10" s="46">
        <v>28544268</v>
      </c>
      <c r="L10" s="49">
        <v>0</v>
      </c>
      <c r="M10" s="49">
        <v>0</v>
      </c>
      <c r="N10" s="46">
        <v>0</v>
      </c>
      <c r="O10" s="46">
        <v>0</v>
      </c>
      <c r="P10" s="46">
        <v>1703</v>
      </c>
      <c r="Q10" s="46">
        <v>2081746</v>
      </c>
      <c r="R10" s="46">
        <v>1440</v>
      </c>
      <c r="S10" s="47">
        <v>1304629</v>
      </c>
    </row>
    <row r="11" spans="1:19" ht="12" customHeight="1">
      <c r="A11" s="48" t="s">
        <v>72</v>
      </c>
      <c r="B11" s="46">
        <v>396041</v>
      </c>
      <c r="C11" s="46">
        <v>250795095</v>
      </c>
      <c r="D11" s="46">
        <v>52927</v>
      </c>
      <c r="E11" s="46">
        <v>158833592</v>
      </c>
      <c r="F11" s="46">
        <v>20999</v>
      </c>
      <c r="G11" s="46">
        <v>22578585</v>
      </c>
      <c r="H11" s="46">
        <v>1597</v>
      </c>
      <c r="I11" s="46">
        <v>2150963</v>
      </c>
      <c r="J11" s="46">
        <v>24091</v>
      </c>
      <c r="K11" s="46">
        <v>20836544</v>
      </c>
      <c r="L11" s="49">
        <v>0</v>
      </c>
      <c r="M11" s="49">
        <v>0</v>
      </c>
      <c r="N11" s="46">
        <v>0</v>
      </c>
      <c r="O11" s="46">
        <v>0</v>
      </c>
      <c r="P11" s="46">
        <v>4245</v>
      </c>
      <c r="Q11" s="46">
        <v>112403959</v>
      </c>
      <c r="R11" s="46">
        <v>1995</v>
      </c>
      <c r="S11" s="47">
        <v>863541</v>
      </c>
    </row>
    <row r="12" spans="1:19" ht="12" customHeight="1">
      <c r="A12" s="48" t="s">
        <v>73</v>
      </c>
      <c r="B12" s="46">
        <v>315053</v>
      </c>
      <c r="C12" s="46">
        <v>183151829</v>
      </c>
      <c r="D12" s="46">
        <v>49407</v>
      </c>
      <c r="E12" s="46">
        <v>52555324</v>
      </c>
      <c r="F12" s="46">
        <v>21116</v>
      </c>
      <c r="G12" s="46">
        <v>24150755</v>
      </c>
      <c r="H12" s="46">
        <v>1843</v>
      </c>
      <c r="I12" s="46">
        <v>3842910</v>
      </c>
      <c r="J12" s="46">
        <v>22161</v>
      </c>
      <c r="K12" s="46">
        <v>15755368</v>
      </c>
      <c r="L12" s="49">
        <v>0</v>
      </c>
      <c r="M12" s="49">
        <v>0</v>
      </c>
      <c r="N12" s="46">
        <v>0</v>
      </c>
      <c r="O12" s="46">
        <v>0</v>
      </c>
      <c r="P12" s="46">
        <v>2434</v>
      </c>
      <c r="Q12" s="46">
        <v>5282697</v>
      </c>
      <c r="R12" s="46">
        <v>1853</v>
      </c>
      <c r="S12" s="47">
        <v>3523594</v>
      </c>
    </row>
    <row r="13" spans="1:19" ht="12" customHeight="1">
      <c r="A13" s="48" t="s">
        <v>74</v>
      </c>
      <c r="B13" s="46">
        <v>307796</v>
      </c>
      <c r="C13" s="46">
        <v>195086637</v>
      </c>
      <c r="D13" s="46">
        <v>29271</v>
      </c>
      <c r="E13" s="46">
        <v>60050314</v>
      </c>
      <c r="F13" s="46">
        <v>15422</v>
      </c>
      <c r="G13" s="46">
        <v>20798820</v>
      </c>
      <c r="H13" s="46">
        <v>1116</v>
      </c>
      <c r="I13" s="46">
        <v>2411491</v>
      </c>
      <c r="J13" s="46">
        <v>6142</v>
      </c>
      <c r="K13" s="46">
        <v>16176563</v>
      </c>
      <c r="L13" s="49">
        <v>0</v>
      </c>
      <c r="M13" s="49">
        <v>0</v>
      </c>
      <c r="N13" s="46">
        <v>0</v>
      </c>
      <c r="O13" s="46">
        <v>0</v>
      </c>
      <c r="P13" s="46">
        <v>5190</v>
      </c>
      <c r="Q13" s="46">
        <v>19251675</v>
      </c>
      <c r="R13" s="46">
        <v>1401</v>
      </c>
      <c r="S13" s="47">
        <v>1411766</v>
      </c>
    </row>
    <row r="14" spans="1:19" ht="12" customHeight="1">
      <c r="A14" s="45" t="s">
        <v>75</v>
      </c>
      <c r="B14" s="46">
        <v>1183322</v>
      </c>
      <c r="C14" s="46">
        <v>1215495905</v>
      </c>
      <c r="D14" s="46">
        <v>195886</v>
      </c>
      <c r="E14" s="46">
        <v>432405460</v>
      </c>
      <c r="F14" s="46">
        <v>75903</v>
      </c>
      <c r="G14" s="46">
        <v>172743260</v>
      </c>
      <c r="H14" s="46">
        <v>7893</v>
      </c>
      <c r="I14" s="46">
        <v>21270622</v>
      </c>
      <c r="J14" s="46">
        <v>77994</v>
      </c>
      <c r="K14" s="46">
        <v>114144526</v>
      </c>
      <c r="L14" s="49">
        <v>0</v>
      </c>
      <c r="M14" s="49">
        <v>0</v>
      </c>
      <c r="N14" s="46">
        <v>0</v>
      </c>
      <c r="O14" s="46">
        <v>0</v>
      </c>
      <c r="P14" s="46">
        <v>24621</v>
      </c>
      <c r="Q14" s="46">
        <v>111879712</v>
      </c>
      <c r="R14" s="46">
        <v>9475</v>
      </c>
      <c r="S14" s="47">
        <v>12367341</v>
      </c>
    </row>
    <row r="15" spans="1:19" ht="12" customHeight="1">
      <c r="A15" s="14" t="s">
        <v>76</v>
      </c>
      <c r="B15" s="17">
        <v>80775</v>
      </c>
      <c r="C15" s="17">
        <v>57863805</v>
      </c>
      <c r="D15" s="17">
        <v>15799</v>
      </c>
      <c r="E15" s="17">
        <v>20471107</v>
      </c>
      <c r="F15" s="17">
        <v>4500</v>
      </c>
      <c r="G15" s="17">
        <v>6316435</v>
      </c>
      <c r="H15" s="17">
        <v>429</v>
      </c>
      <c r="I15" s="17">
        <v>722680</v>
      </c>
      <c r="J15" s="17">
        <v>9583</v>
      </c>
      <c r="K15" s="17">
        <v>10266234</v>
      </c>
      <c r="L15" s="21">
        <v>0</v>
      </c>
      <c r="M15" s="21">
        <v>0</v>
      </c>
      <c r="N15" s="17">
        <v>0</v>
      </c>
      <c r="O15" s="17">
        <v>0</v>
      </c>
      <c r="P15" s="17">
        <v>705</v>
      </c>
      <c r="Q15" s="17">
        <v>2009938</v>
      </c>
      <c r="R15" s="17">
        <v>582</v>
      </c>
      <c r="S15" s="50">
        <v>1155819</v>
      </c>
    </row>
    <row r="16" spans="1:19" ht="12" customHeight="1">
      <c r="A16" s="14" t="s">
        <v>77</v>
      </c>
      <c r="B16" s="17">
        <v>120354</v>
      </c>
      <c r="C16" s="17">
        <v>98943907</v>
      </c>
      <c r="D16" s="17">
        <v>14167</v>
      </c>
      <c r="E16" s="17">
        <v>23196680</v>
      </c>
      <c r="F16" s="17">
        <v>5956</v>
      </c>
      <c r="G16" s="17">
        <v>9023870</v>
      </c>
      <c r="H16" s="17">
        <v>582</v>
      </c>
      <c r="I16" s="17">
        <v>2622065</v>
      </c>
      <c r="J16" s="17">
        <v>4641</v>
      </c>
      <c r="K16" s="17">
        <v>7662680</v>
      </c>
      <c r="L16" s="21">
        <v>0</v>
      </c>
      <c r="M16" s="21">
        <v>0</v>
      </c>
      <c r="N16" s="17">
        <v>0</v>
      </c>
      <c r="O16" s="17">
        <v>0</v>
      </c>
      <c r="P16" s="17">
        <v>2340</v>
      </c>
      <c r="Q16" s="17">
        <v>3031977</v>
      </c>
      <c r="R16" s="17">
        <v>648</v>
      </c>
      <c r="S16" s="50">
        <v>856088</v>
      </c>
    </row>
    <row r="17" spans="1:19" ht="12" customHeight="1">
      <c r="A17" s="14" t="s">
        <v>78</v>
      </c>
      <c r="B17" s="17">
        <v>121680</v>
      </c>
      <c r="C17" s="17">
        <v>150314752</v>
      </c>
      <c r="D17" s="17">
        <v>26059</v>
      </c>
      <c r="E17" s="17">
        <v>45340750</v>
      </c>
      <c r="F17" s="17">
        <v>7694</v>
      </c>
      <c r="G17" s="17">
        <v>20090858</v>
      </c>
      <c r="H17" s="17">
        <v>919</v>
      </c>
      <c r="I17" s="17">
        <v>3067004</v>
      </c>
      <c r="J17" s="17">
        <v>11210</v>
      </c>
      <c r="K17" s="17">
        <v>10305695</v>
      </c>
      <c r="L17" s="21">
        <v>0</v>
      </c>
      <c r="M17" s="21">
        <v>0</v>
      </c>
      <c r="N17" s="17">
        <v>0</v>
      </c>
      <c r="O17" s="17">
        <v>0</v>
      </c>
      <c r="P17" s="17">
        <v>5566</v>
      </c>
      <c r="Q17" s="17">
        <v>10571076</v>
      </c>
      <c r="R17" s="17">
        <v>670</v>
      </c>
      <c r="S17" s="50">
        <v>1306117</v>
      </c>
    </row>
    <row r="18" spans="1:19" ht="12" customHeight="1">
      <c r="A18" s="14" t="s">
        <v>79</v>
      </c>
      <c r="B18" s="17">
        <v>193636</v>
      </c>
      <c r="C18" s="17">
        <v>130796085</v>
      </c>
      <c r="D18" s="17">
        <v>28031</v>
      </c>
      <c r="E18" s="17">
        <v>41079964</v>
      </c>
      <c r="F18" s="17">
        <v>12634</v>
      </c>
      <c r="G18" s="17">
        <v>14561442</v>
      </c>
      <c r="H18" s="17">
        <v>1307</v>
      </c>
      <c r="I18" s="17">
        <v>3550610</v>
      </c>
      <c r="J18" s="17">
        <v>9440</v>
      </c>
      <c r="K18" s="17">
        <v>18247179</v>
      </c>
      <c r="L18" s="21">
        <v>0</v>
      </c>
      <c r="M18" s="21">
        <v>0</v>
      </c>
      <c r="N18" s="17">
        <v>0</v>
      </c>
      <c r="O18" s="17">
        <v>0</v>
      </c>
      <c r="P18" s="17">
        <v>2025</v>
      </c>
      <c r="Q18" s="17">
        <v>3157045</v>
      </c>
      <c r="R18" s="17">
        <v>2625</v>
      </c>
      <c r="S18" s="50">
        <v>1563687</v>
      </c>
    </row>
    <row r="19" spans="1:19" ht="12" customHeight="1">
      <c r="A19" s="14" t="s">
        <v>80</v>
      </c>
      <c r="B19" s="17">
        <v>82830</v>
      </c>
      <c r="C19" s="17">
        <v>128900999</v>
      </c>
      <c r="D19" s="17">
        <v>14280</v>
      </c>
      <c r="E19" s="17">
        <v>39407318</v>
      </c>
      <c r="F19" s="17">
        <v>6044</v>
      </c>
      <c r="G19" s="17">
        <v>19432245</v>
      </c>
      <c r="H19" s="17">
        <v>617</v>
      </c>
      <c r="I19" s="17">
        <v>1813694</v>
      </c>
      <c r="J19" s="17">
        <v>3926</v>
      </c>
      <c r="K19" s="17">
        <v>9171844</v>
      </c>
      <c r="L19" s="21">
        <v>0</v>
      </c>
      <c r="M19" s="21">
        <v>0</v>
      </c>
      <c r="N19" s="17">
        <v>0</v>
      </c>
      <c r="O19" s="17">
        <v>0</v>
      </c>
      <c r="P19" s="17">
        <v>3078</v>
      </c>
      <c r="Q19" s="17">
        <v>7542134</v>
      </c>
      <c r="R19" s="17">
        <v>615</v>
      </c>
      <c r="S19" s="50">
        <v>1447402</v>
      </c>
    </row>
    <row r="20" spans="1:19" ht="12" customHeight="1">
      <c r="A20" s="14" t="s">
        <v>81</v>
      </c>
      <c r="B20" s="17">
        <v>114034</v>
      </c>
      <c r="C20" s="17">
        <v>117080979</v>
      </c>
      <c r="D20" s="17">
        <v>20579</v>
      </c>
      <c r="E20" s="17">
        <v>32285599</v>
      </c>
      <c r="F20" s="17">
        <v>8616</v>
      </c>
      <c r="G20" s="17">
        <v>17376096</v>
      </c>
      <c r="H20" s="17">
        <v>944</v>
      </c>
      <c r="I20" s="17">
        <v>1945571</v>
      </c>
      <c r="J20" s="17">
        <v>8488</v>
      </c>
      <c r="K20" s="17">
        <v>9837819</v>
      </c>
      <c r="L20" s="21">
        <v>0</v>
      </c>
      <c r="M20" s="21">
        <v>0</v>
      </c>
      <c r="N20" s="17">
        <v>0</v>
      </c>
      <c r="O20" s="17">
        <v>0</v>
      </c>
      <c r="P20" s="17">
        <v>1119</v>
      </c>
      <c r="Q20" s="17">
        <v>1726553</v>
      </c>
      <c r="R20" s="17">
        <v>1412</v>
      </c>
      <c r="S20" s="50">
        <v>1399560</v>
      </c>
    </row>
    <row r="21" spans="1:19" ht="12" customHeight="1">
      <c r="A21" s="14" t="s">
        <v>82</v>
      </c>
      <c r="B21" s="17">
        <v>84694</v>
      </c>
      <c r="C21" s="17">
        <v>101452283</v>
      </c>
      <c r="D21" s="17">
        <v>15215</v>
      </c>
      <c r="E21" s="17">
        <v>35259263</v>
      </c>
      <c r="F21" s="17">
        <v>6451</v>
      </c>
      <c r="G21" s="17">
        <v>17551743</v>
      </c>
      <c r="H21" s="17">
        <v>595</v>
      </c>
      <c r="I21" s="17">
        <v>1377588</v>
      </c>
      <c r="J21" s="17">
        <v>5857</v>
      </c>
      <c r="K21" s="17">
        <v>8006650</v>
      </c>
      <c r="L21" s="21">
        <v>0</v>
      </c>
      <c r="M21" s="21">
        <v>0</v>
      </c>
      <c r="N21" s="17">
        <v>0</v>
      </c>
      <c r="O21" s="17">
        <v>0</v>
      </c>
      <c r="P21" s="17">
        <v>1377</v>
      </c>
      <c r="Q21" s="17">
        <v>5429364</v>
      </c>
      <c r="R21" s="17">
        <v>935</v>
      </c>
      <c r="S21" s="50">
        <v>2893918</v>
      </c>
    </row>
    <row r="22" spans="1:19" ht="12" customHeight="1">
      <c r="A22" s="14" t="s">
        <v>83</v>
      </c>
      <c r="B22" s="17">
        <v>133255</v>
      </c>
      <c r="C22" s="17">
        <v>159159707</v>
      </c>
      <c r="D22" s="17">
        <v>29040</v>
      </c>
      <c r="E22" s="17">
        <v>48234211</v>
      </c>
      <c r="F22" s="17">
        <v>10903</v>
      </c>
      <c r="G22" s="17">
        <v>17771582</v>
      </c>
      <c r="H22" s="17">
        <v>1158</v>
      </c>
      <c r="I22" s="17">
        <v>3313803</v>
      </c>
      <c r="J22" s="17">
        <v>12741</v>
      </c>
      <c r="K22" s="17">
        <v>18414555</v>
      </c>
      <c r="L22" s="21">
        <v>0</v>
      </c>
      <c r="M22" s="21">
        <v>0</v>
      </c>
      <c r="N22" s="17">
        <v>0</v>
      </c>
      <c r="O22" s="17">
        <v>0</v>
      </c>
      <c r="P22" s="17">
        <v>2766</v>
      </c>
      <c r="Q22" s="17">
        <v>7429292</v>
      </c>
      <c r="R22" s="17">
        <v>1472</v>
      </c>
      <c r="S22" s="50">
        <v>1304980</v>
      </c>
    </row>
    <row r="23" spans="1:19" ht="12" customHeight="1">
      <c r="A23" s="14" t="s">
        <v>84</v>
      </c>
      <c r="B23" s="17">
        <v>33542</v>
      </c>
      <c r="C23" s="17">
        <v>147588788</v>
      </c>
      <c r="D23" s="17">
        <v>7101</v>
      </c>
      <c r="E23" s="17">
        <v>99536701</v>
      </c>
      <c r="F23" s="17">
        <v>3973</v>
      </c>
      <c r="G23" s="17">
        <v>28078143</v>
      </c>
      <c r="H23" s="17">
        <v>350</v>
      </c>
      <c r="I23" s="17">
        <v>804690</v>
      </c>
      <c r="J23" s="17">
        <v>1867</v>
      </c>
      <c r="K23" s="17">
        <v>7951725</v>
      </c>
      <c r="L23" s="21">
        <v>0</v>
      </c>
      <c r="M23" s="21">
        <v>0</v>
      </c>
      <c r="N23" s="17">
        <v>0</v>
      </c>
      <c r="O23" s="17">
        <v>0</v>
      </c>
      <c r="P23" s="17">
        <v>893</v>
      </c>
      <c r="Q23" s="17">
        <v>62673763</v>
      </c>
      <c r="R23" s="17">
        <v>18</v>
      </c>
      <c r="S23" s="50">
        <v>28379</v>
      </c>
    </row>
    <row r="24" spans="1:19" ht="12" customHeight="1">
      <c r="A24" s="14" t="s">
        <v>85</v>
      </c>
      <c r="B24" s="17">
        <v>44005</v>
      </c>
      <c r="C24" s="17">
        <v>76960305</v>
      </c>
      <c r="D24" s="17">
        <v>7155</v>
      </c>
      <c r="E24" s="17">
        <v>31037402</v>
      </c>
      <c r="F24" s="17">
        <v>3245</v>
      </c>
      <c r="G24" s="17">
        <v>16421154</v>
      </c>
      <c r="H24" s="17">
        <v>292</v>
      </c>
      <c r="I24" s="17">
        <v>1063982</v>
      </c>
      <c r="J24" s="17">
        <v>1443</v>
      </c>
      <c r="K24" s="17">
        <v>5601921</v>
      </c>
      <c r="L24" s="21">
        <v>0</v>
      </c>
      <c r="M24" s="21">
        <v>0</v>
      </c>
      <c r="N24" s="17">
        <v>0</v>
      </c>
      <c r="O24" s="17">
        <v>0</v>
      </c>
      <c r="P24" s="17">
        <v>2117</v>
      </c>
      <c r="Q24" s="17">
        <v>7773675</v>
      </c>
      <c r="R24" s="17">
        <v>58</v>
      </c>
      <c r="S24" s="50">
        <v>176670</v>
      </c>
    </row>
    <row r="25" spans="1:19" ht="12" customHeight="1">
      <c r="A25" s="14" t="s">
        <v>86</v>
      </c>
      <c r="B25" s="17">
        <v>23993</v>
      </c>
      <c r="C25" s="17">
        <v>9547056</v>
      </c>
      <c r="D25" s="17">
        <v>7481</v>
      </c>
      <c r="E25" s="17">
        <v>3856994</v>
      </c>
      <c r="F25" s="17">
        <v>1211</v>
      </c>
      <c r="G25" s="17">
        <v>1031276</v>
      </c>
      <c r="H25" s="17">
        <v>352</v>
      </c>
      <c r="I25" s="17">
        <v>350514</v>
      </c>
      <c r="J25" s="17">
        <v>3335</v>
      </c>
      <c r="K25" s="17">
        <v>1943793</v>
      </c>
      <c r="L25" s="21">
        <v>0</v>
      </c>
      <c r="M25" s="21">
        <v>0</v>
      </c>
      <c r="N25" s="17">
        <v>0</v>
      </c>
      <c r="O25" s="17">
        <v>0</v>
      </c>
      <c r="P25" s="17">
        <v>2525</v>
      </c>
      <c r="Q25" s="17">
        <v>499656</v>
      </c>
      <c r="R25" s="17">
        <v>58</v>
      </c>
      <c r="S25" s="50">
        <v>31755</v>
      </c>
    </row>
    <row r="26" spans="1:19" ht="12" customHeight="1">
      <c r="A26" s="14" t="s">
        <v>87</v>
      </c>
      <c r="B26" s="17">
        <v>58432</v>
      </c>
      <c r="C26" s="17">
        <v>16624446</v>
      </c>
      <c r="D26" s="17">
        <v>3132</v>
      </c>
      <c r="E26" s="17">
        <v>8027213</v>
      </c>
      <c r="F26" s="17">
        <v>565</v>
      </c>
      <c r="G26" s="17">
        <v>1849315</v>
      </c>
      <c r="H26" s="17">
        <v>49</v>
      </c>
      <c r="I26" s="17">
        <v>338133</v>
      </c>
      <c r="J26" s="17">
        <v>2506</v>
      </c>
      <c r="K26" s="17">
        <v>5835404</v>
      </c>
      <c r="L26" s="21">
        <v>0</v>
      </c>
      <c r="M26" s="21">
        <v>0</v>
      </c>
      <c r="N26" s="17">
        <v>0</v>
      </c>
      <c r="O26" s="17">
        <v>0</v>
      </c>
      <c r="P26" s="17">
        <v>3</v>
      </c>
      <c r="Q26" s="17">
        <v>2827</v>
      </c>
      <c r="R26" s="17">
        <v>9</v>
      </c>
      <c r="S26" s="50">
        <v>1534</v>
      </c>
    </row>
    <row r="27" spans="1:19" ht="12" customHeight="1">
      <c r="A27" s="14" t="s">
        <v>88</v>
      </c>
      <c r="B27" s="17">
        <v>57710</v>
      </c>
      <c r="C27" s="17">
        <v>11286460</v>
      </c>
      <c r="D27" s="17">
        <v>2583</v>
      </c>
      <c r="E27" s="17">
        <v>2274834</v>
      </c>
      <c r="F27" s="17">
        <v>2108</v>
      </c>
      <c r="G27" s="17">
        <v>1974684</v>
      </c>
      <c r="H27" s="17">
        <v>136</v>
      </c>
      <c r="I27" s="17">
        <v>162644</v>
      </c>
      <c r="J27" s="17">
        <v>38</v>
      </c>
      <c r="K27" s="17">
        <v>34115</v>
      </c>
      <c r="L27" s="21">
        <v>0</v>
      </c>
      <c r="M27" s="21">
        <v>0</v>
      </c>
      <c r="N27" s="17">
        <v>0</v>
      </c>
      <c r="O27" s="17">
        <v>0</v>
      </c>
      <c r="P27" s="17">
        <v>107</v>
      </c>
      <c r="Q27" s="17">
        <v>32411</v>
      </c>
      <c r="R27" s="17">
        <v>194</v>
      </c>
      <c r="S27" s="50">
        <v>70980</v>
      </c>
    </row>
    <row r="28" spans="1:19" ht="12" customHeight="1">
      <c r="A28" s="14" t="s">
        <v>89</v>
      </c>
      <c r="B28" s="17">
        <v>34382</v>
      </c>
      <c r="C28" s="17">
        <v>8976332</v>
      </c>
      <c r="D28" s="17">
        <v>5264</v>
      </c>
      <c r="E28" s="17">
        <v>2397425</v>
      </c>
      <c r="F28" s="17">
        <v>2003</v>
      </c>
      <c r="G28" s="17">
        <v>1264417</v>
      </c>
      <c r="H28" s="17">
        <v>163</v>
      </c>
      <c r="I28" s="17">
        <v>137644</v>
      </c>
      <c r="J28" s="17">
        <v>2919</v>
      </c>
      <c r="K28" s="17">
        <v>864912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179</v>
      </c>
      <c r="S28" s="50">
        <v>130453</v>
      </c>
    </row>
    <row r="29" spans="1:19" ht="12" customHeight="1">
      <c r="A29" s="45" t="s">
        <v>90</v>
      </c>
      <c r="B29" s="46">
        <v>20009</v>
      </c>
      <c r="C29" s="46">
        <v>14889366</v>
      </c>
      <c r="D29" s="46">
        <v>7548</v>
      </c>
      <c r="E29" s="46">
        <v>8223335</v>
      </c>
      <c r="F29" s="46">
        <v>3315</v>
      </c>
      <c r="G29" s="46">
        <v>6947557</v>
      </c>
      <c r="H29" s="46">
        <v>75</v>
      </c>
      <c r="I29" s="46">
        <v>66606</v>
      </c>
      <c r="J29" s="46">
        <v>3808</v>
      </c>
      <c r="K29" s="46">
        <v>941532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350</v>
      </c>
      <c r="S29" s="47">
        <v>267639</v>
      </c>
    </row>
    <row r="30" spans="1:19" s="10" customFormat="1" ht="12" customHeight="1">
      <c r="A30" s="45" t="s">
        <v>91</v>
      </c>
      <c r="B30" s="17">
        <v>17376</v>
      </c>
      <c r="C30" s="17">
        <v>11967511</v>
      </c>
      <c r="D30" s="17">
        <v>6159</v>
      </c>
      <c r="E30" s="17">
        <v>6945116</v>
      </c>
      <c r="F30" s="17">
        <v>1949</v>
      </c>
      <c r="G30" s="17">
        <v>5675877</v>
      </c>
      <c r="H30" s="17">
        <v>60</v>
      </c>
      <c r="I30" s="17">
        <v>61612</v>
      </c>
      <c r="J30" s="17">
        <v>3808</v>
      </c>
      <c r="K30" s="17">
        <v>941532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342</v>
      </c>
      <c r="S30" s="50">
        <v>266096</v>
      </c>
    </row>
    <row r="31" spans="1:19" s="10" customFormat="1" ht="12" customHeight="1">
      <c r="A31" s="45" t="s">
        <v>92</v>
      </c>
      <c r="B31" s="17">
        <v>2633</v>
      </c>
      <c r="C31" s="17">
        <v>2921855</v>
      </c>
      <c r="D31" s="17">
        <v>1389</v>
      </c>
      <c r="E31" s="17">
        <v>1278218</v>
      </c>
      <c r="F31" s="17">
        <v>1366</v>
      </c>
      <c r="G31" s="17">
        <v>1271680</v>
      </c>
      <c r="H31" s="17">
        <v>15</v>
      </c>
      <c r="I31" s="17">
        <v>4995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8</v>
      </c>
      <c r="S31" s="50">
        <v>1544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-1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0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1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0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1</v>
      </c>
      <c r="R36" s="52">
        <f t="shared" si="1"/>
        <v>0</v>
      </c>
      <c r="S36" s="52">
        <f t="shared" si="1"/>
        <v>-1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1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-1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-1</v>
      </c>
    </row>
    <row r="38" spans="1:19" ht="12" customHeight="1" hidden="1">
      <c r="A38" s="51" t="s">
        <v>96</v>
      </c>
      <c r="B38" s="52">
        <f>B7-'年月Monthly'!B262</f>
        <v>0</v>
      </c>
      <c r="C38" s="52">
        <f>C7-'年月Monthly'!C262</f>
        <v>0</v>
      </c>
      <c r="D38" s="52">
        <f>D7-'年月Monthly'!D262</f>
        <v>0</v>
      </c>
      <c r="E38" s="52">
        <f>E7-'年月Monthly'!E262</f>
        <v>0</v>
      </c>
      <c r="F38" s="52">
        <f>F7-'年月Monthly'!F262</f>
        <v>0</v>
      </c>
      <c r="G38" s="52">
        <f>G7-'年月Monthly'!G262</f>
        <v>0</v>
      </c>
      <c r="H38" s="52">
        <f>H7-'年月Monthly'!H262</f>
        <v>0</v>
      </c>
      <c r="I38" s="52">
        <f>I7-'年月Monthly'!I262</f>
        <v>0</v>
      </c>
      <c r="J38" s="52">
        <f>J7-'年月Monthly'!J262</f>
        <v>0</v>
      </c>
      <c r="K38" s="52">
        <f>K7-'年月Monthly'!K262</f>
        <v>0</v>
      </c>
      <c r="L38" s="52">
        <f>L7-'年月Monthly'!L262</f>
        <v>0</v>
      </c>
      <c r="M38" s="52">
        <f>M7-'年月Monthly'!M262</f>
        <v>0</v>
      </c>
      <c r="N38" s="52">
        <f>N7-'年月Monthly'!N262</f>
        <v>0</v>
      </c>
      <c r="O38" s="52">
        <f>O7-'年月Monthly'!O262</f>
        <v>0</v>
      </c>
      <c r="P38" s="52">
        <f>P7-'年月Monthly'!P262</f>
        <v>0</v>
      </c>
      <c r="Q38" s="52">
        <f>Q7-'年月Monthly'!Q262</f>
        <v>0</v>
      </c>
      <c r="R38" s="52">
        <f>R7-'年月Monthly'!R262</f>
        <v>0</v>
      </c>
      <c r="S38" s="52">
        <f>S7-'年月Monthly'!S262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3280146</v>
      </c>
      <c r="C7" s="43">
        <v>2564779740</v>
      </c>
      <c r="D7" s="43">
        <v>465330</v>
      </c>
      <c r="E7" s="43">
        <v>1097791516</v>
      </c>
      <c r="F7" s="43">
        <v>163253</v>
      </c>
      <c r="G7" s="43">
        <v>287813888</v>
      </c>
      <c r="H7" s="43">
        <v>14775</v>
      </c>
      <c r="I7" s="43">
        <v>34109953</v>
      </c>
      <c r="J7" s="43">
        <v>183756</v>
      </c>
      <c r="K7" s="43">
        <v>245817677</v>
      </c>
      <c r="L7" s="43">
        <v>0</v>
      </c>
      <c r="M7" s="43">
        <v>0</v>
      </c>
      <c r="N7" s="43">
        <v>0</v>
      </c>
      <c r="O7" s="43">
        <v>0</v>
      </c>
      <c r="P7" s="43">
        <v>42945</v>
      </c>
      <c r="Q7" s="43">
        <v>277437318</v>
      </c>
      <c r="R7" s="43">
        <v>60601</v>
      </c>
      <c r="S7" s="44">
        <v>252612680</v>
      </c>
    </row>
    <row r="8" spans="1:19" s="10" customFormat="1" ht="12" customHeight="1">
      <c r="A8" s="45" t="s">
        <v>69</v>
      </c>
      <c r="B8" s="46">
        <v>477561</v>
      </c>
      <c r="C8" s="46">
        <v>211548300</v>
      </c>
      <c r="D8" s="46">
        <v>20792</v>
      </c>
      <c r="E8" s="46">
        <v>38466973</v>
      </c>
      <c r="F8" s="46">
        <v>10823</v>
      </c>
      <c r="G8" s="46">
        <v>15596516</v>
      </c>
      <c r="H8" s="46">
        <v>542</v>
      </c>
      <c r="I8" s="46">
        <v>1625069</v>
      </c>
      <c r="J8" s="46">
        <v>6800</v>
      </c>
      <c r="K8" s="46">
        <v>11583290</v>
      </c>
      <c r="L8" s="46">
        <v>0</v>
      </c>
      <c r="M8" s="46">
        <v>0</v>
      </c>
      <c r="N8" s="46">
        <v>0</v>
      </c>
      <c r="O8" s="46">
        <v>0</v>
      </c>
      <c r="P8" s="46">
        <v>1944</v>
      </c>
      <c r="Q8" s="46">
        <v>9205541</v>
      </c>
      <c r="R8" s="46">
        <v>683</v>
      </c>
      <c r="S8" s="47">
        <v>456556</v>
      </c>
    </row>
    <row r="9" spans="1:19" ht="12" customHeight="1">
      <c r="A9" s="48" t="s">
        <v>70</v>
      </c>
      <c r="B9" s="46">
        <v>239914</v>
      </c>
      <c r="C9" s="46">
        <v>30281759</v>
      </c>
      <c r="D9" s="46">
        <v>2407</v>
      </c>
      <c r="E9" s="46">
        <v>2559073</v>
      </c>
      <c r="F9" s="46">
        <v>1664</v>
      </c>
      <c r="G9" s="46">
        <v>2188251</v>
      </c>
      <c r="H9" s="46">
        <v>185</v>
      </c>
      <c r="I9" s="46">
        <v>256781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558</v>
      </c>
      <c r="S9" s="47">
        <v>114040</v>
      </c>
    </row>
    <row r="10" spans="1:19" ht="12" customHeight="1">
      <c r="A10" s="48" t="s">
        <v>71</v>
      </c>
      <c r="B10" s="46">
        <v>317242</v>
      </c>
      <c r="C10" s="46">
        <v>169256216</v>
      </c>
      <c r="D10" s="46">
        <v>39020</v>
      </c>
      <c r="E10" s="46">
        <v>52363993</v>
      </c>
      <c r="F10" s="46">
        <v>9856</v>
      </c>
      <c r="G10" s="46">
        <v>10307333</v>
      </c>
      <c r="H10" s="46">
        <v>915</v>
      </c>
      <c r="I10" s="46">
        <v>4344464</v>
      </c>
      <c r="J10" s="46">
        <v>23800</v>
      </c>
      <c r="K10" s="46">
        <v>33583768</v>
      </c>
      <c r="L10" s="49">
        <v>0</v>
      </c>
      <c r="M10" s="49">
        <v>0</v>
      </c>
      <c r="N10" s="46">
        <v>0</v>
      </c>
      <c r="O10" s="46">
        <v>0</v>
      </c>
      <c r="P10" s="46">
        <v>2164</v>
      </c>
      <c r="Q10" s="46">
        <v>2901060</v>
      </c>
      <c r="R10" s="46">
        <v>2285</v>
      </c>
      <c r="S10" s="47">
        <v>1227368</v>
      </c>
    </row>
    <row r="11" spans="1:19" ht="12" customHeight="1">
      <c r="A11" s="48" t="s">
        <v>72</v>
      </c>
      <c r="B11" s="46">
        <v>388771</v>
      </c>
      <c r="C11" s="46">
        <v>167919974</v>
      </c>
      <c r="D11" s="46">
        <v>55088</v>
      </c>
      <c r="E11" s="46">
        <v>73510851</v>
      </c>
      <c r="F11" s="46">
        <v>20756</v>
      </c>
      <c r="G11" s="46">
        <v>20964965</v>
      </c>
      <c r="H11" s="46">
        <v>1638</v>
      </c>
      <c r="I11" s="46">
        <v>3136675</v>
      </c>
      <c r="J11" s="46">
        <v>27040</v>
      </c>
      <c r="K11" s="46">
        <v>30542559</v>
      </c>
      <c r="L11" s="49">
        <v>0</v>
      </c>
      <c r="M11" s="49">
        <v>0</v>
      </c>
      <c r="N11" s="46">
        <v>0</v>
      </c>
      <c r="O11" s="46">
        <v>0</v>
      </c>
      <c r="P11" s="46">
        <v>3899</v>
      </c>
      <c r="Q11" s="46">
        <v>17805167</v>
      </c>
      <c r="R11" s="46">
        <v>1755</v>
      </c>
      <c r="S11" s="47">
        <v>1061484</v>
      </c>
    </row>
    <row r="12" spans="1:19" ht="12" customHeight="1">
      <c r="A12" s="48" t="s">
        <v>73</v>
      </c>
      <c r="B12" s="46">
        <v>309950</v>
      </c>
      <c r="C12" s="46">
        <v>169391638</v>
      </c>
      <c r="D12" s="46">
        <v>49480</v>
      </c>
      <c r="E12" s="46">
        <v>47429272</v>
      </c>
      <c r="F12" s="46">
        <v>20693</v>
      </c>
      <c r="G12" s="46">
        <v>22159466</v>
      </c>
      <c r="H12" s="46">
        <v>1944</v>
      </c>
      <c r="I12" s="46">
        <v>3883240</v>
      </c>
      <c r="J12" s="46">
        <v>21800</v>
      </c>
      <c r="K12" s="46">
        <v>13839385</v>
      </c>
      <c r="L12" s="49">
        <v>0</v>
      </c>
      <c r="M12" s="49">
        <v>0</v>
      </c>
      <c r="N12" s="46">
        <v>0</v>
      </c>
      <c r="O12" s="46">
        <v>0</v>
      </c>
      <c r="P12" s="46">
        <v>2264</v>
      </c>
      <c r="Q12" s="46">
        <v>4354624</v>
      </c>
      <c r="R12" s="46">
        <v>2779</v>
      </c>
      <c r="S12" s="47">
        <v>3192558</v>
      </c>
    </row>
    <row r="13" spans="1:19" ht="12" customHeight="1">
      <c r="A13" s="48" t="s">
        <v>74</v>
      </c>
      <c r="B13" s="46">
        <v>343678</v>
      </c>
      <c r="C13" s="46">
        <v>415812399</v>
      </c>
      <c r="D13" s="46">
        <v>72630</v>
      </c>
      <c r="E13" s="46">
        <v>307938782</v>
      </c>
      <c r="F13" s="46">
        <v>15025</v>
      </c>
      <c r="G13" s="46">
        <v>25945373</v>
      </c>
      <c r="H13" s="46">
        <v>1227</v>
      </c>
      <c r="I13" s="46">
        <v>2356425</v>
      </c>
      <c r="J13" s="46">
        <v>8649</v>
      </c>
      <c r="K13" s="46">
        <v>16728735</v>
      </c>
      <c r="L13" s="49">
        <v>0</v>
      </c>
      <c r="M13" s="49">
        <v>0</v>
      </c>
      <c r="N13" s="46">
        <v>0</v>
      </c>
      <c r="O13" s="46">
        <v>0</v>
      </c>
      <c r="P13" s="46">
        <v>5278</v>
      </c>
      <c r="Q13" s="46">
        <v>29987181</v>
      </c>
      <c r="R13" s="46">
        <v>42451</v>
      </c>
      <c r="S13" s="47">
        <v>232921067</v>
      </c>
    </row>
    <row r="14" spans="1:19" ht="12" customHeight="1">
      <c r="A14" s="45" t="s">
        <v>75</v>
      </c>
      <c r="B14" s="46">
        <v>1180790</v>
      </c>
      <c r="C14" s="46">
        <v>1386687723</v>
      </c>
      <c r="D14" s="46">
        <v>215096</v>
      </c>
      <c r="E14" s="46">
        <v>566895903</v>
      </c>
      <c r="F14" s="46">
        <v>78245</v>
      </c>
      <c r="G14" s="46">
        <v>183169225</v>
      </c>
      <c r="H14" s="46">
        <v>8173</v>
      </c>
      <c r="I14" s="46">
        <v>18267976</v>
      </c>
      <c r="J14" s="46">
        <v>91241</v>
      </c>
      <c r="K14" s="46">
        <v>138649039</v>
      </c>
      <c r="L14" s="49">
        <v>0</v>
      </c>
      <c r="M14" s="49">
        <v>0</v>
      </c>
      <c r="N14" s="46">
        <v>0</v>
      </c>
      <c r="O14" s="46">
        <v>0</v>
      </c>
      <c r="P14" s="46">
        <v>27396</v>
      </c>
      <c r="Q14" s="46">
        <v>213183745</v>
      </c>
      <c r="R14" s="46">
        <v>10041</v>
      </c>
      <c r="S14" s="47">
        <v>13625918</v>
      </c>
    </row>
    <row r="15" spans="1:19" ht="12" customHeight="1">
      <c r="A15" s="14" t="s">
        <v>76</v>
      </c>
      <c r="B15" s="17">
        <v>82059</v>
      </c>
      <c r="C15" s="17">
        <v>70582170</v>
      </c>
      <c r="D15" s="17">
        <v>19784</v>
      </c>
      <c r="E15" s="17">
        <v>31725807</v>
      </c>
      <c r="F15" s="17">
        <v>5946</v>
      </c>
      <c r="G15" s="17">
        <v>11538623</v>
      </c>
      <c r="H15" s="17">
        <v>435</v>
      </c>
      <c r="I15" s="17">
        <v>729485</v>
      </c>
      <c r="J15" s="17">
        <v>10560</v>
      </c>
      <c r="K15" s="17">
        <v>9952150</v>
      </c>
      <c r="L15" s="21">
        <v>0</v>
      </c>
      <c r="M15" s="21">
        <v>0</v>
      </c>
      <c r="N15" s="17">
        <v>0</v>
      </c>
      <c r="O15" s="17">
        <v>0</v>
      </c>
      <c r="P15" s="17">
        <v>353</v>
      </c>
      <c r="Q15" s="17">
        <v>4951697</v>
      </c>
      <c r="R15" s="17">
        <v>2490</v>
      </c>
      <c r="S15" s="50">
        <v>4553852</v>
      </c>
    </row>
    <row r="16" spans="1:19" ht="12" customHeight="1">
      <c r="A16" s="14" t="s">
        <v>77</v>
      </c>
      <c r="B16" s="17">
        <v>123910</v>
      </c>
      <c r="C16" s="17">
        <v>93763370</v>
      </c>
      <c r="D16" s="17">
        <v>12993</v>
      </c>
      <c r="E16" s="17">
        <v>16828318</v>
      </c>
      <c r="F16" s="17">
        <v>6940</v>
      </c>
      <c r="G16" s="17">
        <v>7758566</v>
      </c>
      <c r="H16" s="17">
        <v>680</v>
      </c>
      <c r="I16" s="17">
        <v>1801413</v>
      </c>
      <c r="J16" s="17">
        <v>4040</v>
      </c>
      <c r="K16" s="17">
        <v>5653757</v>
      </c>
      <c r="L16" s="21">
        <v>0</v>
      </c>
      <c r="M16" s="21">
        <v>0</v>
      </c>
      <c r="N16" s="17">
        <v>0</v>
      </c>
      <c r="O16" s="17">
        <v>0</v>
      </c>
      <c r="P16" s="17">
        <v>651</v>
      </c>
      <c r="Q16" s="17">
        <v>1210973</v>
      </c>
      <c r="R16" s="17">
        <v>682</v>
      </c>
      <c r="S16" s="50">
        <v>403609</v>
      </c>
    </row>
    <row r="17" spans="1:19" ht="12" customHeight="1">
      <c r="A17" s="14" t="s">
        <v>78</v>
      </c>
      <c r="B17" s="17">
        <v>118366</v>
      </c>
      <c r="C17" s="17">
        <v>179049520</v>
      </c>
      <c r="D17" s="17">
        <v>29515</v>
      </c>
      <c r="E17" s="17">
        <v>68700859</v>
      </c>
      <c r="F17" s="17">
        <v>7312</v>
      </c>
      <c r="G17" s="17">
        <v>12229361</v>
      </c>
      <c r="H17" s="17">
        <v>828</v>
      </c>
      <c r="I17" s="17">
        <v>2066208</v>
      </c>
      <c r="J17" s="17">
        <v>13365</v>
      </c>
      <c r="K17" s="17">
        <v>24188123</v>
      </c>
      <c r="L17" s="21">
        <v>0</v>
      </c>
      <c r="M17" s="21">
        <v>0</v>
      </c>
      <c r="N17" s="17">
        <v>0</v>
      </c>
      <c r="O17" s="17">
        <v>0</v>
      </c>
      <c r="P17" s="17">
        <v>7326</v>
      </c>
      <c r="Q17" s="17">
        <v>29328083</v>
      </c>
      <c r="R17" s="17">
        <v>684</v>
      </c>
      <c r="S17" s="50">
        <v>889084</v>
      </c>
    </row>
    <row r="18" spans="1:19" ht="12" customHeight="1">
      <c r="A18" s="14" t="s">
        <v>79</v>
      </c>
      <c r="B18" s="17">
        <v>192300</v>
      </c>
      <c r="C18" s="17">
        <v>137910531</v>
      </c>
      <c r="D18" s="17">
        <v>34882</v>
      </c>
      <c r="E18" s="17">
        <v>44871206</v>
      </c>
      <c r="F18" s="17">
        <v>13566</v>
      </c>
      <c r="G18" s="17">
        <v>18318521</v>
      </c>
      <c r="H18" s="17">
        <v>1278</v>
      </c>
      <c r="I18" s="17">
        <v>2462872</v>
      </c>
      <c r="J18" s="17">
        <v>15115</v>
      </c>
      <c r="K18" s="17">
        <v>18953264</v>
      </c>
      <c r="L18" s="21">
        <v>0</v>
      </c>
      <c r="M18" s="21">
        <v>0</v>
      </c>
      <c r="N18" s="17">
        <v>0</v>
      </c>
      <c r="O18" s="17">
        <v>0</v>
      </c>
      <c r="P18" s="17">
        <v>2668</v>
      </c>
      <c r="Q18" s="17">
        <v>3765720</v>
      </c>
      <c r="R18" s="17">
        <v>2255</v>
      </c>
      <c r="S18" s="50">
        <v>1370828</v>
      </c>
    </row>
    <row r="19" spans="1:19" ht="12" customHeight="1">
      <c r="A19" s="14" t="s">
        <v>80</v>
      </c>
      <c r="B19" s="17">
        <v>80864</v>
      </c>
      <c r="C19" s="17">
        <v>264557826</v>
      </c>
      <c r="D19" s="17">
        <v>16086</v>
      </c>
      <c r="E19" s="17">
        <v>178807757</v>
      </c>
      <c r="F19" s="17">
        <v>5969</v>
      </c>
      <c r="G19" s="17">
        <v>39652229</v>
      </c>
      <c r="H19" s="17">
        <v>672</v>
      </c>
      <c r="I19" s="17">
        <v>1734942</v>
      </c>
      <c r="J19" s="17">
        <v>6046</v>
      </c>
      <c r="K19" s="17">
        <v>14525947</v>
      </c>
      <c r="L19" s="21">
        <v>0</v>
      </c>
      <c r="M19" s="21">
        <v>0</v>
      </c>
      <c r="N19" s="17">
        <v>0</v>
      </c>
      <c r="O19" s="17">
        <v>0</v>
      </c>
      <c r="P19" s="17">
        <v>2932</v>
      </c>
      <c r="Q19" s="17">
        <v>122288872</v>
      </c>
      <c r="R19" s="17">
        <v>467</v>
      </c>
      <c r="S19" s="50">
        <v>605766</v>
      </c>
    </row>
    <row r="20" spans="1:19" ht="12" customHeight="1">
      <c r="A20" s="14" t="s">
        <v>81</v>
      </c>
      <c r="B20" s="17">
        <v>107277</v>
      </c>
      <c r="C20" s="17">
        <v>93694298</v>
      </c>
      <c r="D20" s="17">
        <v>19090</v>
      </c>
      <c r="E20" s="17">
        <v>22311964</v>
      </c>
      <c r="F20" s="17">
        <v>7598</v>
      </c>
      <c r="G20" s="17">
        <v>5386419</v>
      </c>
      <c r="H20" s="17">
        <v>824</v>
      </c>
      <c r="I20" s="17">
        <v>1544444</v>
      </c>
      <c r="J20" s="17">
        <v>7547</v>
      </c>
      <c r="K20" s="17">
        <v>9667904</v>
      </c>
      <c r="L20" s="21">
        <v>0</v>
      </c>
      <c r="M20" s="21">
        <v>0</v>
      </c>
      <c r="N20" s="17">
        <v>0</v>
      </c>
      <c r="O20" s="17">
        <v>0</v>
      </c>
      <c r="P20" s="17">
        <v>2223</v>
      </c>
      <c r="Q20" s="17">
        <v>5014591</v>
      </c>
      <c r="R20" s="17">
        <v>898</v>
      </c>
      <c r="S20" s="50">
        <v>698606</v>
      </c>
    </row>
    <row r="21" spans="1:19" ht="12" customHeight="1">
      <c r="A21" s="14" t="s">
        <v>82</v>
      </c>
      <c r="B21" s="17">
        <v>85549</v>
      </c>
      <c r="C21" s="17">
        <v>107585166</v>
      </c>
      <c r="D21" s="17">
        <v>16055</v>
      </c>
      <c r="E21" s="17">
        <v>31560707</v>
      </c>
      <c r="F21" s="17">
        <v>5893</v>
      </c>
      <c r="G21" s="17">
        <v>11297951</v>
      </c>
      <c r="H21" s="17">
        <v>619</v>
      </c>
      <c r="I21" s="17">
        <v>1292191</v>
      </c>
      <c r="J21" s="17">
        <v>6661</v>
      </c>
      <c r="K21" s="17">
        <v>8456797</v>
      </c>
      <c r="L21" s="21">
        <v>0</v>
      </c>
      <c r="M21" s="21">
        <v>0</v>
      </c>
      <c r="N21" s="17">
        <v>0</v>
      </c>
      <c r="O21" s="17">
        <v>0</v>
      </c>
      <c r="P21" s="17">
        <v>2064</v>
      </c>
      <c r="Q21" s="17">
        <v>9721988</v>
      </c>
      <c r="R21" s="17">
        <v>818</v>
      </c>
      <c r="S21" s="50">
        <v>791781</v>
      </c>
    </row>
    <row r="22" spans="1:19" ht="12" customHeight="1">
      <c r="A22" s="14" t="s">
        <v>83</v>
      </c>
      <c r="B22" s="17">
        <v>133290</v>
      </c>
      <c r="C22" s="17">
        <v>217050673</v>
      </c>
      <c r="D22" s="17">
        <v>29965</v>
      </c>
      <c r="E22" s="17">
        <v>80384069</v>
      </c>
      <c r="F22" s="17">
        <v>10782</v>
      </c>
      <c r="G22" s="17">
        <v>26977065</v>
      </c>
      <c r="H22" s="17">
        <v>1374</v>
      </c>
      <c r="I22" s="17">
        <v>3122916</v>
      </c>
      <c r="J22" s="17">
        <v>13003</v>
      </c>
      <c r="K22" s="17">
        <v>28105969</v>
      </c>
      <c r="L22" s="21">
        <v>0</v>
      </c>
      <c r="M22" s="21">
        <v>0</v>
      </c>
      <c r="N22" s="17">
        <v>0</v>
      </c>
      <c r="O22" s="17">
        <v>0</v>
      </c>
      <c r="P22" s="17">
        <v>3505</v>
      </c>
      <c r="Q22" s="17">
        <v>18136479</v>
      </c>
      <c r="R22" s="17">
        <v>1301</v>
      </c>
      <c r="S22" s="50">
        <v>4041639</v>
      </c>
    </row>
    <row r="23" spans="1:19" ht="12" customHeight="1">
      <c r="A23" s="14" t="s">
        <v>84</v>
      </c>
      <c r="B23" s="17">
        <v>33084</v>
      </c>
      <c r="C23" s="17">
        <v>87700615</v>
      </c>
      <c r="D23" s="17">
        <v>7180</v>
      </c>
      <c r="E23" s="17">
        <v>40359693</v>
      </c>
      <c r="F23" s="17">
        <v>4122</v>
      </c>
      <c r="G23" s="17">
        <v>27811916</v>
      </c>
      <c r="H23" s="17">
        <v>360</v>
      </c>
      <c r="I23" s="17">
        <v>1205944</v>
      </c>
      <c r="J23" s="17">
        <v>2157</v>
      </c>
      <c r="K23" s="17">
        <v>6800859</v>
      </c>
      <c r="L23" s="21">
        <v>0</v>
      </c>
      <c r="M23" s="21">
        <v>0</v>
      </c>
      <c r="N23" s="17">
        <v>0</v>
      </c>
      <c r="O23" s="17">
        <v>0</v>
      </c>
      <c r="P23" s="17">
        <v>520</v>
      </c>
      <c r="Q23" s="17">
        <v>4462916</v>
      </c>
      <c r="R23" s="17">
        <v>21</v>
      </c>
      <c r="S23" s="50">
        <v>78059</v>
      </c>
    </row>
    <row r="24" spans="1:19" ht="12" customHeight="1">
      <c r="A24" s="14" t="s">
        <v>85</v>
      </c>
      <c r="B24" s="17">
        <v>53288</v>
      </c>
      <c r="C24" s="17">
        <v>97243714</v>
      </c>
      <c r="D24" s="17">
        <v>13413</v>
      </c>
      <c r="E24" s="17">
        <v>39156127</v>
      </c>
      <c r="F24" s="17">
        <v>3638</v>
      </c>
      <c r="G24" s="17">
        <v>17127237</v>
      </c>
      <c r="H24" s="17">
        <v>328</v>
      </c>
      <c r="I24" s="17">
        <v>1168116</v>
      </c>
      <c r="J24" s="17">
        <v>5624</v>
      </c>
      <c r="K24" s="17">
        <v>7929196</v>
      </c>
      <c r="L24" s="21">
        <v>0</v>
      </c>
      <c r="M24" s="21">
        <v>0</v>
      </c>
      <c r="N24" s="17">
        <v>0</v>
      </c>
      <c r="O24" s="17">
        <v>0</v>
      </c>
      <c r="P24" s="17">
        <v>3787</v>
      </c>
      <c r="Q24" s="17">
        <v>12874224</v>
      </c>
      <c r="R24" s="17">
        <v>36</v>
      </c>
      <c r="S24" s="50">
        <v>57353</v>
      </c>
    </row>
    <row r="25" spans="1:19" ht="12" customHeight="1">
      <c r="A25" s="14" t="s">
        <v>86</v>
      </c>
      <c r="B25" s="17">
        <v>24354</v>
      </c>
      <c r="C25" s="17">
        <v>10155023</v>
      </c>
      <c r="D25" s="17">
        <v>6847</v>
      </c>
      <c r="E25" s="17">
        <v>4360866</v>
      </c>
      <c r="F25" s="17">
        <v>1332</v>
      </c>
      <c r="G25" s="17">
        <v>767718</v>
      </c>
      <c r="H25" s="17">
        <v>353</v>
      </c>
      <c r="I25" s="17">
        <v>312404</v>
      </c>
      <c r="J25" s="17">
        <v>4128</v>
      </c>
      <c r="K25" s="17">
        <v>2321393</v>
      </c>
      <c r="L25" s="21">
        <v>0</v>
      </c>
      <c r="M25" s="21">
        <v>0</v>
      </c>
      <c r="N25" s="17">
        <v>0</v>
      </c>
      <c r="O25" s="17">
        <v>0</v>
      </c>
      <c r="P25" s="17">
        <v>910</v>
      </c>
      <c r="Q25" s="17">
        <v>914467</v>
      </c>
      <c r="R25" s="17">
        <v>124</v>
      </c>
      <c r="S25" s="50">
        <v>44884</v>
      </c>
    </row>
    <row r="26" spans="1:19" ht="12" customHeight="1">
      <c r="A26" s="14" t="s">
        <v>87</v>
      </c>
      <c r="B26" s="17">
        <v>61014</v>
      </c>
      <c r="C26" s="17">
        <v>12110106</v>
      </c>
      <c r="D26" s="17">
        <v>3657</v>
      </c>
      <c r="E26" s="17">
        <v>4814579</v>
      </c>
      <c r="F26" s="17">
        <v>598</v>
      </c>
      <c r="G26" s="17">
        <v>2009774</v>
      </c>
      <c r="H26" s="17">
        <v>58</v>
      </c>
      <c r="I26" s="17">
        <v>418812</v>
      </c>
      <c r="J26" s="17">
        <v>2844</v>
      </c>
      <c r="K26" s="17">
        <v>2053700</v>
      </c>
      <c r="L26" s="21">
        <v>0</v>
      </c>
      <c r="M26" s="21">
        <v>0</v>
      </c>
      <c r="N26" s="17">
        <v>0</v>
      </c>
      <c r="O26" s="17">
        <v>0</v>
      </c>
      <c r="P26" s="17">
        <v>130</v>
      </c>
      <c r="Q26" s="17">
        <v>309060</v>
      </c>
      <c r="R26" s="17">
        <v>27</v>
      </c>
      <c r="S26" s="50">
        <v>23233</v>
      </c>
    </row>
    <row r="27" spans="1:19" ht="12" customHeight="1">
      <c r="A27" s="14" t="s">
        <v>88</v>
      </c>
      <c r="B27" s="17">
        <v>58281</v>
      </c>
      <c r="C27" s="17">
        <v>10117166</v>
      </c>
      <c r="D27" s="17">
        <v>3670</v>
      </c>
      <c r="E27" s="17">
        <v>2214601</v>
      </c>
      <c r="F27" s="17">
        <v>2825</v>
      </c>
      <c r="G27" s="17">
        <v>1615798</v>
      </c>
      <c r="H27" s="17">
        <v>220</v>
      </c>
      <c r="I27" s="17">
        <v>312400</v>
      </c>
      <c r="J27" s="17">
        <v>146</v>
      </c>
      <c r="K27" s="17">
        <v>33456</v>
      </c>
      <c r="L27" s="21">
        <v>0</v>
      </c>
      <c r="M27" s="21">
        <v>0</v>
      </c>
      <c r="N27" s="17">
        <v>0</v>
      </c>
      <c r="O27" s="17">
        <v>0</v>
      </c>
      <c r="P27" s="17">
        <v>327</v>
      </c>
      <c r="Q27" s="17">
        <v>204675</v>
      </c>
      <c r="R27" s="17">
        <v>152</v>
      </c>
      <c r="S27" s="50">
        <v>48272</v>
      </c>
    </row>
    <row r="28" spans="1:19" ht="12" customHeight="1">
      <c r="A28" s="14" t="s">
        <v>89</v>
      </c>
      <c r="B28" s="17">
        <v>27154</v>
      </c>
      <c r="C28" s="17">
        <v>5167544</v>
      </c>
      <c r="D28" s="17">
        <v>1959</v>
      </c>
      <c r="E28" s="17">
        <v>799352</v>
      </c>
      <c r="F28" s="17">
        <v>1724</v>
      </c>
      <c r="G28" s="17">
        <v>678049</v>
      </c>
      <c r="H28" s="17">
        <v>144</v>
      </c>
      <c r="I28" s="17">
        <v>95829</v>
      </c>
      <c r="J28" s="17">
        <v>5</v>
      </c>
      <c r="K28" s="17">
        <v>6523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86</v>
      </c>
      <c r="S28" s="50">
        <v>18951</v>
      </c>
    </row>
    <row r="29" spans="1:19" ht="12" customHeight="1">
      <c r="A29" s="45" t="s">
        <v>90</v>
      </c>
      <c r="B29" s="46">
        <v>22240</v>
      </c>
      <c r="C29" s="46">
        <v>13881731</v>
      </c>
      <c r="D29" s="46">
        <v>10817</v>
      </c>
      <c r="E29" s="46">
        <v>8626669</v>
      </c>
      <c r="F29" s="46">
        <v>6191</v>
      </c>
      <c r="G29" s="46">
        <v>7482759</v>
      </c>
      <c r="H29" s="46">
        <v>151</v>
      </c>
      <c r="I29" s="46">
        <v>239322</v>
      </c>
      <c r="J29" s="46">
        <v>4426</v>
      </c>
      <c r="K29" s="46">
        <v>890901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49</v>
      </c>
      <c r="S29" s="47">
        <v>13687</v>
      </c>
    </row>
    <row r="30" spans="1:19" s="10" customFormat="1" ht="12" customHeight="1">
      <c r="A30" s="45" t="s">
        <v>91</v>
      </c>
      <c r="B30" s="17">
        <v>16511</v>
      </c>
      <c r="C30" s="17">
        <v>8060523</v>
      </c>
      <c r="D30" s="17">
        <v>5911</v>
      </c>
      <c r="E30" s="17">
        <v>3050913</v>
      </c>
      <c r="F30" s="17">
        <v>1351</v>
      </c>
      <c r="G30" s="17">
        <v>2087424</v>
      </c>
      <c r="H30" s="17">
        <v>91</v>
      </c>
      <c r="I30" s="17">
        <v>64280</v>
      </c>
      <c r="J30" s="17">
        <v>4426</v>
      </c>
      <c r="K30" s="17">
        <v>890901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43</v>
      </c>
      <c r="S30" s="50">
        <v>8307</v>
      </c>
    </row>
    <row r="31" spans="1:19" s="10" customFormat="1" ht="12" customHeight="1">
      <c r="A31" s="45" t="s">
        <v>92</v>
      </c>
      <c r="B31" s="17">
        <v>5729</v>
      </c>
      <c r="C31" s="17">
        <v>5821208</v>
      </c>
      <c r="D31" s="17">
        <v>4906</v>
      </c>
      <c r="E31" s="17">
        <v>5575757</v>
      </c>
      <c r="F31" s="17">
        <v>4840</v>
      </c>
      <c r="G31" s="17">
        <v>5395335</v>
      </c>
      <c r="H31" s="17">
        <v>60</v>
      </c>
      <c r="I31" s="17">
        <v>175042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6</v>
      </c>
      <c r="S31" s="50">
        <v>5380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1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0</v>
      </c>
      <c r="R35" s="52">
        <f t="shared" si="0"/>
        <v>0</v>
      </c>
      <c r="S35" s="52">
        <f t="shared" si="0"/>
        <v>2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1</v>
      </c>
      <c r="D36" s="52">
        <f t="shared" si="1"/>
        <v>0</v>
      </c>
      <c r="E36" s="52">
        <f t="shared" si="1"/>
        <v>-2</v>
      </c>
      <c r="F36" s="52">
        <f t="shared" si="1"/>
        <v>0</v>
      </c>
      <c r="G36" s="52">
        <f t="shared" si="1"/>
        <v>-2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-1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B7-'年月Monthly'!B249</f>
        <v>0</v>
      </c>
      <c r="C38" s="52">
        <f>C7-'年月Monthly'!C249</f>
        <v>0</v>
      </c>
      <c r="D38" s="52">
        <f>D7-'年月Monthly'!D249</f>
        <v>0</v>
      </c>
      <c r="E38" s="52">
        <f>E7-'年月Monthly'!E249</f>
        <v>0</v>
      </c>
      <c r="F38" s="52">
        <f>F7-'年月Monthly'!F249</f>
        <v>0</v>
      </c>
      <c r="G38" s="52">
        <f>G7-'年月Monthly'!G249</f>
        <v>0</v>
      </c>
      <c r="H38" s="52">
        <f>H7-'年月Monthly'!H249</f>
        <v>0</v>
      </c>
      <c r="I38" s="52">
        <f>I7-'年月Monthly'!I249</f>
        <v>0</v>
      </c>
      <c r="J38" s="52">
        <f>J7-'年月Monthly'!J249</f>
        <v>0</v>
      </c>
      <c r="K38" s="52">
        <f>K7-'年月Monthly'!K249</f>
        <v>0</v>
      </c>
      <c r="L38" s="52">
        <f>L7-'年月Monthly'!L249</f>
        <v>0</v>
      </c>
      <c r="M38" s="52">
        <f>M7-'年月Monthly'!M249</f>
        <v>0</v>
      </c>
      <c r="N38" s="52">
        <f>N7-'年月Monthly'!N249</f>
        <v>0</v>
      </c>
      <c r="O38" s="52">
        <f>O7-'年月Monthly'!O249</f>
        <v>0</v>
      </c>
      <c r="P38" s="52">
        <f>P7-'年月Monthly'!P249</f>
        <v>0</v>
      </c>
      <c r="Q38" s="52">
        <f>Q7-'年月Monthly'!Q249</f>
        <v>0</v>
      </c>
      <c r="R38" s="52">
        <f>R7-'年月Monthly'!R249</f>
        <v>0</v>
      </c>
      <c r="S38" s="52">
        <f>S7-'年月Monthly'!S249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6" s="42" customFormat="1" ht="11.25" customHeight="1">
      <c r="A2" s="40" t="s">
        <v>99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84" t="s">
        <v>67</v>
      </c>
      <c r="B3" s="75" t="s">
        <v>2</v>
      </c>
      <c r="C3" s="75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5.5" customHeight="1">
      <c r="A4" s="84"/>
      <c r="B4" s="81" t="s">
        <v>4</v>
      </c>
      <c r="C4" s="81" t="s">
        <v>5</v>
      </c>
      <c r="D4" s="75" t="s">
        <v>6</v>
      </c>
      <c r="E4" s="75"/>
      <c r="F4" s="74" t="s">
        <v>7</v>
      </c>
      <c r="G4" s="74"/>
      <c r="H4" s="75" t="s">
        <v>8</v>
      </c>
      <c r="I4" s="75"/>
      <c r="J4" s="82" t="s">
        <v>9</v>
      </c>
      <c r="K4" s="82"/>
      <c r="L4" s="75" t="s">
        <v>10</v>
      </c>
      <c r="M4" s="75"/>
      <c r="N4" s="74" t="s">
        <v>11</v>
      </c>
      <c r="O4" s="74"/>
      <c r="P4" s="75" t="s">
        <v>12</v>
      </c>
      <c r="Q4" s="75"/>
      <c r="R4" s="76" t="s">
        <v>13</v>
      </c>
      <c r="S4" s="76"/>
    </row>
    <row r="5" spans="1:19" ht="12" customHeight="1">
      <c r="A5" s="84"/>
      <c r="B5" s="81"/>
      <c r="C5" s="81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84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68</v>
      </c>
      <c r="B7" s="43">
        <v>3126809</v>
      </c>
      <c r="C7" s="43">
        <v>2474145918</v>
      </c>
      <c r="D7" s="43">
        <v>431428</v>
      </c>
      <c r="E7" s="43">
        <v>985471280</v>
      </c>
      <c r="F7" s="43">
        <v>163545</v>
      </c>
      <c r="G7" s="43">
        <v>270230057</v>
      </c>
      <c r="H7" s="43">
        <v>15082</v>
      </c>
      <c r="I7" s="43">
        <v>39331537</v>
      </c>
      <c r="J7" s="43">
        <v>191717</v>
      </c>
      <c r="K7" s="43">
        <v>263594809</v>
      </c>
      <c r="L7" s="43">
        <v>3</v>
      </c>
      <c r="M7" s="43">
        <v>1000</v>
      </c>
      <c r="N7" s="43">
        <v>191</v>
      </c>
      <c r="O7" s="43">
        <v>88573</v>
      </c>
      <c r="P7" s="43">
        <v>42626</v>
      </c>
      <c r="Q7" s="43">
        <v>392618585</v>
      </c>
      <c r="R7" s="43">
        <v>18264</v>
      </c>
      <c r="S7" s="44">
        <v>19606718</v>
      </c>
    </row>
    <row r="8" spans="1:19" s="10" customFormat="1" ht="12" customHeight="1">
      <c r="A8" s="45" t="s">
        <v>69</v>
      </c>
      <c r="B8" s="46">
        <v>465481</v>
      </c>
      <c r="C8" s="46">
        <v>227309191</v>
      </c>
      <c r="D8" s="46">
        <v>35237</v>
      </c>
      <c r="E8" s="46">
        <v>58568580</v>
      </c>
      <c r="F8" s="46">
        <v>10992</v>
      </c>
      <c r="G8" s="46">
        <v>14882987</v>
      </c>
      <c r="H8" s="46">
        <v>693</v>
      </c>
      <c r="I8" s="46">
        <v>1955858</v>
      </c>
      <c r="J8" s="46">
        <v>21429</v>
      </c>
      <c r="K8" s="46">
        <v>38116441</v>
      </c>
      <c r="L8" s="46">
        <v>0</v>
      </c>
      <c r="M8" s="46">
        <v>0</v>
      </c>
      <c r="N8" s="46">
        <v>3</v>
      </c>
      <c r="O8" s="46">
        <v>1977</v>
      </c>
      <c r="P8" s="46">
        <v>673</v>
      </c>
      <c r="Q8" s="46">
        <v>2596809</v>
      </c>
      <c r="R8" s="46">
        <v>1447</v>
      </c>
      <c r="S8" s="47">
        <v>1014508</v>
      </c>
    </row>
    <row r="9" spans="1:19" ht="12" customHeight="1">
      <c r="A9" s="48" t="s">
        <v>70</v>
      </c>
      <c r="B9" s="46">
        <v>222917</v>
      </c>
      <c r="C9" s="46">
        <v>20657715</v>
      </c>
      <c r="D9" s="46">
        <v>2487</v>
      </c>
      <c r="E9" s="46">
        <v>2576108</v>
      </c>
      <c r="F9" s="46">
        <v>2008</v>
      </c>
      <c r="G9" s="46">
        <v>1736159</v>
      </c>
      <c r="H9" s="46">
        <v>169</v>
      </c>
      <c r="I9" s="46">
        <v>273251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310</v>
      </c>
      <c r="S9" s="47">
        <v>566697</v>
      </c>
    </row>
    <row r="10" spans="1:19" ht="12" customHeight="1">
      <c r="A10" s="48" t="s">
        <v>71</v>
      </c>
      <c r="B10" s="46">
        <v>310736</v>
      </c>
      <c r="C10" s="46">
        <v>180971593</v>
      </c>
      <c r="D10" s="46">
        <v>36387</v>
      </c>
      <c r="E10" s="46">
        <v>51825209</v>
      </c>
      <c r="F10" s="46">
        <v>10338</v>
      </c>
      <c r="G10" s="46">
        <v>12370381</v>
      </c>
      <c r="H10" s="46">
        <v>1040</v>
      </c>
      <c r="I10" s="46">
        <v>2125413</v>
      </c>
      <c r="J10" s="46">
        <v>21954</v>
      </c>
      <c r="K10" s="46">
        <v>30347433</v>
      </c>
      <c r="L10" s="49">
        <v>0</v>
      </c>
      <c r="M10" s="49">
        <v>0</v>
      </c>
      <c r="N10" s="46">
        <v>19</v>
      </c>
      <c r="O10" s="46">
        <v>31333</v>
      </c>
      <c r="P10" s="46">
        <v>2275</v>
      </c>
      <c r="Q10" s="46">
        <v>6259009</v>
      </c>
      <c r="R10" s="46">
        <v>761</v>
      </c>
      <c r="S10" s="47">
        <v>691640</v>
      </c>
    </row>
    <row r="11" spans="1:19" ht="12" customHeight="1">
      <c r="A11" s="48" t="s">
        <v>72</v>
      </c>
      <c r="B11" s="46">
        <v>372761</v>
      </c>
      <c r="C11" s="46">
        <v>158785966</v>
      </c>
      <c r="D11" s="46">
        <v>53322</v>
      </c>
      <c r="E11" s="46">
        <v>60874523</v>
      </c>
      <c r="F11" s="46">
        <v>18851</v>
      </c>
      <c r="G11" s="46">
        <v>22462179</v>
      </c>
      <c r="H11" s="46">
        <v>1702</v>
      </c>
      <c r="I11" s="46">
        <v>4292565</v>
      </c>
      <c r="J11" s="46">
        <v>25979</v>
      </c>
      <c r="K11" s="46">
        <v>18584108</v>
      </c>
      <c r="L11" s="49">
        <v>0</v>
      </c>
      <c r="M11" s="49">
        <v>0</v>
      </c>
      <c r="N11" s="46">
        <v>70</v>
      </c>
      <c r="O11" s="46">
        <v>31437</v>
      </c>
      <c r="P11" s="46">
        <v>3490</v>
      </c>
      <c r="Q11" s="46">
        <v>11360351</v>
      </c>
      <c r="R11" s="46">
        <v>3230</v>
      </c>
      <c r="S11" s="47">
        <v>4143883</v>
      </c>
    </row>
    <row r="12" spans="1:19" ht="12" customHeight="1">
      <c r="A12" s="48" t="s">
        <v>73</v>
      </c>
      <c r="B12" s="46">
        <v>291634</v>
      </c>
      <c r="C12" s="46">
        <v>256041758</v>
      </c>
      <c r="D12" s="46">
        <v>52652</v>
      </c>
      <c r="E12" s="46">
        <v>134036322</v>
      </c>
      <c r="F12" s="46">
        <v>21942</v>
      </c>
      <c r="G12" s="46">
        <v>19687339</v>
      </c>
      <c r="H12" s="46">
        <v>1896</v>
      </c>
      <c r="I12" s="46">
        <v>3978975</v>
      </c>
      <c r="J12" s="46">
        <v>22543</v>
      </c>
      <c r="K12" s="46">
        <v>12607872</v>
      </c>
      <c r="L12" s="49">
        <v>0</v>
      </c>
      <c r="M12" s="49">
        <v>0</v>
      </c>
      <c r="N12" s="46">
        <v>20</v>
      </c>
      <c r="O12" s="46">
        <v>6450</v>
      </c>
      <c r="P12" s="46">
        <v>4060</v>
      </c>
      <c r="Q12" s="46">
        <v>94637037</v>
      </c>
      <c r="R12" s="46">
        <v>2191</v>
      </c>
      <c r="S12" s="47">
        <v>3118649</v>
      </c>
    </row>
    <row r="13" spans="1:19" ht="12" customHeight="1">
      <c r="A13" s="48" t="s">
        <v>74</v>
      </c>
      <c r="B13" s="46">
        <v>289098</v>
      </c>
      <c r="C13" s="46">
        <v>254402601</v>
      </c>
      <c r="D13" s="46">
        <v>31016</v>
      </c>
      <c r="E13" s="46">
        <v>139869414</v>
      </c>
      <c r="F13" s="46">
        <v>14552</v>
      </c>
      <c r="G13" s="46">
        <v>18725200</v>
      </c>
      <c r="H13" s="46">
        <v>1175</v>
      </c>
      <c r="I13" s="46">
        <v>2529108</v>
      </c>
      <c r="J13" s="46">
        <v>9109</v>
      </c>
      <c r="K13" s="46">
        <v>20450729</v>
      </c>
      <c r="L13" s="49">
        <v>0</v>
      </c>
      <c r="M13" s="49">
        <v>0</v>
      </c>
      <c r="N13" s="46">
        <v>12</v>
      </c>
      <c r="O13" s="46">
        <v>3280</v>
      </c>
      <c r="P13" s="46">
        <v>4449</v>
      </c>
      <c r="Q13" s="46">
        <v>96560468</v>
      </c>
      <c r="R13" s="46">
        <v>1719</v>
      </c>
      <c r="S13" s="47">
        <v>1600630</v>
      </c>
    </row>
    <row r="14" spans="1:19" ht="12" customHeight="1">
      <c r="A14" s="45" t="s">
        <v>75</v>
      </c>
      <c r="B14" s="46">
        <v>1158393</v>
      </c>
      <c r="C14" s="46">
        <v>1364372123</v>
      </c>
      <c r="D14" s="46">
        <v>217006</v>
      </c>
      <c r="E14" s="46">
        <v>532714406</v>
      </c>
      <c r="F14" s="46">
        <v>82018</v>
      </c>
      <c r="G14" s="46">
        <v>175805284</v>
      </c>
      <c r="H14" s="46">
        <v>8227</v>
      </c>
      <c r="I14" s="46">
        <v>23923927</v>
      </c>
      <c r="J14" s="46">
        <v>90695</v>
      </c>
      <c r="K14" s="46">
        <v>143485831</v>
      </c>
      <c r="L14" s="49">
        <v>3</v>
      </c>
      <c r="M14" s="49">
        <v>1000</v>
      </c>
      <c r="N14" s="46">
        <v>66</v>
      </c>
      <c r="O14" s="46">
        <v>13895</v>
      </c>
      <c r="P14" s="46">
        <v>27679</v>
      </c>
      <c r="Q14" s="46">
        <v>181204912</v>
      </c>
      <c r="R14" s="46">
        <v>8318</v>
      </c>
      <c r="S14" s="47">
        <v>8279557</v>
      </c>
    </row>
    <row r="15" spans="1:19" ht="12" customHeight="1">
      <c r="A15" s="14" t="s">
        <v>76</v>
      </c>
      <c r="B15" s="17">
        <v>84427</v>
      </c>
      <c r="C15" s="17">
        <v>67282394</v>
      </c>
      <c r="D15" s="17">
        <v>18629</v>
      </c>
      <c r="E15" s="17">
        <v>26292002</v>
      </c>
      <c r="F15" s="17">
        <v>5783</v>
      </c>
      <c r="G15" s="17">
        <v>5159776</v>
      </c>
      <c r="H15" s="17">
        <v>478</v>
      </c>
      <c r="I15" s="17">
        <v>781418</v>
      </c>
      <c r="J15" s="17">
        <v>10025</v>
      </c>
      <c r="K15" s="17">
        <v>7741428</v>
      </c>
      <c r="L15" s="21">
        <v>0</v>
      </c>
      <c r="M15" s="21">
        <v>0</v>
      </c>
      <c r="N15" s="17">
        <v>0</v>
      </c>
      <c r="O15" s="17">
        <v>0</v>
      </c>
      <c r="P15" s="17">
        <v>1165</v>
      </c>
      <c r="Q15" s="17">
        <v>12406226</v>
      </c>
      <c r="R15" s="17">
        <v>1178</v>
      </c>
      <c r="S15" s="50">
        <v>203155</v>
      </c>
    </row>
    <row r="16" spans="1:19" ht="12" customHeight="1">
      <c r="A16" s="14" t="s">
        <v>77</v>
      </c>
      <c r="B16" s="17">
        <v>107922</v>
      </c>
      <c r="C16" s="17">
        <v>103807902</v>
      </c>
      <c r="D16" s="17">
        <v>12535</v>
      </c>
      <c r="E16" s="17">
        <v>25816722</v>
      </c>
      <c r="F16" s="17">
        <v>5601</v>
      </c>
      <c r="G16" s="17">
        <v>9957606</v>
      </c>
      <c r="H16" s="17">
        <v>720</v>
      </c>
      <c r="I16" s="17">
        <v>1984726</v>
      </c>
      <c r="J16" s="17">
        <v>3652</v>
      </c>
      <c r="K16" s="17">
        <v>4853880</v>
      </c>
      <c r="L16" s="21">
        <v>0</v>
      </c>
      <c r="M16" s="21">
        <v>0</v>
      </c>
      <c r="N16" s="17">
        <v>0</v>
      </c>
      <c r="O16" s="17">
        <v>0</v>
      </c>
      <c r="P16" s="17">
        <v>2328</v>
      </c>
      <c r="Q16" s="17">
        <v>8861167</v>
      </c>
      <c r="R16" s="17">
        <v>234</v>
      </c>
      <c r="S16" s="50">
        <v>159344</v>
      </c>
    </row>
    <row r="17" spans="1:19" ht="12" customHeight="1">
      <c r="A17" s="14" t="s">
        <v>78</v>
      </c>
      <c r="B17" s="17">
        <v>118839</v>
      </c>
      <c r="C17" s="17">
        <v>175592104</v>
      </c>
      <c r="D17" s="17">
        <v>28094</v>
      </c>
      <c r="E17" s="17">
        <v>51244342</v>
      </c>
      <c r="F17" s="17">
        <v>8162</v>
      </c>
      <c r="G17" s="17">
        <v>22630758</v>
      </c>
      <c r="H17" s="17">
        <v>988</v>
      </c>
      <c r="I17" s="17">
        <v>3284557</v>
      </c>
      <c r="J17" s="17">
        <v>14348</v>
      </c>
      <c r="K17" s="17">
        <v>20864833</v>
      </c>
      <c r="L17" s="21">
        <v>0</v>
      </c>
      <c r="M17" s="21">
        <v>0</v>
      </c>
      <c r="N17" s="17">
        <v>6</v>
      </c>
      <c r="O17" s="17">
        <v>746</v>
      </c>
      <c r="P17" s="17">
        <v>3946</v>
      </c>
      <c r="Q17" s="17">
        <v>3746226</v>
      </c>
      <c r="R17" s="17">
        <v>644</v>
      </c>
      <c r="S17" s="50">
        <v>717223</v>
      </c>
    </row>
    <row r="18" spans="1:19" ht="12" customHeight="1">
      <c r="A18" s="14" t="s">
        <v>79</v>
      </c>
      <c r="B18" s="17">
        <v>179689</v>
      </c>
      <c r="C18" s="17">
        <v>141112696</v>
      </c>
      <c r="D18" s="17">
        <v>32477</v>
      </c>
      <c r="E18" s="17">
        <v>49068932</v>
      </c>
      <c r="F18" s="17">
        <v>12264</v>
      </c>
      <c r="G18" s="17">
        <v>14306659</v>
      </c>
      <c r="H18" s="17">
        <v>1325</v>
      </c>
      <c r="I18" s="17">
        <v>5227617</v>
      </c>
      <c r="J18" s="17">
        <v>14291</v>
      </c>
      <c r="K18" s="17">
        <v>23006248</v>
      </c>
      <c r="L18" s="21">
        <v>0</v>
      </c>
      <c r="M18" s="21">
        <v>0</v>
      </c>
      <c r="N18" s="17">
        <v>6</v>
      </c>
      <c r="O18" s="17">
        <v>613</v>
      </c>
      <c r="P18" s="17">
        <v>2510</v>
      </c>
      <c r="Q18" s="17">
        <v>4907360</v>
      </c>
      <c r="R18" s="17">
        <v>2081</v>
      </c>
      <c r="S18" s="50">
        <v>1620435</v>
      </c>
    </row>
    <row r="19" spans="1:19" ht="12" customHeight="1">
      <c r="A19" s="14" t="s">
        <v>80</v>
      </c>
      <c r="B19" s="17">
        <v>76526</v>
      </c>
      <c r="C19" s="17">
        <v>139942530</v>
      </c>
      <c r="D19" s="17">
        <v>14630</v>
      </c>
      <c r="E19" s="17">
        <v>58576457</v>
      </c>
      <c r="F19" s="17">
        <v>5135</v>
      </c>
      <c r="G19" s="17">
        <v>22386381</v>
      </c>
      <c r="H19" s="17">
        <v>619</v>
      </c>
      <c r="I19" s="17">
        <v>1959617</v>
      </c>
      <c r="J19" s="17">
        <v>6741</v>
      </c>
      <c r="K19" s="17">
        <v>10838880</v>
      </c>
      <c r="L19" s="21">
        <v>2</v>
      </c>
      <c r="M19" s="21">
        <v>930</v>
      </c>
      <c r="N19" s="17">
        <v>3</v>
      </c>
      <c r="O19" s="17">
        <v>366</v>
      </c>
      <c r="P19" s="17">
        <v>1818</v>
      </c>
      <c r="Q19" s="17">
        <v>22882340</v>
      </c>
      <c r="R19" s="17">
        <v>312</v>
      </c>
      <c r="S19" s="50">
        <v>507944</v>
      </c>
    </row>
    <row r="20" spans="1:19" ht="12" customHeight="1">
      <c r="A20" s="14" t="s">
        <v>81</v>
      </c>
      <c r="B20" s="17">
        <v>113589</v>
      </c>
      <c r="C20" s="17">
        <v>99183345</v>
      </c>
      <c r="D20" s="17">
        <v>19721</v>
      </c>
      <c r="E20" s="17">
        <v>20244352</v>
      </c>
      <c r="F20" s="17">
        <v>8413</v>
      </c>
      <c r="G20" s="17">
        <v>6414286</v>
      </c>
      <c r="H20" s="17">
        <v>994</v>
      </c>
      <c r="I20" s="17">
        <v>2040119</v>
      </c>
      <c r="J20" s="17">
        <v>7640</v>
      </c>
      <c r="K20" s="17">
        <v>7903472</v>
      </c>
      <c r="L20" s="21">
        <v>0</v>
      </c>
      <c r="M20" s="21">
        <v>0</v>
      </c>
      <c r="N20" s="17">
        <v>0</v>
      </c>
      <c r="O20" s="17">
        <v>0</v>
      </c>
      <c r="P20" s="17">
        <v>1439</v>
      </c>
      <c r="Q20" s="17">
        <v>1442436</v>
      </c>
      <c r="R20" s="17">
        <v>1235</v>
      </c>
      <c r="S20" s="50">
        <v>2444039</v>
      </c>
    </row>
    <row r="21" spans="1:19" ht="12" customHeight="1">
      <c r="A21" s="14" t="s">
        <v>82</v>
      </c>
      <c r="B21" s="17">
        <v>86772</v>
      </c>
      <c r="C21" s="17">
        <v>117663134</v>
      </c>
      <c r="D21" s="17">
        <v>18631</v>
      </c>
      <c r="E21" s="17">
        <v>42962433</v>
      </c>
      <c r="F21" s="17">
        <v>6051</v>
      </c>
      <c r="G21" s="17">
        <v>11184107</v>
      </c>
      <c r="H21" s="17">
        <v>576</v>
      </c>
      <c r="I21" s="17">
        <v>1389139</v>
      </c>
      <c r="J21" s="17">
        <v>6779</v>
      </c>
      <c r="K21" s="17">
        <v>9337813</v>
      </c>
      <c r="L21" s="21">
        <v>0</v>
      </c>
      <c r="M21" s="21">
        <v>0</v>
      </c>
      <c r="N21" s="17">
        <v>2</v>
      </c>
      <c r="O21" s="17">
        <v>395</v>
      </c>
      <c r="P21" s="17">
        <v>4385</v>
      </c>
      <c r="Q21" s="17">
        <v>20231517</v>
      </c>
      <c r="R21" s="17">
        <v>838</v>
      </c>
      <c r="S21" s="50">
        <v>819461</v>
      </c>
    </row>
    <row r="22" spans="1:19" ht="12" customHeight="1">
      <c r="A22" s="14" t="s">
        <v>83</v>
      </c>
      <c r="B22" s="17">
        <v>128044</v>
      </c>
      <c r="C22" s="17">
        <v>271600777</v>
      </c>
      <c r="D22" s="17">
        <v>30285</v>
      </c>
      <c r="E22" s="17">
        <v>145018660</v>
      </c>
      <c r="F22" s="17">
        <v>11874</v>
      </c>
      <c r="G22" s="17">
        <v>27144174</v>
      </c>
      <c r="H22" s="17">
        <v>1205</v>
      </c>
      <c r="I22" s="17">
        <v>3085215</v>
      </c>
      <c r="J22" s="17">
        <v>11856</v>
      </c>
      <c r="K22" s="17">
        <v>19683207</v>
      </c>
      <c r="L22" s="21">
        <v>0</v>
      </c>
      <c r="M22" s="21">
        <v>0</v>
      </c>
      <c r="N22" s="17">
        <v>32</v>
      </c>
      <c r="O22" s="17">
        <v>2911</v>
      </c>
      <c r="P22" s="17">
        <v>4345</v>
      </c>
      <c r="Q22" s="17">
        <v>93944466</v>
      </c>
      <c r="R22" s="17">
        <v>973</v>
      </c>
      <c r="S22" s="50">
        <v>1158688</v>
      </c>
    </row>
    <row r="23" spans="1:19" ht="12" customHeight="1">
      <c r="A23" s="14" t="s">
        <v>84</v>
      </c>
      <c r="B23" s="17">
        <v>35762</v>
      </c>
      <c r="C23" s="17">
        <v>86068990</v>
      </c>
      <c r="D23" s="17">
        <v>9406</v>
      </c>
      <c r="E23" s="17">
        <v>41256394</v>
      </c>
      <c r="F23" s="17">
        <v>5370</v>
      </c>
      <c r="G23" s="17">
        <v>26609299</v>
      </c>
      <c r="H23" s="17">
        <v>402</v>
      </c>
      <c r="I23" s="17">
        <v>1688234</v>
      </c>
      <c r="J23" s="17">
        <v>2661</v>
      </c>
      <c r="K23" s="17">
        <v>9154184</v>
      </c>
      <c r="L23" s="21">
        <v>0</v>
      </c>
      <c r="M23" s="21">
        <v>0</v>
      </c>
      <c r="N23" s="17">
        <v>6</v>
      </c>
      <c r="O23" s="17">
        <v>929</v>
      </c>
      <c r="P23" s="17">
        <v>893</v>
      </c>
      <c r="Q23" s="17">
        <v>3753538</v>
      </c>
      <c r="R23" s="17">
        <v>74</v>
      </c>
      <c r="S23" s="50">
        <v>50210</v>
      </c>
    </row>
    <row r="24" spans="1:19" ht="12" customHeight="1">
      <c r="A24" s="14" t="s">
        <v>85</v>
      </c>
      <c r="B24" s="17">
        <v>58530</v>
      </c>
      <c r="C24" s="17">
        <v>122858912</v>
      </c>
      <c r="D24" s="17">
        <v>17541</v>
      </c>
      <c r="E24" s="17">
        <v>61602909</v>
      </c>
      <c r="F24" s="17">
        <v>6099</v>
      </c>
      <c r="G24" s="17">
        <v>24335737</v>
      </c>
      <c r="H24" s="17">
        <v>412</v>
      </c>
      <c r="I24" s="17">
        <v>1830501</v>
      </c>
      <c r="J24" s="17">
        <v>7525</v>
      </c>
      <c r="K24" s="17">
        <v>26780203</v>
      </c>
      <c r="L24" s="21">
        <v>1</v>
      </c>
      <c r="M24" s="21">
        <v>70</v>
      </c>
      <c r="N24" s="17">
        <v>1</v>
      </c>
      <c r="O24" s="17">
        <v>88</v>
      </c>
      <c r="P24" s="17">
        <v>3464</v>
      </c>
      <c r="Q24" s="17">
        <v>8561239</v>
      </c>
      <c r="R24" s="17">
        <v>39</v>
      </c>
      <c r="S24" s="50">
        <v>95071</v>
      </c>
    </row>
    <row r="25" spans="1:19" ht="12" customHeight="1">
      <c r="A25" s="14" t="s">
        <v>86</v>
      </c>
      <c r="B25" s="17">
        <v>21859</v>
      </c>
      <c r="C25" s="17">
        <v>9330686</v>
      </c>
      <c r="D25" s="17">
        <v>6933</v>
      </c>
      <c r="E25" s="17">
        <v>4379236</v>
      </c>
      <c r="F25" s="17">
        <v>1068</v>
      </c>
      <c r="G25" s="17">
        <v>901115</v>
      </c>
      <c r="H25" s="17">
        <v>121</v>
      </c>
      <c r="I25" s="17">
        <v>121414</v>
      </c>
      <c r="J25" s="17">
        <v>4617</v>
      </c>
      <c r="K25" s="17">
        <v>3026263</v>
      </c>
      <c r="L25" s="21">
        <v>0</v>
      </c>
      <c r="M25" s="21">
        <v>0</v>
      </c>
      <c r="N25" s="17">
        <v>1</v>
      </c>
      <c r="O25" s="17">
        <v>155</v>
      </c>
      <c r="P25" s="17">
        <v>1051</v>
      </c>
      <c r="Q25" s="17">
        <v>298506</v>
      </c>
      <c r="R25" s="17">
        <v>75</v>
      </c>
      <c r="S25" s="50">
        <v>31782</v>
      </c>
    </row>
    <row r="26" spans="1:19" ht="12" customHeight="1">
      <c r="A26" s="14" t="s">
        <v>87</v>
      </c>
      <c r="B26" s="17">
        <v>58201</v>
      </c>
      <c r="C26" s="17">
        <v>10022949</v>
      </c>
      <c r="D26" s="17">
        <v>762</v>
      </c>
      <c r="E26" s="17">
        <v>1955259</v>
      </c>
      <c r="F26" s="17">
        <v>711</v>
      </c>
      <c r="G26" s="17">
        <v>1800566</v>
      </c>
      <c r="H26" s="17">
        <v>35</v>
      </c>
      <c r="I26" s="17">
        <v>92168</v>
      </c>
      <c r="J26" s="17">
        <v>0</v>
      </c>
      <c r="K26" s="17">
        <v>0</v>
      </c>
      <c r="L26" s="21">
        <v>0</v>
      </c>
      <c r="M26" s="21">
        <v>0</v>
      </c>
      <c r="N26" s="17">
        <v>0</v>
      </c>
      <c r="O26" s="17">
        <v>0</v>
      </c>
      <c r="P26" s="17">
        <v>14</v>
      </c>
      <c r="Q26" s="17">
        <v>60539</v>
      </c>
      <c r="R26" s="17">
        <v>2</v>
      </c>
      <c r="S26" s="50">
        <v>1986</v>
      </c>
    </row>
    <row r="27" spans="1:19" ht="12" customHeight="1">
      <c r="A27" s="14" t="s">
        <v>88</v>
      </c>
      <c r="B27" s="17">
        <v>58851</v>
      </c>
      <c r="C27" s="17">
        <v>14109007</v>
      </c>
      <c r="D27" s="17">
        <v>5186</v>
      </c>
      <c r="E27" s="17">
        <v>3601245</v>
      </c>
      <c r="F27" s="17">
        <v>3619</v>
      </c>
      <c r="G27" s="17">
        <v>2410821</v>
      </c>
      <c r="H27" s="17">
        <v>182</v>
      </c>
      <c r="I27" s="17">
        <v>333807</v>
      </c>
      <c r="J27" s="17">
        <v>560</v>
      </c>
      <c r="K27" s="17">
        <v>295420</v>
      </c>
      <c r="L27" s="21">
        <v>0</v>
      </c>
      <c r="M27" s="21">
        <v>0</v>
      </c>
      <c r="N27" s="17">
        <v>4</v>
      </c>
      <c r="O27" s="17">
        <v>7155</v>
      </c>
      <c r="P27" s="17">
        <v>321</v>
      </c>
      <c r="Q27" s="17">
        <v>109353</v>
      </c>
      <c r="R27" s="17">
        <v>500</v>
      </c>
      <c r="S27" s="50">
        <v>444688</v>
      </c>
    </row>
    <row r="28" spans="1:19" ht="12" customHeight="1">
      <c r="A28" s="14" t="s">
        <v>89</v>
      </c>
      <c r="B28" s="17">
        <v>29382</v>
      </c>
      <c r="C28" s="17">
        <v>5796697</v>
      </c>
      <c r="D28" s="17">
        <v>2176</v>
      </c>
      <c r="E28" s="17">
        <v>695462</v>
      </c>
      <c r="F28" s="17">
        <v>1868</v>
      </c>
      <c r="G28" s="17">
        <v>564000</v>
      </c>
      <c r="H28" s="17">
        <v>170</v>
      </c>
      <c r="I28" s="17">
        <v>105396</v>
      </c>
      <c r="J28" s="17">
        <v>0</v>
      </c>
      <c r="K28" s="17">
        <v>0</v>
      </c>
      <c r="L28" s="21">
        <v>0</v>
      </c>
      <c r="M28" s="21">
        <v>0</v>
      </c>
      <c r="N28" s="17">
        <v>5</v>
      </c>
      <c r="O28" s="17">
        <v>537</v>
      </c>
      <c r="P28" s="17">
        <v>0</v>
      </c>
      <c r="Q28" s="17">
        <v>0</v>
      </c>
      <c r="R28" s="17">
        <v>133</v>
      </c>
      <c r="S28" s="50">
        <v>25530</v>
      </c>
    </row>
    <row r="29" spans="1:19" ht="12" customHeight="1">
      <c r="A29" s="45" t="s">
        <v>90</v>
      </c>
      <c r="B29" s="46">
        <v>15789</v>
      </c>
      <c r="C29" s="46">
        <v>11604971</v>
      </c>
      <c r="D29" s="46">
        <v>3321</v>
      </c>
      <c r="E29" s="46">
        <v>5006718</v>
      </c>
      <c r="F29" s="46">
        <v>2844</v>
      </c>
      <c r="G29" s="46">
        <v>4560528</v>
      </c>
      <c r="H29" s="46">
        <v>180</v>
      </c>
      <c r="I29" s="46">
        <v>252441</v>
      </c>
      <c r="J29" s="46">
        <v>8</v>
      </c>
      <c r="K29" s="46">
        <v>2395</v>
      </c>
      <c r="L29" s="49">
        <v>0</v>
      </c>
      <c r="M29" s="49">
        <v>0</v>
      </c>
      <c r="N29" s="46">
        <v>1</v>
      </c>
      <c r="O29" s="46">
        <v>201</v>
      </c>
      <c r="P29" s="46">
        <v>0</v>
      </c>
      <c r="Q29" s="46">
        <v>0</v>
      </c>
      <c r="R29" s="46">
        <v>288</v>
      </c>
      <c r="S29" s="47">
        <v>191154</v>
      </c>
    </row>
    <row r="30" spans="1:19" s="10" customFormat="1" ht="12" customHeight="1">
      <c r="A30" s="45" t="s">
        <v>91</v>
      </c>
      <c r="B30" s="17">
        <v>13536</v>
      </c>
      <c r="C30" s="17">
        <v>9170796</v>
      </c>
      <c r="D30" s="17">
        <v>1832</v>
      </c>
      <c r="E30" s="17">
        <v>2764146</v>
      </c>
      <c r="F30" s="17">
        <v>1444</v>
      </c>
      <c r="G30" s="17">
        <v>2510166</v>
      </c>
      <c r="H30" s="17">
        <v>101</v>
      </c>
      <c r="I30" s="17">
        <v>61853</v>
      </c>
      <c r="J30" s="17">
        <v>8</v>
      </c>
      <c r="K30" s="17">
        <v>2395</v>
      </c>
      <c r="L30" s="21">
        <v>0</v>
      </c>
      <c r="M30" s="21">
        <v>0</v>
      </c>
      <c r="N30" s="17">
        <v>1</v>
      </c>
      <c r="O30" s="17">
        <v>201</v>
      </c>
      <c r="P30" s="17">
        <v>0</v>
      </c>
      <c r="Q30" s="17">
        <v>0</v>
      </c>
      <c r="R30" s="17">
        <v>278</v>
      </c>
      <c r="S30" s="50">
        <v>189530</v>
      </c>
    </row>
    <row r="31" spans="1:19" s="10" customFormat="1" ht="12" customHeight="1">
      <c r="A31" s="45" t="s">
        <v>92</v>
      </c>
      <c r="B31" s="17">
        <v>2253</v>
      </c>
      <c r="C31" s="17">
        <v>2434175</v>
      </c>
      <c r="D31" s="17">
        <v>1489</v>
      </c>
      <c r="E31" s="17">
        <v>2242573</v>
      </c>
      <c r="F31" s="17">
        <v>1400</v>
      </c>
      <c r="G31" s="17">
        <v>2050361</v>
      </c>
      <c r="H31" s="17">
        <v>79</v>
      </c>
      <c r="I31" s="17">
        <v>190587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10</v>
      </c>
      <c r="S31" s="50">
        <v>1624</v>
      </c>
    </row>
    <row r="32" spans="1:19" ht="12" customHeight="1">
      <c r="A32" s="77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93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-1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-1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94</v>
      </c>
      <c r="B36" s="52">
        <f aca="true" t="shared" si="1" ref="B36:S36">B14-SUM(B15:B28)</f>
        <v>0</v>
      </c>
      <c r="C36" s="52">
        <f t="shared" si="1"/>
        <v>0</v>
      </c>
      <c r="D36" s="52">
        <f t="shared" si="1"/>
        <v>0</v>
      </c>
      <c r="E36" s="52">
        <f t="shared" si="1"/>
        <v>1</v>
      </c>
      <c r="F36" s="52">
        <f t="shared" si="1"/>
        <v>0</v>
      </c>
      <c r="G36" s="52">
        <f t="shared" si="1"/>
        <v>-1</v>
      </c>
      <c r="H36" s="52">
        <f t="shared" si="1"/>
        <v>0</v>
      </c>
      <c r="I36" s="52">
        <f t="shared" si="1"/>
        <v>-1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-1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95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-1</v>
      </c>
      <c r="F37" s="52">
        <f t="shared" si="2"/>
        <v>0</v>
      </c>
      <c r="G37" s="52">
        <f t="shared" si="2"/>
        <v>1</v>
      </c>
      <c r="H37" s="52">
        <f t="shared" si="2"/>
        <v>0</v>
      </c>
      <c r="I37" s="52">
        <f t="shared" si="2"/>
        <v>1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96</v>
      </c>
      <c r="B38" s="52">
        <f>B7-'年月Monthly'!B236</f>
        <v>0</v>
      </c>
      <c r="C38" s="52">
        <f>C7-'年月Monthly'!C236</f>
        <v>0</v>
      </c>
      <c r="D38" s="52">
        <f>D7-'年月Monthly'!D236</f>
        <v>0</v>
      </c>
      <c r="E38" s="52">
        <f>E7-'年月Monthly'!E236</f>
        <v>0</v>
      </c>
      <c r="F38" s="52">
        <f>F7-'年月Monthly'!F236</f>
        <v>0</v>
      </c>
      <c r="G38" s="52">
        <f>G7-'年月Monthly'!G236</f>
        <v>0</v>
      </c>
      <c r="H38" s="52">
        <f>H7-'年月Monthly'!H236</f>
        <v>0</v>
      </c>
      <c r="I38" s="52">
        <f>I7-'年月Monthly'!I236</f>
        <v>0</v>
      </c>
      <c r="J38" s="52">
        <f>J7-'年月Monthly'!J236</f>
        <v>0</v>
      </c>
      <c r="K38" s="52">
        <f>K7-'年月Monthly'!K236</f>
        <v>0</v>
      </c>
      <c r="L38" s="52">
        <f>L7-'年月Monthly'!L236</f>
        <v>0</v>
      </c>
      <c r="M38" s="52">
        <f>M7-'年月Monthly'!M236</f>
        <v>0</v>
      </c>
      <c r="N38" s="52">
        <f>N7-'年月Monthly'!N236</f>
        <v>0</v>
      </c>
      <c r="O38" s="52">
        <f>O7-'年月Monthly'!O236</f>
        <v>0</v>
      </c>
      <c r="P38" s="52">
        <f>P7-'年月Monthly'!P236</f>
        <v>0</v>
      </c>
      <c r="Q38" s="52">
        <f>Q7-'年月Monthly'!Q236</f>
        <v>0</v>
      </c>
      <c r="R38" s="52">
        <f>R7-'年月Monthly'!R236</f>
        <v>0</v>
      </c>
      <c r="S38" s="52">
        <f>S7-'年月Monthly'!S236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D4:E4"/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</mergeCells>
  <conditionalFormatting sqref="B35:S38">
    <cfRule type="cellIs" priority="1" dxfId="17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cp:lastPrinted>2007-12-31T04:25:36Z</cp:lastPrinted>
  <dcterms:created xsi:type="dcterms:W3CDTF">2001-12-18T06:12:18Z</dcterms:created>
  <dcterms:modified xsi:type="dcterms:W3CDTF">2024-04-24T07:17:48Z</dcterms:modified>
  <cp:category/>
  <cp:version/>
  <cp:contentType/>
  <cp:contentStatus/>
</cp:coreProperties>
</file>