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65" windowHeight="12135" tabRatio="854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 1999" sheetId="25" r:id="rId25"/>
  </sheets>
  <definedNames>
    <definedName name="_xlnm.Print_Area" localSheetId="16">'2007'!$A$1:$BJ$39</definedName>
    <definedName name="_xlnm.Print_Area" localSheetId="15">'2008'!$A$1:$BD$39</definedName>
    <definedName name="_xlnm.Print_Area" localSheetId="14">'2009'!$A$1:$BD$39</definedName>
    <definedName name="_xlnm.Print_Area" localSheetId="13">'2010'!$A$1:$BD$39</definedName>
    <definedName name="_xlnm.Print_Area" localSheetId="12">'2011'!$A$1:$BD$35</definedName>
    <definedName name="_xlnm.Print_Area" localSheetId="11">'2012'!$A$1:$BD$35</definedName>
    <definedName name="_xlnm.Print_Area" localSheetId="10">'2013'!$A$1:$BD$35</definedName>
    <definedName name="_xlnm.Print_Area" localSheetId="9">'2014'!$A$1:$BD$35</definedName>
    <definedName name="_xlnm.Print_Area" localSheetId="8">'2015'!$A$1:$BD$35</definedName>
    <definedName name="_xlnm.Print_Area" localSheetId="7">'2016'!$A$1:$BD$35</definedName>
    <definedName name="_xlnm.Print_Area" localSheetId="6">'2017'!$A$1:$BS$35</definedName>
    <definedName name="_xlnm.Print_Area" localSheetId="5">'2018'!$A$1:$BS$35</definedName>
    <definedName name="_xlnm.Print_Area" localSheetId="4">'2019'!$A$1:$BS$35</definedName>
    <definedName name="_xlnm.Print_Area" localSheetId="3">'2020'!$A$1:$BS$35</definedName>
    <definedName name="_xlnm.Print_Area" localSheetId="2">'2021'!$A$1:$BS$35</definedName>
    <definedName name="_xlnm.Print_Area" localSheetId="1">'2022'!$A$1:$BS$35</definedName>
    <definedName name="_xlnm.Print_Area" localSheetId="0">'2023'!$A$1:$BS$35</definedName>
  </definedNames>
  <calcPr fullCalcOnLoad="1"/>
</workbook>
</file>

<file path=xl/comments1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陳昭如</author>
  </authors>
  <commentLis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陳昭如</author>
  </authors>
  <commentList>
    <comment ref="X5" authorId="0">
      <text>
        <r>
          <rPr>
            <b/>
            <sz val="9"/>
            <rFont val="細明體"/>
            <family val="3"/>
          </rPr>
          <t>106年起新增</t>
        </r>
      </text>
    </comment>
    <comment ref="AA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AY5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B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  <comment ref="BE4" authorId="0">
      <text>
        <r>
          <rPr>
            <b/>
            <sz val="9"/>
            <rFont val="細明體"/>
            <family val="3"/>
          </rPr>
          <t>106年起新增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<sst xmlns="http://schemas.openxmlformats.org/spreadsheetml/2006/main" count="4853" uniqueCount="432">
  <si>
    <t>其他</t>
  </si>
  <si>
    <t>總計</t>
  </si>
  <si>
    <t>漏稅</t>
  </si>
  <si>
    <t>違反工商登記</t>
  </si>
  <si>
    <t>違法販賣汽柴油</t>
  </si>
  <si>
    <r>
      <t>走私</t>
    </r>
    <r>
      <rPr>
        <sz val="9"/>
        <rFont val="Times New Roman"/>
        <family val="1"/>
      </rPr>
      <t xml:space="preserve"> Smuggling</t>
    </r>
  </si>
  <si>
    <t>私造菸酒</t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</si>
  <si>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</si>
  <si>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r>
      <t>農林</t>
    </r>
    <r>
      <rPr>
        <sz val="9"/>
        <rFont val="Times New Roman"/>
        <family val="1"/>
      </rPr>
      <t xml:space="preserve"> Forest</t>
    </r>
  </si>
  <si>
    <t>合計</t>
  </si>
  <si>
    <t>大陸物品</t>
  </si>
  <si>
    <t>一般物品</t>
  </si>
  <si>
    <t>商標</t>
  </si>
  <si>
    <t>專利</t>
  </si>
  <si>
    <t>著作權</t>
  </si>
  <si>
    <t>偽造幣券</t>
  </si>
  <si>
    <t>行使偽造幣券</t>
  </si>
  <si>
    <t>地下金融</t>
  </si>
  <si>
    <t>惡性倒閉</t>
  </si>
  <si>
    <t>濫伐林木</t>
  </si>
  <si>
    <t>濫墾林地</t>
  </si>
  <si>
    <t>濫墾山坡地</t>
  </si>
  <si>
    <t>Grand Total</t>
  </si>
  <si>
    <t>Tax Evasion</t>
  </si>
  <si>
    <t>Illegal Sales of Petroleum and Diesel</t>
  </si>
  <si>
    <t>Total</t>
  </si>
  <si>
    <t>Goods from Mainland China</t>
  </si>
  <si>
    <t>General Goods</t>
  </si>
  <si>
    <t>Tobacots and Alcohal Made Without Authorization</t>
  </si>
  <si>
    <t>Trademark</t>
  </si>
  <si>
    <t>Patent Right</t>
  </si>
  <si>
    <t>Copyright</t>
  </si>
  <si>
    <t>Counterfeit Currency</t>
  </si>
  <si>
    <t>Uttering Counterfeit Currency</t>
  </si>
  <si>
    <t>Underground Finance</t>
  </si>
  <si>
    <t>Fraudulent Bankrupt</t>
  </si>
  <si>
    <t>Illegal Quarry of Sandstone</t>
  </si>
  <si>
    <t>Unlawful Lagging</t>
  </si>
  <si>
    <t>Unlawful Use of Land</t>
  </si>
  <si>
    <t>Unlawful Use of the Slope of Mountain</t>
  </si>
  <si>
    <t>Others</t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</si>
  <si>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</si>
  <si>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</si>
  <si>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 xml:space="preserve">侵害智慧財產權
</t>
    </r>
    <r>
      <rPr>
        <sz val="9"/>
        <rFont val="Times New Roman"/>
        <family val="1"/>
      </rPr>
      <t>Infringement of Intellectual Property Rights</t>
    </r>
  </si>
  <si>
    <r>
      <t>Offenses Against Industrial and Commer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>ial Registration</t>
    </r>
  </si>
  <si>
    <t>Taiwan Area</t>
  </si>
  <si>
    <t>臺 灣 省</t>
  </si>
  <si>
    <t>Taiwan Prov.</t>
  </si>
  <si>
    <t>　臺北縣</t>
  </si>
  <si>
    <t>Taipei County</t>
  </si>
  <si>
    <t xml:space="preserve">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</si>
  <si>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</si>
  <si>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</si>
  <si>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</si>
  <si>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</si>
  <si>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</si>
  <si>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</si>
  <si>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</si>
  <si>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</si>
  <si>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</si>
  <si>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</si>
  <si>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</si>
  <si>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</si>
  <si>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</si>
  <si>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</si>
  <si>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</si>
  <si>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</si>
  <si>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</si>
  <si>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</si>
  <si>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</si>
  <si>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</si>
  <si>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</si>
  <si>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</si>
  <si>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</si>
  <si>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</si>
  <si>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</si>
  <si>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</si>
  <si>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</si>
  <si>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</si>
  <si>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</si>
  <si>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</si>
  <si>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</si>
  <si>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</si>
  <si>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</si>
  <si>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</si>
  <si>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</si>
  <si>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</si>
  <si>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</si>
  <si>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</si>
  <si>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</si>
  <si>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</si>
  <si>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</si>
  <si>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</si>
  <si>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</si>
  <si>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</si>
  <si>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署所屬機關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</si>
  <si>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</si>
  <si>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</si>
  <si>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</si>
  <si>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</si>
  <si>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</si>
  <si>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</si>
  <si>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Police Agency, MOI.</t>
  </si>
  <si>
    <t>資料來源：本部警政署。</t>
  </si>
  <si>
    <t>臺灣地區</t>
  </si>
  <si>
    <t>九十二年 2003</t>
  </si>
  <si>
    <t>九十一年 2002</t>
  </si>
  <si>
    <t>九　十年 2001</t>
  </si>
  <si>
    <t>八十九年 2000</t>
  </si>
  <si>
    <t>八十八年 1999</t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</si>
  <si>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</si>
  <si>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</si>
  <si>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</si>
  <si>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違法販賣汽柴油</t>
  </si>
  <si>
    <r>
      <t>走私</t>
    </r>
    <r>
      <rPr>
        <sz val="9"/>
        <rFont val="Times New Roman"/>
        <family val="1"/>
      </rPr>
      <t xml:space="preserve"> Smuggling</t>
    </r>
  </si>
  <si>
    <t>合計</t>
  </si>
  <si>
    <t>偽造幣券</t>
  </si>
  <si>
    <t>行使偽造幣券</t>
  </si>
  <si>
    <t>大陸物品</t>
  </si>
  <si>
    <t>一般物品</t>
  </si>
  <si>
    <t>商標</t>
  </si>
  <si>
    <t>著作權</t>
  </si>
  <si>
    <t>Grand Total</t>
  </si>
  <si>
    <t>Total</t>
  </si>
  <si>
    <t>Counterfeit Currency</t>
  </si>
  <si>
    <t>Uttering Counterfeit Currency</t>
  </si>
  <si>
    <t>Underground Finance</t>
  </si>
  <si>
    <t>Illegal Sales of Petroleum and Diesel</t>
  </si>
  <si>
    <t>Goods from Mainland China</t>
  </si>
  <si>
    <t>General Goods</t>
  </si>
  <si>
    <t>Tobacots and Alcohal Made Without Authorization</t>
  </si>
  <si>
    <t>Trademark</t>
  </si>
  <si>
    <t>Copyright</t>
  </si>
  <si>
    <t>Illegal Quarry of Sandstone</t>
  </si>
  <si>
    <t>Others</t>
  </si>
  <si>
    <r>
      <t>違反金融</t>
    </r>
    <r>
      <rPr>
        <sz val="9"/>
        <rFont val="Times New Roman"/>
        <family val="1"/>
      </rPr>
      <t xml:space="preserve"> Offences Against Banking Law</t>
    </r>
  </si>
  <si>
    <r>
      <t>違反金融</t>
    </r>
    <r>
      <rPr>
        <sz val="9"/>
        <rFont val="Times New Roman"/>
        <family val="1"/>
      </rPr>
      <t xml:space="preserve"> Offences Against Banking Law</t>
    </r>
  </si>
  <si>
    <t>非法討債案件</t>
  </si>
  <si>
    <t>惡性倒閉</t>
  </si>
  <si>
    <t>Cases of Illegal Claim for Debt</t>
  </si>
  <si>
    <t>濫墾林地、山坡地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</si>
  <si>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</si>
  <si>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</si>
  <si>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</si>
  <si>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t>地下錢莊(高利貸放)</t>
  </si>
  <si>
    <t>私造私劣菸、酒</t>
  </si>
  <si>
    <t>濫伐林木</t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</si>
  <si>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</si>
  <si>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</si>
  <si>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Unlawful Lagging</t>
  </si>
  <si>
    <t>Unlawful Lagging</t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</si>
  <si>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</si>
  <si>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</si>
  <si>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t>九十三年 2004</t>
  </si>
  <si>
    <t>九十四年 2005</t>
  </si>
  <si>
    <r>
      <t>違反金融</t>
    </r>
    <r>
      <rPr>
        <sz val="9"/>
        <rFont val="Times New Roman"/>
        <family val="1"/>
      </rPr>
      <t xml:space="preserve"> Offences Against Banking Law</t>
    </r>
  </si>
  <si>
    <t>私造私劣菸、酒</t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</si>
  <si>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</si>
  <si>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</si>
  <si>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</si>
  <si>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濫墾林地、山坡地</t>
  </si>
  <si>
    <t>地下錢莊(高利貸放)</t>
  </si>
  <si>
    <t>非法討債案件</t>
  </si>
  <si>
    <t>Cases of Illegal Claim for Debt</t>
  </si>
  <si>
    <t>Unlawful Lagging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</si>
  <si>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</si>
  <si>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</si>
  <si>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</si>
  <si>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</si>
  <si>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</si>
  <si>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</si>
  <si>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</si>
  <si>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違法販賣汽柴油</t>
  </si>
  <si>
    <r>
      <t>走私</t>
    </r>
    <r>
      <rPr>
        <sz val="9"/>
        <rFont val="Times New Roman"/>
        <family val="1"/>
      </rPr>
      <t xml:space="preserve"> Smuggling</t>
    </r>
  </si>
  <si>
    <t>私造私劣菸、酒</t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</si>
  <si>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</si>
  <si>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</si>
  <si>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</si>
  <si>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濫墾林地、山坡地</t>
  </si>
  <si>
    <t>合計</t>
  </si>
  <si>
    <t>偽造幣券</t>
  </si>
  <si>
    <t>行使偽造幣券</t>
  </si>
  <si>
    <t>地下錢莊(高利貸放)</t>
  </si>
  <si>
    <t>非法討債案件</t>
  </si>
  <si>
    <t>大陸物品</t>
  </si>
  <si>
    <t>一般物品</t>
  </si>
  <si>
    <t>商標</t>
  </si>
  <si>
    <t>著作權</t>
  </si>
  <si>
    <t>Grand Total</t>
  </si>
  <si>
    <t>Total</t>
  </si>
  <si>
    <t>Counterfeit Currency</t>
  </si>
  <si>
    <t>Uttering Counterfeit Currency</t>
  </si>
  <si>
    <t>Underground Finance</t>
  </si>
  <si>
    <t>Cases of Illegal Claim for Debt</t>
  </si>
  <si>
    <t>Illegal Sales of Petroleum and Diesel</t>
  </si>
  <si>
    <t>Goods from Mainland China</t>
  </si>
  <si>
    <t>General Goods</t>
  </si>
  <si>
    <t>Tobacots and Alcohal Made Without Authorization</t>
  </si>
  <si>
    <t>Trademark</t>
  </si>
  <si>
    <t>Copyright</t>
  </si>
  <si>
    <t>Illegal Quarry of Sandstone</t>
  </si>
  <si>
    <t>Unlawful Lagging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</si>
  <si>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</si>
  <si>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t>Others</t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</si>
  <si>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</si>
  <si>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</si>
  <si>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</si>
  <si>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違反公平交易法</t>
  </si>
  <si>
    <r>
      <t>V</t>
    </r>
    <r>
      <rPr>
        <sz val="9"/>
        <rFont val="Times New Roman"/>
        <family val="1"/>
      </rPr>
      <t>iolation of Fair Trade Law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</si>
  <si>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公頃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Hectare</t>
    </r>
  </si>
  <si>
    <t>違反公平交易法</t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</si>
  <si>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公頃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Hectare</t>
    </r>
  </si>
  <si>
    <t>九十五年 2006</t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</si>
  <si>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</si>
  <si>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</si>
  <si>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</si>
  <si>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違法販賣汽柴油</t>
  </si>
  <si>
    <t>私造私劣菸、酒</t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</si>
  <si>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</si>
  <si>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</si>
  <si>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濫墾林地、山坡地</t>
  </si>
  <si>
    <t>違反公平交易法</t>
  </si>
  <si>
    <t>合計</t>
  </si>
  <si>
    <t>偽造幣券</t>
  </si>
  <si>
    <t>行使偽造幣券</t>
  </si>
  <si>
    <t>地下錢莊(高利貸放)</t>
  </si>
  <si>
    <t>非法討債案件</t>
  </si>
  <si>
    <t>大陸物品</t>
  </si>
  <si>
    <t>一般物品</t>
  </si>
  <si>
    <t>商標</t>
  </si>
  <si>
    <t>著作權</t>
  </si>
  <si>
    <t>Grand Total</t>
  </si>
  <si>
    <t>Total</t>
  </si>
  <si>
    <t>Counterfeit Currency</t>
  </si>
  <si>
    <t>Uttering Counterfeit Currency</t>
  </si>
  <si>
    <t>Cases of Illegal Claim for Debt</t>
  </si>
  <si>
    <t>Illegal Sales of Petroleum and Diesel</t>
  </si>
  <si>
    <t>Goods from Mainland China</t>
  </si>
  <si>
    <t>General Goods</t>
  </si>
  <si>
    <t>Tobacots and Alcohal Made Without Authorization</t>
  </si>
  <si>
    <t>Trademark</t>
  </si>
  <si>
    <t>Copyright</t>
  </si>
  <si>
    <t>Illegal Quarry of Sandstone</t>
  </si>
  <si>
    <t>Unlawful Lagging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</si>
  <si>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</si>
  <si>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r>
      <t>V</t>
    </r>
    <r>
      <rPr>
        <sz val="9"/>
        <rFont val="Times New Roman"/>
        <family val="1"/>
      </rPr>
      <t>iolation of Fair Trade Law</t>
    </r>
  </si>
  <si>
    <t>Others</t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</si>
  <si>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</si>
  <si>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</si>
  <si>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</si>
  <si>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九十六年 2007</t>
  </si>
  <si>
    <t>地下通匯</t>
  </si>
  <si>
    <t>Underground Exchange</t>
  </si>
  <si>
    <t>違反金融</t>
  </si>
  <si>
    <r>
      <t>走私</t>
    </r>
    <r>
      <rPr>
        <sz val="9"/>
        <rFont val="Times New Roman"/>
        <family val="1"/>
      </rPr>
      <t xml:space="preserve"> Smuggling</t>
    </r>
  </si>
  <si>
    <t>走私</t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</si>
  <si>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</si>
  <si>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t>侵害智慧財產權</t>
  </si>
  <si>
    <t>件數</t>
  </si>
  <si>
    <t>人數</t>
  </si>
  <si>
    <t>金額</t>
  </si>
  <si>
    <t>Subordinate Agencies of the N.P.A.</t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</si>
  <si>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</si>
  <si>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</si>
  <si>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</si>
  <si>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r>
      <t>違反金融</t>
    </r>
    <r>
      <rPr>
        <sz val="9"/>
        <rFont val="Times New Roman"/>
        <family val="1"/>
      </rPr>
      <t xml:space="preserve"> Offences Against Banking Law</t>
    </r>
  </si>
  <si>
    <t>違法販賣汽柴油</t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</si>
  <si>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</si>
  <si>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</si>
  <si>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</si>
  <si>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濫墾林地、山坡地</t>
  </si>
  <si>
    <t>違反公平交易法</t>
  </si>
  <si>
    <t>合計</t>
  </si>
  <si>
    <t>偽造幣券</t>
  </si>
  <si>
    <t>行使偽造幣券</t>
  </si>
  <si>
    <t>地下錢莊(高利貸放)</t>
  </si>
  <si>
    <t>非法討債案件</t>
  </si>
  <si>
    <t>地下通匯</t>
  </si>
  <si>
    <t>商標</t>
  </si>
  <si>
    <t>著作權</t>
  </si>
  <si>
    <t>Grand Total</t>
  </si>
  <si>
    <t>Total</t>
  </si>
  <si>
    <t>Counterfeit Currency</t>
  </si>
  <si>
    <t>Uttering Counterfeit Currency</t>
  </si>
  <si>
    <t>Underground Finance</t>
  </si>
  <si>
    <t>Cases of Illegal Claim for Debt</t>
  </si>
  <si>
    <t>Underground Exchange</t>
  </si>
  <si>
    <t>Illegal Sales of Petroleum and Diesel</t>
  </si>
  <si>
    <t>Trademark</t>
  </si>
  <si>
    <t>Copyright</t>
  </si>
  <si>
    <t>Illegal Quarry of Sandstone</t>
  </si>
  <si>
    <t>Unlawful Lagging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</si>
  <si>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</si>
  <si>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r>
      <t>V</t>
    </r>
    <r>
      <rPr>
        <sz val="9"/>
        <rFont val="Times New Roman"/>
        <family val="1"/>
      </rPr>
      <t>iolation of Fair Trade Law</t>
    </r>
  </si>
  <si>
    <t>Others</t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</si>
  <si>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</si>
  <si>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</si>
  <si>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</si>
  <si>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件數</t>
  </si>
  <si>
    <t>人數</t>
  </si>
  <si>
    <t>金額</t>
  </si>
  <si>
    <t>Subordinate Agencies of the N.P.A.</t>
  </si>
  <si>
    <t>九十七年 2008</t>
  </si>
  <si>
    <t>走私</t>
  </si>
  <si>
    <t xml:space="preserve"> Smuggling</t>
  </si>
  <si>
    <t>產製、販賣私劣酒</t>
  </si>
  <si>
    <r>
      <t>U</t>
    </r>
    <r>
      <rPr>
        <sz val="9"/>
        <rFont val="Times New Roman"/>
        <family val="1"/>
      </rPr>
      <t>nlawful Alcohol Production &amp; Sale</t>
    </r>
  </si>
  <si>
    <t>其他經濟案件</t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</si>
  <si>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</si>
  <si>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</si>
  <si>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</si>
  <si>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r>
      <t>違反金融</t>
    </r>
    <r>
      <rPr>
        <sz val="9"/>
        <rFont val="Times New Roman"/>
        <family val="1"/>
      </rPr>
      <t xml:space="preserve"> Offences Against Banking Law</t>
    </r>
  </si>
  <si>
    <t>違法販賣汽柴油</t>
  </si>
  <si>
    <t>走私</t>
  </si>
  <si>
    <t>產製、販賣私劣酒</t>
  </si>
  <si>
    <r>
      <t>侵害智慧財產權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Infringement of Intellectual Property Rights</t>
    </r>
  </si>
  <si>
    <r>
      <t>盜採砂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土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石</t>
    </r>
  </si>
  <si>
    <t>濫(盜)伐林木</t>
  </si>
  <si>
    <t>濫墾林地、山坡地</t>
  </si>
  <si>
    <t>違反公平交易法</t>
  </si>
  <si>
    <t>其他經濟案件</t>
  </si>
  <si>
    <t>合計</t>
  </si>
  <si>
    <t>偽造幣券</t>
  </si>
  <si>
    <t>行使偽造幣券</t>
  </si>
  <si>
    <t>地下錢莊(高利貸放)</t>
  </si>
  <si>
    <t>非法討債案件</t>
  </si>
  <si>
    <t>地下通匯</t>
  </si>
  <si>
    <t>商標</t>
  </si>
  <si>
    <t>著作權</t>
  </si>
  <si>
    <t>Grand Total</t>
  </si>
  <si>
    <t>Total</t>
  </si>
  <si>
    <t>Counterfeit Currency</t>
  </si>
  <si>
    <t>Uttering Counterfeit Currency</t>
  </si>
  <si>
    <t>Underground Finance</t>
  </si>
  <si>
    <t>Cases of Illegal Claim for Debt</t>
  </si>
  <si>
    <t>Underground Exchange</t>
  </si>
  <si>
    <t>Illegal Sales of Petroleum and Diesel</t>
  </si>
  <si>
    <t xml:space="preserve"> Smuggling</t>
  </si>
  <si>
    <r>
      <t>U</t>
    </r>
    <r>
      <rPr>
        <sz val="9"/>
        <rFont val="Times New Roman"/>
        <family val="1"/>
      </rPr>
      <t>nlawful Alcohol Production &amp; Sale</t>
    </r>
  </si>
  <si>
    <t>Trademark</t>
  </si>
  <si>
    <t>Copyright</t>
  </si>
  <si>
    <t>Illegal Quarry of Sandstone</t>
  </si>
  <si>
    <t>Unlawful Lagging</t>
  </si>
  <si>
    <r>
      <t xml:space="preserve">Unlawful Use of </t>
    </r>
    <r>
      <rPr>
        <sz val="9"/>
        <rFont val="Times New Roman"/>
        <family val="1"/>
      </rPr>
      <t>Forestl</t>
    </r>
    <r>
      <rPr>
        <sz val="9"/>
        <rFont val="Times New Roman"/>
        <family val="1"/>
      </rPr>
      <t>and</t>
    </r>
    <r>
      <rPr>
        <sz val="9"/>
        <rFont val="Times New Roman"/>
        <family val="1"/>
      </rPr>
      <t>,  Mountain Slope</t>
    </r>
  </si>
  <si>
    <r>
      <t>V</t>
    </r>
    <r>
      <rPr>
        <sz val="9"/>
        <rFont val="Times New Roman"/>
        <family val="1"/>
      </rPr>
      <t>iolation of Fair Trade Law</t>
    </r>
  </si>
  <si>
    <t>Others</t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</si>
  <si>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</si>
  <si>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</si>
  <si>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</si>
  <si>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Subordinate Agencies of the N.P.A.</t>
  </si>
  <si>
    <t>九十八年 2009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</si>
  <si>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</si>
  <si>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</si>
  <si>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</si>
  <si>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</si>
  <si>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</si>
  <si>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</si>
  <si>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</si>
  <si>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</si>
  <si>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</si>
  <si>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</si>
  <si>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</si>
  <si>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</si>
  <si>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桃園縣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</si>
  <si>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</si>
  <si>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</si>
  <si>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</si>
  <si>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</si>
  <si>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</si>
  <si>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</si>
  <si>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</si>
  <si>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</si>
  <si>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</si>
  <si>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</si>
  <si>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</si>
  <si>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宜蘭縣</t>
  </si>
  <si>
    <t>新竹縣</t>
  </si>
  <si>
    <t>嘉義市</t>
  </si>
  <si>
    <t>金門縣</t>
  </si>
  <si>
    <t>連江縣</t>
  </si>
  <si>
    <t>一○一年 2012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</si>
  <si>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2013/4/17</t>
    </r>
  </si>
  <si>
    <r>
      <t xml:space="preserve">06-08 </t>
    </r>
    <r>
      <rPr>
        <sz val="12"/>
        <rFont val="標楷體"/>
        <family val="4"/>
      </rPr>
      <t>警察機關處理經濟案件</t>
    </r>
    <r>
      <rPr>
        <sz val="12"/>
        <rFont val="Times New Roman"/>
        <family val="1"/>
      </rPr>
      <t xml:space="preserve"> Discovered Economic Frauds Handled by Police Organizations</t>
    </r>
  </si>
  <si>
    <r>
      <t xml:space="preserve">06-08 </t>
    </r>
    <r>
      <rPr>
        <sz val="12"/>
        <rFont val="標楷體"/>
        <family val="4"/>
      </rPr>
      <t>警察機關處理經濟案件</t>
    </r>
    <r>
      <rPr>
        <sz val="12"/>
        <rFont val="Times New Roman"/>
        <family val="1"/>
      </rPr>
      <t xml:space="preserve"> Discovered Economic Frauds Handled by Police Organizations</t>
    </r>
  </si>
  <si>
    <r>
      <t xml:space="preserve">06-08 </t>
    </r>
    <r>
      <rPr>
        <sz val="12"/>
        <rFont val="細明體"/>
        <family val="3"/>
      </rPr>
      <t>警察機關處理經濟案件</t>
    </r>
    <r>
      <rPr>
        <sz val="12"/>
        <rFont val="Times New Roman"/>
        <family val="1"/>
      </rPr>
      <t xml:space="preserve"> Discovered Economic Frauds Handled by Police Organizations</t>
    </r>
  </si>
  <si>
    <t>一○二年 2013</t>
  </si>
  <si>
    <t>一○三年 2014</t>
  </si>
  <si>
    <t>更新日期：2015/5/5</t>
  </si>
  <si>
    <t>一○四年 2015</t>
  </si>
  <si>
    <t>桃 園 市</t>
  </si>
  <si>
    <t>Taoyuan City</t>
  </si>
  <si>
    <t>更新日期：2016/4/12</t>
  </si>
  <si>
    <t>一○五年 2016</t>
  </si>
  <si>
    <t>更新日期：2017/4/14</t>
  </si>
  <si>
    <t>更新日期：2018/4/16</t>
  </si>
  <si>
    <t>囤積哄抬民生物資</t>
  </si>
  <si>
    <t>違反石油管理法</t>
  </si>
  <si>
    <t>違反洗錢防制法</t>
  </si>
  <si>
    <t>違法收受存款</t>
  </si>
  <si>
    <t>營業秘密法</t>
  </si>
  <si>
    <t>非法食品</t>
  </si>
  <si>
    <t>非法藥物</t>
  </si>
  <si>
    <t>一○六年 2017</t>
  </si>
  <si>
    <r>
      <t>H</t>
    </r>
    <r>
      <rPr>
        <sz val="9"/>
        <rFont val="Times New Roman"/>
        <family val="1"/>
      </rPr>
      <t>oard and Driving upthe Price of Livelihood Materials</t>
    </r>
  </si>
  <si>
    <r>
      <t>V</t>
    </r>
    <r>
      <rPr>
        <sz val="9"/>
        <rFont val="Times New Roman"/>
        <family val="1"/>
      </rPr>
      <t>iolation</t>
    </r>
    <r>
      <rPr>
        <sz val="9"/>
        <rFont val="Times New Roman"/>
        <family val="1"/>
      </rPr>
      <t xml:space="preserve"> of Petroleum </t>
    </r>
    <r>
      <rPr>
        <sz val="9"/>
        <rFont val="Times New Roman"/>
        <family val="1"/>
      </rPr>
      <t>Administration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Act</t>
    </r>
  </si>
  <si>
    <r>
      <t>V</t>
    </r>
    <r>
      <rPr>
        <sz val="9"/>
        <rFont val="Times New Roman"/>
        <family val="1"/>
      </rPr>
      <t>iolation of Money Laundering Control Act</t>
    </r>
  </si>
  <si>
    <t>Accepting Deposits Illegally</t>
  </si>
  <si>
    <r>
      <t>違反金融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Violation of Financial Order</t>
    </r>
  </si>
  <si>
    <t>Trade Secrets Act</t>
  </si>
  <si>
    <r>
      <t>A</t>
    </r>
    <r>
      <rPr>
        <sz val="9"/>
        <rFont val="Times New Roman"/>
        <family val="1"/>
      </rPr>
      <t>dulterated Food</t>
    </r>
  </si>
  <si>
    <r>
      <t>C</t>
    </r>
    <r>
      <rPr>
        <sz val="9"/>
        <rFont val="Times New Roman"/>
        <family val="1"/>
      </rPr>
      <t>ounterfeit Drugs</t>
    </r>
  </si>
  <si>
    <r>
      <t>侵害智慧財產權</t>
    </r>
    <r>
      <rPr>
        <sz val="9"/>
        <rFont val="Times New Roman"/>
        <family val="1"/>
      </rPr>
      <t xml:space="preserve">   Infringement of Intellectual Property Rights</t>
    </r>
  </si>
  <si>
    <r>
      <t>V</t>
    </r>
    <r>
      <rPr>
        <sz val="9"/>
        <rFont val="Times New Roman"/>
        <family val="1"/>
      </rPr>
      <t>iolation of Fair Trade Law</t>
    </r>
  </si>
  <si>
    <r>
      <t>U</t>
    </r>
    <r>
      <rPr>
        <sz val="9"/>
        <rFont val="Times New Roman"/>
        <family val="1"/>
      </rPr>
      <t>nlawful Alcohol Production &amp; Sale</t>
    </r>
  </si>
  <si>
    <r>
      <t xml:space="preserve">Unlawful Use of </t>
    </r>
    <r>
      <rPr>
        <sz val="9"/>
        <rFont val="Times New Roman"/>
        <family val="1"/>
      </rPr>
      <t>Forestland,  Mountain Slope</t>
    </r>
  </si>
  <si>
    <r>
      <t xml:space="preserve">件數
</t>
    </r>
    <r>
      <rPr>
        <sz val="9"/>
        <rFont val="Times New Roman"/>
        <family val="1"/>
      </rPr>
      <t>Cases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</si>
  <si>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</si>
  <si>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估計金額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Amount ($)</t>
    </r>
  </si>
  <si>
    <t>一○七年 2018</t>
  </si>
  <si>
    <t>更新日期：2019/8/1</t>
  </si>
  <si>
    <t>一○八年 2019</t>
  </si>
  <si>
    <t>更新日期：2020/4/1</t>
  </si>
  <si>
    <t>一○九年 2020</t>
  </si>
  <si>
    <t>更新日期：2021/4/1</t>
  </si>
  <si>
    <t>更新日期：2022/4/15</t>
  </si>
  <si>
    <t>一一○年 2021</t>
  </si>
  <si>
    <t>一一一年 2022</t>
  </si>
  <si>
    <t>更新日期：2023/4/10</t>
  </si>
  <si>
    <t>一一二年 2023</t>
  </si>
  <si>
    <t>未更新</t>
  </si>
  <si>
    <t>－</t>
  </si>
  <si>
    <t>更新日期：2024/4/10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</si>
</sst>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,###,##0"/>
    <numFmt numFmtId="187" formatCode="#,###,##0;\-#,###,##0;&quot;       －&quot;"/>
    <numFmt numFmtId="188" formatCode="0.00_ "/>
    <numFmt numFmtId="189" formatCode="0.0_ "/>
    <numFmt numFmtId="190" formatCode="0_ "/>
    <numFmt numFmtId="191" formatCode="[$-404]AM/PM\ hh:mm:ss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9"/>
      <color rgb="FFFF0000"/>
      <name val="新細明體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176" fontId="3" fillId="0" borderId="14" xfId="34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178" fontId="3" fillId="0" borderId="14" xfId="34" applyNumberFormat="1" applyFont="1" applyFill="1" applyBorder="1" applyAlignment="1" applyProtection="1">
      <alignment horizontal="right"/>
      <protection/>
    </xf>
    <xf numFmtId="178" fontId="0" fillId="0" borderId="14" xfId="34" applyNumberFormat="1" applyFont="1" applyFill="1" applyBorder="1" applyAlignment="1" applyProtection="1">
      <alignment horizontal="right"/>
      <protection/>
    </xf>
    <xf numFmtId="178" fontId="0" fillId="0" borderId="14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indent="1"/>
    </xf>
    <xf numFmtId="0" fontId="8" fillId="0" borderId="0" xfId="0" applyFont="1" applyAlignment="1">
      <alignment/>
    </xf>
    <xf numFmtId="176" fontId="48" fillId="0" borderId="14" xfId="34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6" fontId="3" fillId="0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49" fillId="0" borderId="0" xfId="0" applyFont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N2" s="14"/>
      <c r="AO2" s="14"/>
      <c r="AP2" s="145" t="s">
        <v>429</v>
      </c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428</v>
      </c>
      <c r="B8" s="57"/>
      <c r="C8" s="10">
        <v>11609</v>
      </c>
      <c r="D8" s="10">
        <v>16633</v>
      </c>
      <c r="E8" s="10">
        <v>118170054320</v>
      </c>
      <c r="F8" s="10">
        <v>1006</v>
      </c>
      <c r="G8" s="10">
        <v>2004</v>
      </c>
      <c r="H8" s="10">
        <v>78357715680</v>
      </c>
      <c r="I8" s="10">
        <v>3</v>
      </c>
      <c r="J8" s="10">
        <v>10</v>
      </c>
      <c r="K8" s="10">
        <v>149790200</v>
      </c>
      <c r="L8" s="10">
        <v>86</v>
      </c>
      <c r="M8" s="10">
        <v>120</v>
      </c>
      <c r="N8" s="10">
        <v>1963519</v>
      </c>
      <c r="O8" s="10">
        <v>724</v>
      </c>
      <c r="P8" s="10">
        <v>1267</v>
      </c>
      <c r="Q8" s="10">
        <v>771992143</v>
      </c>
      <c r="R8" s="10">
        <v>50</v>
      </c>
      <c r="S8" s="10">
        <v>154</v>
      </c>
      <c r="T8" s="10">
        <v>16238800</v>
      </c>
      <c r="U8" s="10">
        <v>76</v>
      </c>
      <c r="V8" s="10">
        <v>156</v>
      </c>
      <c r="W8" s="10">
        <v>3749592754</v>
      </c>
      <c r="X8" s="10">
        <v>67</v>
      </c>
      <c r="Y8" s="10">
        <v>297</v>
      </c>
      <c r="Z8" s="10">
        <v>73668138264</v>
      </c>
      <c r="AA8" s="10">
        <v>6269</v>
      </c>
      <c r="AB8" s="10">
        <v>8826</v>
      </c>
      <c r="AC8" s="10">
        <v>31044801506</v>
      </c>
      <c r="AD8" s="10">
        <v>0</v>
      </c>
      <c r="AE8" s="10" t="s">
        <v>430</v>
      </c>
      <c r="AF8" s="10" t="s">
        <v>430</v>
      </c>
      <c r="AG8" s="10" t="s">
        <v>430</v>
      </c>
      <c r="AH8" s="10" t="s">
        <v>430</v>
      </c>
      <c r="AI8" s="10" t="s">
        <v>430</v>
      </c>
      <c r="AJ8" s="10">
        <v>247</v>
      </c>
      <c r="AK8" s="10">
        <v>270</v>
      </c>
      <c r="AL8" s="10">
        <v>129294992</v>
      </c>
      <c r="AM8" s="10">
        <v>135</v>
      </c>
      <c r="AN8" s="10">
        <v>139</v>
      </c>
      <c r="AO8" s="10">
        <v>32170067</v>
      </c>
      <c r="AP8" s="10">
        <v>3556</v>
      </c>
      <c r="AQ8" s="10">
        <v>4759</v>
      </c>
      <c r="AR8" s="10">
        <v>8606003422</v>
      </c>
      <c r="AS8" s="10">
        <v>2014</v>
      </c>
      <c r="AT8" s="10">
        <v>2580</v>
      </c>
      <c r="AU8" s="10">
        <v>2911698165</v>
      </c>
      <c r="AV8" s="10">
        <v>1519</v>
      </c>
      <c r="AW8" s="10">
        <v>2144</v>
      </c>
      <c r="AX8" s="10">
        <v>5674860424</v>
      </c>
      <c r="AY8" s="10">
        <v>23</v>
      </c>
      <c r="AZ8" s="10">
        <v>35</v>
      </c>
      <c r="BA8" s="10">
        <v>19444833</v>
      </c>
      <c r="BB8" s="10">
        <v>12</v>
      </c>
      <c r="BC8" s="10">
        <v>52</v>
      </c>
      <c r="BD8" s="10" t="s">
        <v>430</v>
      </c>
      <c r="BE8" s="10">
        <v>187</v>
      </c>
      <c r="BF8" s="10">
        <v>199</v>
      </c>
      <c r="BG8" s="10">
        <v>68653</v>
      </c>
      <c r="BH8" s="10">
        <v>6</v>
      </c>
      <c r="BI8" s="10">
        <v>12</v>
      </c>
      <c r="BJ8" s="10">
        <v>103</v>
      </c>
      <c r="BK8" s="10">
        <v>229</v>
      </c>
      <c r="BL8" s="10">
        <v>88</v>
      </c>
      <c r="BM8" s="10">
        <v>143</v>
      </c>
      <c r="BN8" s="10" t="s">
        <v>430</v>
      </c>
      <c r="BO8" s="10" t="s">
        <v>430</v>
      </c>
      <c r="BP8" s="36" t="s">
        <v>430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244</v>
      </c>
      <c r="D9" s="10">
        <v>493</v>
      </c>
      <c r="E9" s="10">
        <v>897733531</v>
      </c>
      <c r="F9" s="10">
        <v>82</v>
      </c>
      <c r="G9" s="10">
        <v>164</v>
      </c>
      <c r="H9" s="10">
        <v>397911797</v>
      </c>
      <c r="I9" s="10" t="s">
        <v>430</v>
      </c>
      <c r="J9" s="10" t="s">
        <v>430</v>
      </c>
      <c r="K9" s="10" t="s">
        <v>430</v>
      </c>
      <c r="L9" s="10">
        <v>9</v>
      </c>
      <c r="M9" s="10">
        <v>9</v>
      </c>
      <c r="N9" s="10">
        <v>21666</v>
      </c>
      <c r="O9" s="10">
        <v>59</v>
      </c>
      <c r="P9" s="10">
        <v>102</v>
      </c>
      <c r="Q9" s="10">
        <v>34101000</v>
      </c>
      <c r="R9" s="10">
        <v>1</v>
      </c>
      <c r="S9" s="10">
        <v>2</v>
      </c>
      <c r="T9" s="10">
        <v>30000</v>
      </c>
      <c r="U9" s="10">
        <v>3</v>
      </c>
      <c r="V9" s="10">
        <v>17</v>
      </c>
      <c r="W9" s="10">
        <v>4950000</v>
      </c>
      <c r="X9" s="10">
        <v>10</v>
      </c>
      <c r="Y9" s="10">
        <v>34</v>
      </c>
      <c r="Z9" s="10">
        <v>358809131</v>
      </c>
      <c r="AA9" s="10">
        <v>46</v>
      </c>
      <c r="AB9" s="10">
        <v>176</v>
      </c>
      <c r="AC9" s="10">
        <v>497901942</v>
      </c>
      <c r="AD9" s="10" t="s">
        <v>430</v>
      </c>
      <c r="AE9" s="10" t="s">
        <v>430</v>
      </c>
      <c r="AF9" s="10" t="s">
        <v>430</v>
      </c>
      <c r="AG9" s="10" t="s">
        <v>430</v>
      </c>
      <c r="AH9" s="10" t="s">
        <v>430</v>
      </c>
      <c r="AI9" s="10" t="s">
        <v>430</v>
      </c>
      <c r="AJ9" s="10" t="s">
        <v>430</v>
      </c>
      <c r="AK9" s="10" t="s">
        <v>430</v>
      </c>
      <c r="AL9" s="10" t="s">
        <v>430</v>
      </c>
      <c r="AM9" s="10">
        <v>41</v>
      </c>
      <c r="AN9" s="10">
        <v>45</v>
      </c>
      <c r="AO9" s="10">
        <v>1858976</v>
      </c>
      <c r="AP9" s="10">
        <v>65</v>
      </c>
      <c r="AQ9" s="10">
        <v>98</v>
      </c>
      <c r="AR9" s="10">
        <v>60816</v>
      </c>
      <c r="AS9" s="10">
        <v>27</v>
      </c>
      <c r="AT9" s="10">
        <v>34</v>
      </c>
      <c r="AU9" s="10">
        <v>47816</v>
      </c>
      <c r="AV9" s="10">
        <v>38</v>
      </c>
      <c r="AW9" s="10">
        <v>64</v>
      </c>
      <c r="AX9" s="10">
        <v>13000</v>
      </c>
      <c r="AY9" s="10" t="s">
        <v>430</v>
      </c>
      <c r="AZ9" s="10" t="s">
        <v>430</v>
      </c>
      <c r="BA9" s="10" t="s">
        <v>430</v>
      </c>
      <c r="BB9" s="10" t="s">
        <v>430</v>
      </c>
      <c r="BC9" s="10" t="s">
        <v>430</v>
      </c>
      <c r="BD9" s="10" t="s">
        <v>430</v>
      </c>
      <c r="BE9" s="10">
        <v>10</v>
      </c>
      <c r="BF9" s="10">
        <v>10</v>
      </c>
      <c r="BG9" s="10" t="s">
        <v>430</v>
      </c>
      <c r="BH9" s="36" t="s">
        <v>430</v>
      </c>
      <c r="BI9" s="36" t="s">
        <v>430</v>
      </c>
      <c r="BJ9" s="36" t="s">
        <v>430</v>
      </c>
      <c r="BK9" s="36" t="s">
        <v>430</v>
      </c>
      <c r="BL9" s="10" t="s">
        <v>430</v>
      </c>
      <c r="BM9" s="10" t="s">
        <v>430</v>
      </c>
      <c r="BN9" s="36" t="s">
        <v>430</v>
      </c>
      <c r="BO9" s="36" t="s">
        <v>430</v>
      </c>
      <c r="BP9" s="36" t="s">
        <v>430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429</v>
      </c>
      <c r="D10" s="10">
        <v>924</v>
      </c>
      <c r="E10" s="10">
        <v>4237911903</v>
      </c>
      <c r="F10" s="10">
        <v>95</v>
      </c>
      <c r="G10" s="10">
        <v>246</v>
      </c>
      <c r="H10" s="10">
        <v>3462228193</v>
      </c>
      <c r="I10" s="10" t="s">
        <v>430</v>
      </c>
      <c r="J10" s="10" t="s">
        <v>430</v>
      </c>
      <c r="K10" s="10" t="s">
        <v>430</v>
      </c>
      <c r="L10" s="10">
        <v>6</v>
      </c>
      <c r="M10" s="10">
        <v>13</v>
      </c>
      <c r="N10" s="10">
        <v>986100</v>
      </c>
      <c r="O10" s="10">
        <v>58</v>
      </c>
      <c r="P10" s="10">
        <v>109</v>
      </c>
      <c r="Q10" s="10">
        <v>185717500</v>
      </c>
      <c r="R10" s="10">
        <v>1</v>
      </c>
      <c r="S10" s="10">
        <v>1</v>
      </c>
      <c r="T10" s="10">
        <v>600000</v>
      </c>
      <c r="U10" s="10">
        <v>4</v>
      </c>
      <c r="V10" s="10">
        <v>13</v>
      </c>
      <c r="W10" s="10">
        <v>1214605223</v>
      </c>
      <c r="X10" s="10">
        <v>26</v>
      </c>
      <c r="Y10" s="10">
        <v>110</v>
      </c>
      <c r="Z10" s="10">
        <v>2060319370</v>
      </c>
      <c r="AA10" s="10">
        <v>176</v>
      </c>
      <c r="AB10" s="10">
        <v>427</v>
      </c>
      <c r="AC10" s="10">
        <v>744320045</v>
      </c>
      <c r="AD10" s="10" t="s">
        <v>430</v>
      </c>
      <c r="AE10" s="10" t="s">
        <v>430</v>
      </c>
      <c r="AF10" s="10" t="s">
        <v>430</v>
      </c>
      <c r="AG10" s="10" t="s">
        <v>430</v>
      </c>
      <c r="AH10" s="10" t="s">
        <v>430</v>
      </c>
      <c r="AI10" s="10" t="s">
        <v>430</v>
      </c>
      <c r="AJ10" s="10">
        <v>5</v>
      </c>
      <c r="AK10" s="10">
        <v>7</v>
      </c>
      <c r="AL10" s="10">
        <v>7865767</v>
      </c>
      <c r="AM10" s="10" t="s">
        <v>430</v>
      </c>
      <c r="AN10" s="10" t="s">
        <v>430</v>
      </c>
      <c r="AO10" s="10" t="s">
        <v>430</v>
      </c>
      <c r="AP10" s="10">
        <v>151</v>
      </c>
      <c r="AQ10" s="10">
        <v>242</v>
      </c>
      <c r="AR10" s="10">
        <v>23497898</v>
      </c>
      <c r="AS10" s="10">
        <v>38</v>
      </c>
      <c r="AT10" s="10">
        <v>70</v>
      </c>
      <c r="AU10" s="10">
        <v>4339500</v>
      </c>
      <c r="AV10" s="10">
        <v>104</v>
      </c>
      <c r="AW10" s="10">
        <v>159</v>
      </c>
      <c r="AX10" s="10">
        <v>19158398</v>
      </c>
      <c r="AY10" s="10">
        <v>9</v>
      </c>
      <c r="AZ10" s="10">
        <v>13</v>
      </c>
      <c r="BA10" s="10" t="s">
        <v>430</v>
      </c>
      <c r="BB10" s="10" t="s">
        <v>430</v>
      </c>
      <c r="BC10" s="10" t="s">
        <v>430</v>
      </c>
      <c r="BD10" s="10" t="s">
        <v>430</v>
      </c>
      <c r="BE10" s="10">
        <v>2</v>
      </c>
      <c r="BF10" s="10">
        <v>2</v>
      </c>
      <c r="BG10" s="10" t="s">
        <v>430</v>
      </c>
      <c r="BH10" s="36" t="s">
        <v>430</v>
      </c>
      <c r="BI10" s="36" t="s">
        <v>430</v>
      </c>
      <c r="BJ10" s="36" t="s">
        <v>430</v>
      </c>
      <c r="BK10" s="36" t="s">
        <v>430</v>
      </c>
      <c r="BL10" s="36" t="s">
        <v>430</v>
      </c>
      <c r="BM10" s="36" t="s">
        <v>430</v>
      </c>
      <c r="BN10" s="36" t="s">
        <v>430</v>
      </c>
      <c r="BO10" s="36" t="s">
        <v>430</v>
      </c>
      <c r="BP10" s="36" t="s">
        <v>430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426</v>
      </c>
      <c r="D11" s="10">
        <v>717</v>
      </c>
      <c r="E11" s="10">
        <v>524854248</v>
      </c>
      <c r="F11" s="10">
        <v>83</v>
      </c>
      <c r="G11" s="10">
        <v>137</v>
      </c>
      <c r="H11" s="10">
        <v>199824897</v>
      </c>
      <c r="I11" s="10" t="s">
        <v>430</v>
      </c>
      <c r="J11" s="10" t="s">
        <v>430</v>
      </c>
      <c r="K11" s="10" t="s">
        <v>430</v>
      </c>
      <c r="L11" s="10">
        <v>16</v>
      </c>
      <c r="M11" s="10">
        <v>19</v>
      </c>
      <c r="N11" s="10">
        <v>166883</v>
      </c>
      <c r="O11" s="10">
        <v>57</v>
      </c>
      <c r="P11" s="10">
        <v>105</v>
      </c>
      <c r="Q11" s="10">
        <v>180688643</v>
      </c>
      <c r="R11" s="10">
        <v>1</v>
      </c>
      <c r="S11" s="10">
        <v>2</v>
      </c>
      <c r="T11" s="10">
        <v>30000</v>
      </c>
      <c r="U11" s="10">
        <v>8</v>
      </c>
      <c r="V11" s="10">
        <v>10</v>
      </c>
      <c r="W11" s="10">
        <v>18639371</v>
      </c>
      <c r="X11" s="10">
        <v>1</v>
      </c>
      <c r="Y11" s="10">
        <v>1</v>
      </c>
      <c r="Z11" s="10">
        <v>300000</v>
      </c>
      <c r="AA11" s="10">
        <v>266</v>
      </c>
      <c r="AB11" s="10">
        <v>463</v>
      </c>
      <c r="AC11" s="10">
        <v>316333638</v>
      </c>
      <c r="AD11" s="10" t="s">
        <v>430</v>
      </c>
      <c r="AE11" s="10" t="s">
        <v>430</v>
      </c>
      <c r="AF11" s="10" t="s">
        <v>430</v>
      </c>
      <c r="AG11" s="10" t="s">
        <v>430</v>
      </c>
      <c r="AH11" s="10" t="s">
        <v>430</v>
      </c>
      <c r="AI11" s="10" t="s">
        <v>430</v>
      </c>
      <c r="AJ11" s="10">
        <v>1</v>
      </c>
      <c r="AK11" s="10">
        <v>2</v>
      </c>
      <c r="AL11" s="10" t="s">
        <v>430</v>
      </c>
      <c r="AM11" s="10" t="s">
        <v>430</v>
      </c>
      <c r="AN11" s="10" t="s">
        <v>430</v>
      </c>
      <c r="AO11" s="10" t="s">
        <v>430</v>
      </c>
      <c r="AP11" s="10">
        <v>57</v>
      </c>
      <c r="AQ11" s="10">
        <v>92</v>
      </c>
      <c r="AR11" s="10">
        <v>8692519</v>
      </c>
      <c r="AS11" s="10">
        <v>17</v>
      </c>
      <c r="AT11" s="10">
        <v>27</v>
      </c>
      <c r="AU11" s="10">
        <v>8680859</v>
      </c>
      <c r="AV11" s="10">
        <v>38</v>
      </c>
      <c r="AW11" s="10">
        <v>63</v>
      </c>
      <c r="AX11" s="10">
        <v>11660</v>
      </c>
      <c r="AY11" s="10">
        <v>2</v>
      </c>
      <c r="AZ11" s="10">
        <v>2</v>
      </c>
      <c r="BA11" s="10" t="s">
        <v>430</v>
      </c>
      <c r="BB11" s="10" t="s">
        <v>430</v>
      </c>
      <c r="BC11" s="10" t="s">
        <v>430</v>
      </c>
      <c r="BD11" s="10" t="s">
        <v>430</v>
      </c>
      <c r="BE11" s="10">
        <v>11</v>
      </c>
      <c r="BF11" s="10">
        <v>13</v>
      </c>
      <c r="BG11" s="10">
        <v>3194</v>
      </c>
      <c r="BH11" s="36" t="s">
        <v>430</v>
      </c>
      <c r="BI11" s="36" t="s">
        <v>430</v>
      </c>
      <c r="BJ11" s="10">
        <v>7</v>
      </c>
      <c r="BK11" s="10">
        <v>9</v>
      </c>
      <c r="BL11" s="10">
        <v>1</v>
      </c>
      <c r="BM11" s="10">
        <v>1</v>
      </c>
      <c r="BN11" s="36" t="s">
        <v>430</v>
      </c>
      <c r="BO11" s="36" t="s">
        <v>430</v>
      </c>
      <c r="BP11" s="36" t="s">
        <v>430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1620</v>
      </c>
      <c r="D12" s="10">
        <v>2551</v>
      </c>
      <c r="E12" s="10">
        <v>67375382570</v>
      </c>
      <c r="F12" s="10">
        <v>117</v>
      </c>
      <c r="G12" s="10">
        <v>244</v>
      </c>
      <c r="H12" s="10">
        <v>60155341496</v>
      </c>
      <c r="I12" s="10">
        <v>1</v>
      </c>
      <c r="J12" s="10">
        <v>1</v>
      </c>
      <c r="K12" s="10">
        <v>8000</v>
      </c>
      <c r="L12" s="10">
        <v>11</v>
      </c>
      <c r="M12" s="10">
        <v>12</v>
      </c>
      <c r="N12" s="10">
        <v>37900</v>
      </c>
      <c r="O12" s="10">
        <v>84</v>
      </c>
      <c r="P12" s="10">
        <v>131</v>
      </c>
      <c r="Q12" s="10">
        <v>52114000</v>
      </c>
      <c r="R12" s="10" t="s">
        <v>430</v>
      </c>
      <c r="S12" s="10" t="s">
        <v>430</v>
      </c>
      <c r="T12" s="10" t="s">
        <v>430</v>
      </c>
      <c r="U12" s="10">
        <v>11</v>
      </c>
      <c r="V12" s="10">
        <v>18</v>
      </c>
      <c r="W12" s="10">
        <v>1929268</v>
      </c>
      <c r="X12" s="10">
        <v>10</v>
      </c>
      <c r="Y12" s="10">
        <v>82</v>
      </c>
      <c r="Z12" s="10">
        <v>60101252328</v>
      </c>
      <c r="AA12" s="10">
        <v>1454</v>
      </c>
      <c r="AB12" s="10">
        <v>2244</v>
      </c>
      <c r="AC12" s="10">
        <v>7206454266</v>
      </c>
      <c r="AD12" s="10" t="s">
        <v>430</v>
      </c>
      <c r="AE12" s="10" t="s">
        <v>430</v>
      </c>
      <c r="AF12" s="10" t="s">
        <v>430</v>
      </c>
      <c r="AG12" s="10" t="s">
        <v>430</v>
      </c>
      <c r="AH12" s="10" t="s">
        <v>430</v>
      </c>
      <c r="AI12" s="10" t="s">
        <v>430</v>
      </c>
      <c r="AJ12" s="10">
        <v>1</v>
      </c>
      <c r="AK12" s="10">
        <v>1</v>
      </c>
      <c r="AL12" s="10" t="s">
        <v>430</v>
      </c>
      <c r="AM12" s="10">
        <v>2</v>
      </c>
      <c r="AN12" s="10">
        <v>2</v>
      </c>
      <c r="AO12" s="10" t="s">
        <v>430</v>
      </c>
      <c r="AP12" s="10">
        <v>42</v>
      </c>
      <c r="AQ12" s="10">
        <v>56</v>
      </c>
      <c r="AR12" s="10">
        <v>13572508</v>
      </c>
      <c r="AS12" s="10">
        <v>8</v>
      </c>
      <c r="AT12" s="10">
        <v>9</v>
      </c>
      <c r="AU12" s="10">
        <v>1413000</v>
      </c>
      <c r="AV12" s="10">
        <v>31</v>
      </c>
      <c r="AW12" s="10">
        <v>40</v>
      </c>
      <c r="AX12" s="10">
        <v>75300</v>
      </c>
      <c r="AY12" s="10">
        <v>3</v>
      </c>
      <c r="AZ12" s="10">
        <v>7</v>
      </c>
      <c r="BA12" s="10">
        <v>12084208</v>
      </c>
      <c r="BB12" s="10" t="s">
        <v>430</v>
      </c>
      <c r="BC12" s="10" t="s">
        <v>430</v>
      </c>
      <c r="BD12" s="10" t="s">
        <v>430</v>
      </c>
      <c r="BE12" s="10">
        <v>2</v>
      </c>
      <c r="BF12" s="10">
        <v>2</v>
      </c>
      <c r="BG12" s="10">
        <v>14300</v>
      </c>
      <c r="BH12" s="36" t="s">
        <v>430</v>
      </c>
      <c r="BI12" s="36" t="s">
        <v>430</v>
      </c>
      <c r="BJ12" s="10">
        <v>1</v>
      </c>
      <c r="BK12" s="10">
        <v>1</v>
      </c>
      <c r="BL12" s="10">
        <v>1</v>
      </c>
      <c r="BM12" s="10">
        <v>1</v>
      </c>
      <c r="BN12" s="36" t="s">
        <v>430</v>
      </c>
      <c r="BO12" s="36" t="s">
        <v>430</v>
      </c>
      <c r="BP12" s="36" t="s">
        <v>430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260</v>
      </c>
      <c r="D13" s="10">
        <v>404</v>
      </c>
      <c r="E13" s="10">
        <v>203143719</v>
      </c>
      <c r="F13" s="10">
        <v>116</v>
      </c>
      <c r="G13" s="10">
        <v>216</v>
      </c>
      <c r="H13" s="10">
        <v>29149233</v>
      </c>
      <c r="I13" s="10" t="s">
        <v>430</v>
      </c>
      <c r="J13" s="10" t="s">
        <v>430</v>
      </c>
      <c r="K13" s="10" t="s">
        <v>430</v>
      </c>
      <c r="L13" s="10">
        <v>7</v>
      </c>
      <c r="M13" s="10">
        <v>11</v>
      </c>
      <c r="N13" s="10">
        <v>205200</v>
      </c>
      <c r="O13" s="10">
        <v>79</v>
      </c>
      <c r="P13" s="10">
        <v>138</v>
      </c>
      <c r="Q13" s="10">
        <v>13967100</v>
      </c>
      <c r="R13" s="10">
        <v>15</v>
      </c>
      <c r="S13" s="10">
        <v>37</v>
      </c>
      <c r="T13" s="10">
        <v>842000</v>
      </c>
      <c r="U13" s="10">
        <v>11</v>
      </c>
      <c r="V13" s="10">
        <v>25</v>
      </c>
      <c r="W13" s="10">
        <v>11519933</v>
      </c>
      <c r="X13" s="10">
        <v>4</v>
      </c>
      <c r="Y13" s="10">
        <v>5</v>
      </c>
      <c r="Z13" s="10">
        <v>2615000</v>
      </c>
      <c r="AA13" s="10">
        <v>6</v>
      </c>
      <c r="AB13" s="10">
        <v>43</v>
      </c>
      <c r="AC13" s="10">
        <v>139099469</v>
      </c>
      <c r="AD13" s="10" t="s">
        <v>430</v>
      </c>
      <c r="AE13" s="10" t="s">
        <v>430</v>
      </c>
      <c r="AF13" s="10" t="s">
        <v>430</v>
      </c>
      <c r="AG13" s="10" t="s">
        <v>430</v>
      </c>
      <c r="AH13" s="10" t="s">
        <v>430</v>
      </c>
      <c r="AI13" s="10" t="s">
        <v>430</v>
      </c>
      <c r="AJ13" s="10">
        <v>44</v>
      </c>
      <c r="AK13" s="10">
        <v>44</v>
      </c>
      <c r="AL13" s="10">
        <v>7848430</v>
      </c>
      <c r="AM13" s="10">
        <v>41</v>
      </c>
      <c r="AN13" s="10">
        <v>41</v>
      </c>
      <c r="AO13" s="10">
        <v>11616163</v>
      </c>
      <c r="AP13" s="10">
        <v>46</v>
      </c>
      <c r="AQ13" s="10">
        <v>53</v>
      </c>
      <c r="AR13" s="10">
        <v>15428424</v>
      </c>
      <c r="AS13" s="10">
        <v>9</v>
      </c>
      <c r="AT13" s="10">
        <v>11</v>
      </c>
      <c r="AU13" s="10">
        <v>13698424</v>
      </c>
      <c r="AV13" s="10">
        <v>37</v>
      </c>
      <c r="AW13" s="10">
        <v>42</v>
      </c>
      <c r="AX13" s="10">
        <v>1730000</v>
      </c>
      <c r="AY13" s="10" t="s">
        <v>430</v>
      </c>
      <c r="AZ13" s="10" t="s">
        <v>430</v>
      </c>
      <c r="BA13" s="10" t="s">
        <v>430</v>
      </c>
      <c r="BB13" s="10">
        <v>1</v>
      </c>
      <c r="BC13" s="10">
        <v>1</v>
      </c>
      <c r="BD13" s="10" t="s">
        <v>430</v>
      </c>
      <c r="BE13" s="10">
        <v>4</v>
      </c>
      <c r="BF13" s="10">
        <v>4</v>
      </c>
      <c r="BG13" s="10">
        <v>2000</v>
      </c>
      <c r="BH13" s="36">
        <v>2</v>
      </c>
      <c r="BI13" s="36">
        <v>2</v>
      </c>
      <c r="BJ13" s="36" t="s">
        <v>430</v>
      </c>
      <c r="BK13" s="36" t="s">
        <v>430</v>
      </c>
      <c r="BL13" s="10" t="s">
        <v>430</v>
      </c>
      <c r="BM13" s="10" t="s">
        <v>430</v>
      </c>
      <c r="BN13" s="36" t="s">
        <v>430</v>
      </c>
      <c r="BO13" s="36" t="s">
        <v>430</v>
      </c>
      <c r="BP13" s="36" t="s">
        <v>430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194</v>
      </c>
      <c r="D14" s="10">
        <v>543</v>
      </c>
      <c r="E14" s="10">
        <v>1592588465</v>
      </c>
      <c r="F14" s="10">
        <v>128</v>
      </c>
      <c r="G14" s="10">
        <v>291</v>
      </c>
      <c r="H14" s="10">
        <v>735159459</v>
      </c>
      <c r="I14" s="10" t="s">
        <v>430</v>
      </c>
      <c r="J14" s="10" t="s">
        <v>430</v>
      </c>
      <c r="K14" s="10" t="s">
        <v>430</v>
      </c>
      <c r="L14" s="10">
        <v>9</v>
      </c>
      <c r="M14" s="10">
        <v>16</v>
      </c>
      <c r="N14" s="10">
        <v>115550</v>
      </c>
      <c r="O14" s="10">
        <v>102</v>
      </c>
      <c r="P14" s="10">
        <v>211</v>
      </c>
      <c r="Q14" s="10">
        <v>57171000</v>
      </c>
      <c r="R14" s="10">
        <v>10</v>
      </c>
      <c r="S14" s="10">
        <v>31</v>
      </c>
      <c r="T14" s="10">
        <v>5570000</v>
      </c>
      <c r="U14" s="10">
        <v>4</v>
      </c>
      <c r="V14" s="10">
        <v>19</v>
      </c>
      <c r="W14" s="10">
        <v>667462909</v>
      </c>
      <c r="X14" s="10">
        <v>3</v>
      </c>
      <c r="Y14" s="10">
        <v>14</v>
      </c>
      <c r="Z14" s="10">
        <v>4840000</v>
      </c>
      <c r="AA14" s="10">
        <v>25</v>
      </c>
      <c r="AB14" s="10">
        <v>195</v>
      </c>
      <c r="AC14" s="10">
        <v>838772993</v>
      </c>
      <c r="AD14" s="10" t="s">
        <v>430</v>
      </c>
      <c r="AE14" s="10" t="s">
        <v>430</v>
      </c>
      <c r="AF14" s="10" t="s">
        <v>430</v>
      </c>
      <c r="AG14" s="10" t="s">
        <v>430</v>
      </c>
      <c r="AH14" s="10" t="s">
        <v>430</v>
      </c>
      <c r="AI14" s="10" t="s">
        <v>430</v>
      </c>
      <c r="AJ14" s="10" t="s">
        <v>430</v>
      </c>
      <c r="AK14" s="10" t="s">
        <v>430</v>
      </c>
      <c r="AL14" s="10" t="s">
        <v>430</v>
      </c>
      <c r="AM14" s="10" t="s">
        <v>430</v>
      </c>
      <c r="AN14" s="10" t="s">
        <v>430</v>
      </c>
      <c r="AO14" s="10" t="s">
        <v>430</v>
      </c>
      <c r="AP14" s="10">
        <v>38</v>
      </c>
      <c r="AQ14" s="10">
        <v>53</v>
      </c>
      <c r="AR14" s="10">
        <v>18645213</v>
      </c>
      <c r="AS14" s="10">
        <v>9</v>
      </c>
      <c r="AT14" s="10">
        <v>13</v>
      </c>
      <c r="AU14" s="10">
        <v>10413063</v>
      </c>
      <c r="AV14" s="10">
        <v>27</v>
      </c>
      <c r="AW14" s="10">
        <v>37</v>
      </c>
      <c r="AX14" s="10">
        <v>7132150</v>
      </c>
      <c r="AY14" s="10">
        <v>2</v>
      </c>
      <c r="AZ14" s="10">
        <v>3</v>
      </c>
      <c r="BA14" s="10">
        <v>1100000</v>
      </c>
      <c r="BB14" s="10" t="s">
        <v>430</v>
      </c>
      <c r="BC14" s="10" t="s">
        <v>430</v>
      </c>
      <c r="BD14" s="10" t="s">
        <v>430</v>
      </c>
      <c r="BE14" s="10">
        <v>2</v>
      </c>
      <c r="BF14" s="10">
        <v>2</v>
      </c>
      <c r="BG14" s="10">
        <v>10800</v>
      </c>
      <c r="BH14" s="36" t="s">
        <v>430</v>
      </c>
      <c r="BI14" s="36" t="s">
        <v>430</v>
      </c>
      <c r="BJ14" s="10">
        <v>1</v>
      </c>
      <c r="BK14" s="10">
        <v>2</v>
      </c>
      <c r="BL14" s="36" t="s">
        <v>430</v>
      </c>
      <c r="BM14" s="36" t="s">
        <v>430</v>
      </c>
      <c r="BN14" s="36" t="s">
        <v>430</v>
      </c>
      <c r="BO14" s="36" t="s">
        <v>430</v>
      </c>
      <c r="BP14" s="36" t="s">
        <v>430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4795</v>
      </c>
      <c r="D15" s="10">
        <v>5889</v>
      </c>
      <c r="E15" s="10">
        <v>6597853697</v>
      </c>
      <c r="F15" s="10">
        <v>377</v>
      </c>
      <c r="G15" s="10">
        <v>668</v>
      </c>
      <c r="H15" s="10">
        <v>2480802355</v>
      </c>
      <c r="I15" s="10">
        <v>2</v>
      </c>
      <c r="J15" s="10">
        <v>9</v>
      </c>
      <c r="K15" s="10">
        <v>149782200</v>
      </c>
      <c r="L15" s="10">
        <v>28</v>
      </c>
      <c r="M15" s="10">
        <v>40</v>
      </c>
      <c r="N15" s="10">
        <v>430220</v>
      </c>
      <c r="O15" s="10">
        <v>285</v>
      </c>
      <c r="P15" s="10">
        <v>471</v>
      </c>
      <c r="Q15" s="10">
        <v>248232900</v>
      </c>
      <c r="R15" s="10">
        <v>22</v>
      </c>
      <c r="S15" s="10">
        <v>81</v>
      </c>
      <c r="T15" s="10">
        <v>9166800</v>
      </c>
      <c r="U15" s="10">
        <v>32</v>
      </c>
      <c r="V15" s="10">
        <v>41</v>
      </c>
      <c r="W15" s="10">
        <v>1822566365</v>
      </c>
      <c r="X15" s="10">
        <v>8</v>
      </c>
      <c r="Y15" s="10">
        <v>26</v>
      </c>
      <c r="Z15" s="10">
        <v>250623870</v>
      </c>
      <c r="AA15" s="10">
        <v>4214</v>
      </c>
      <c r="AB15" s="10">
        <v>4955</v>
      </c>
      <c r="AC15" s="10">
        <v>4082410923</v>
      </c>
      <c r="AD15" s="10" t="s">
        <v>430</v>
      </c>
      <c r="AE15" s="10" t="s">
        <v>430</v>
      </c>
      <c r="AF15" s="10" t="s">
        <v>430</v>
      </c>
      <c r="AG15" s="10" t="s">
        <v>430</v>
      </c>
      <c r="AH15" s="10" t="s">
        <v>430</v>
      </c>
      <c r="AI15" s="10" t="s">
        <v>430</v>
      </c>
      <c r="AJ15" s="10">
        <v>6</v>
      </c>
      <c r="AK15" s="10">
        <v>11</v>
      </c>
      <c r="AL15" s="10">
        <v>16662022</v>
      </c>
      <c r="AM15" s="10">
        <v>24</v>
      </c>
      <c r="AN15" s="10">
        <v>24</v>
      </c>
      <c r="AO15" s="10">
        <v>5653078</v>
      </c>
      <c r="AP15" s="10">
        <v>112</v>
      </c>
      <c r="AQ15" s="10">
        <v>136</v>
      </c>
      <c r="AR15" s="10">
        <v>12320260</v>
      </c>
      <c r="AS15" s="10">
        <v>50</v>
      </c>
      <c r="AT15" s="10">
        <v>61</v>
      </c>
      <c r="AU15" s="10">
        <v>3374010</v>
      </c>
      <c r="AV15" s="10">
        <v>62</v>
      </c>
      <c r="AW15" s="10">
        <v>75</v>
      </c>
      <c r="AX15" s="10">
        <v>8946250</v>
      </c>
      <c r="AY15" s="10" t="s">
        <v>430</v>
      </c>
      <c r="AZ15" s="10" t="s">
        <v>430</v>
      </c>
      <c r="BA15" s="10" t="s">
        <v>430</v>
      </c>
      <c r="BB15" s="10" t="s">
        <v>430</v>
      </c>
      <c r="BC15" s="10" t="s">
        <v>430</v>
      </c>
      <c r="BD15" s="10" t="s">
        <v>430</v>
      </c>
      <c r="BE15" s="10">
        <v>13</v>
      </c>
      <c r="BF15" s="10">
        <v>18</v>
      </c>
      <c r="BG15" s="10">
        <v>5059</v>
      </c>
      <c r="BH15" s="10">
        <v>2</v>
      </c>
      <c r="BI15" s="10">
        <v>5</v>
      </c>
      <c r="BJ15" s="10">
        <v>20</v>
      </c>
      <c r="BK15" s="10">
        <v>32</v>
      </c>
      <c r="BL15" s="10">
        <v>27</v>
      </c>
      <c r="BM15" s="10">
        <v>40</v>
      </c>
      <c r="BN15" s="10" t="s">
        <v>430</v>
      </c>
      <c r="BO15" s="10" t="s">
        <v>430</v>
      </c>
      <c r="BP15" s="36" t="s">
        <v>430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104</v>
      </c>
      <c r="D16" s="20">
        <v>182</v>
      </c>
      <c r="E16" s="20">
        <v>123782720</v>
      </c>
      <c r="F16" s="20">
        <v>18</v>
      </c>
      <c r="G16" s="20">
        <v>34</v>
      </c>
      <c r="H16" s="20">
        <v>15138000</v>
      </c>
      <c r="I16" s="20" t="s">
        <v>430</v>
      </c>
      <c r="J16" s="20" t="s">
        <v>430</v>
      </c>
      <c r="K16" s="20" t="s">
        <v>430</v>
      </c>
      <c r="L16" s="20">
        <v>4</v>
      </c>
      <c r="M16" s="20">
        <v>7</v>
      </c>
      <c r="N16" s="20">
        <v>4000</v>
      </c>
      <c r="O16" s="20">
        <v>10</v>
      </c>
      <c r="P16" s="20">
        <v>16</v>
      </c>
      <c r="Q16" s="20">
        <v>4650000</v>
      </c>
      <c r="R16" s="10">
        <v>3</v>
      </c>
      <c r="S16" s="10">
        <v>10</v>
      </c>
      <c r="T16" s="10">
        <v>2560000</v>
      </c>
      <c r="U16" s="10">
        <v>1</v>
      </c>
      <c r="V16" s="10">
        <v>1</v>
      </c>
      <c r="W16" s="10">
        <v>7924000</v>
      </c>
      <c r="X16" s="10" t="s">
        <v>430</v>
      </c>
      <c r="Y16" s="10" t="s">
        <v>430</v>
      </c>
      <c r="Z16" s="10" t="s">
        <v>430</v>
      </c>
      <c r="AA16" s="20">
        <v>83</v>
      </c>
      <c r="AB16" s="20">
        <v>142</v>
      </c>
      <c r="AC16" s="20">
        <v>108644720</v>
      </c>
      <c r="AD16" s="10" t="s">
        <v>430</v>
      </c>
      <c r="AE16" s="10" t="s">
        <v>430</v>
      </c>
      <c r="AF16" s="10" t="s">
        <v>430</v>
      </c>
      <c r="AG16" s="10" t="s">
        <v>430</v>
      </c>
      <c r="AH16" s="10" t="s">
        <v>430</v>
      </c>
      <c r="AI16" s="10" t="s">
        <v>430</v>
      </c>
      <c r="AJ16" s="20" t="s">
        <v>430</v>
      </c>
      <c r="AK16" s="20" t="s">
        <v>430</v>
      </c>
      <c r="AL16" s="20" t="s">
        <v>430</v>
      </c>
      <c r="AM16" s="10" t="s">
        <v>430</v>
      </c>
      <c r="AN16" s="10" t="s">
        <v>430</v>
      </c>
      <c r="AO16" s="10" t="s">
        <v>430</v>
      </c>
      <c r="AP16" s="20">
        <v>1</v>
      </c>
      <c r="AQ16" s="20">
        <v>3</v>
      </c>
      <c r="AR16" s="10" t="s">
        <v>430</v>
      </c>
      <c r="AS16" s="10" t="s">
        <v>430</v>
      </c>
      <c r="AT16" s="10" t="s">
        <v>430</v>
      </c>
      <c r="AU16" s="10" t="s">
        <v>430</v>
      </c>
      <c r="AV16" s="20">
        <v>1</v>
      </c>
      <c r="AW16" s="20">
        <v>3</v>
      </c>
      <c r="AX16" s="10" t="s">
        <v>430</v>
      </c>
      <c r="AY16" s="10" t="s">
        <v>430</v>
      </c>
      <c r="AZ16" s="10" t="s">
        <v>430</v>
      </c>
      <c r="BA16" s="10" t="s">
        <v>430</v>
      </c>
      <c r="BB16" s="20" t="s">
        <v>430</v>
      </c>
      <c r="BC16" s="20" t="s">
        <v>430</v>
      </c>
      <c r="BD16" s="20" t="s">
        <v>430</v>
      </c>
      <c r="BE16" s="10" t="s">
        <v>430</v>
      </c>
      <c r="BF16" s="10" t="s">
        <v>430</v>
      </c>
      <c r="BG16" s="10" t="s">
        <v>430</v>
      </c>
      <c r="BH16" s="36" t="s">
        <v>430</v>
      </c>
      <c r="BI16" s="36" t="s">
        <v>430</v>
      </c>
      <c r="BJ16" s="36">
        <v>2</v>
      </c>
      <c r="BK16" s="36">
        <v>3</v>
      </c>
      <c r="BL16" s="36" t="s">
        <v>430</v>
      </c>
      <c r="BM16" s="36" t="s">
        <v>430</v>
      </c>
      <c r="BN16" s="36" t="s">
        <v>430</v>
      </c>
      <c r="BO16" s="36" t="s">
        <v>430</v>
      </c>
      <c r="BP16" s="36" t="s">
        <v>430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116</v>
      </c>
      <c r="D17" s="20">
        <v>124</v>
      </c>
      <c r="E17" s="20">
        <v>240838621</v>
      </c>
      <c r="F17" s="20">
        <v>12</v>
      </c>
      <c r="G17" s="20">
        <v>15</v>
      </c>
      <c r="H17" s="20">
        <v>205086370</v>
      </c>
      <c r="I17" s="20" t="s">
        <v>430</v>
      </c>
      <c r="J17" s="20" t="s">
        <v>430</v>
      </c>
      <c r="K17" s="20" t="s">
        <v>430</v>
      </c>
      <c r="L17" s="20">
        <v>4</v>
      </c>
      <c r="M17" s="20">
        <v>6</v>
      </c>
      <c r="N17" s="20">
        <v>36370</v>
      </c>
      <c r="O17" s="20">
        <v>7</v>
      </c>
      <c r="P17" s="20">
        <v>7</v>
      </c>
      <c r="Q17" s="20">
        <v>5050000</v>
      </c>
      <c r="R17" s="10" t="s">
        <v>430</v>
      </c>
      <c r="S17" s="10" t="s">
        <v>430</v>
      </c>
      <c r="T17" s="10" t="s">
        <v>430</v>
      </c>
      <c r="U17" s="10" t="s">
        <v>430</v>
      </c>
      <c r="V17" s="10" t="s">
        <v>430</v>
      </c>
      <c r="W17" s="10" t="s">
        <v>430</v>
      </c>
      <c r="X17" s="10">
        <v>1</v>
      </c>
      <c r="Y17" s="10">
        <v>2</v>
      </c>
      <c r="Z17" s="10">
        <v>200000000</v>
      </c>
      <c r="AA17" s="20">
        <v>86</v>
      </c>
      <c r="AB17" s="20">
        <v>86</v>
      </c>
      <c r="AC17" s="20">
        <v>35743392</v>
      </c>
      <c r="AD17" s="10" t="s">
        <v>430</v>
      </c>
      <c r="AE17" s="10" t="s">
        <v>430</v>
      </c>
      <c r="AF17" s="10" t="s">
        <v>430</v>
      </c>
      <c r="AG17" s="10" t="s">
        <v>430</v>
      </c>
      <c r="AH17" s="10" t="s">
        <v>430</v>
      </c>
      <c r="AI17" s="10" t="s">
        <v>430</v>
      </c>
      <c r="AJ17" s="10">
        <v>1</v>
      </c>
      <c r="AK17" s="10">
        <v>1</v>
      </c>
      <c r="AL17" s="10">
        <v>6000</v>
      </c>
      <c r="AM17" s="10" t="s">
        <v>430</v>
      </c>
      <c r="AN17" s="10" t="s">
        <v>430</v>
      </c>
      <c r="AO17" s="10" t="s">
        <v>430</v>
      </c>
      <c r="AP17" s="20">
        <v>8</v>
      </c>
      <c r="AQ17" s="20">
        <v>9</v>
      </c>
      <c r="AR17" s="20" t="s">
        <v>430</v>
      </c>
      <c r="AS17" s="20">
        <v>5</v>
      </c>
      <c r="AT17" s="20">
        <v>5</v>
      </c>
      <c r="AU17" s="20" t="s">
        <v>430</v>
      </c>
      <c r="AV17" s="20">
        <v>3</v>
      </c>
      <c r="AW17" s="20">
        <v>4</v>
      </c>
      <c r="AX17" s="20" t="s">
        <v>430</v>
      </c>
      <c r="AY17" s="10" t="s">
        <v>430</v>
      </c>
      <c r="AZ17" s="10" t="s">
        <v>430</v>
      </c>
      <c r="BA17" s="10" t="s">
        <v>430</v>
      </c>
      <c r="BB17" s="20" t="s">
        <v>430</v>
      </c>
      <c r="BC17" s="20" t="s">
        <v>430</v>
      </c>
      <c r="BD17" s="20" t="s">
        <v>430</v>
      </c>
      <c r="BE17" s="20">
        <v>1</v>
      </c>
      <c r="BF17" s="20">
        <v>1</v>
      </c>
      <c r="BG17" s="20">
        <v>2859</v>
      </c>
      <c r="BH17" s="36" t="s">
        <v>430</v>
      </c>
      <c r="BI17" s="36" t="s">
        <v>430</v>
      </c>
      <c r="BJ17" s="20">
        <v>2</v>
      </c>
      <c r="BK17" s="20">
        <v>5</v>
      </c>
      <c r="BL17" s="20">
        <v>6</v>
      </c>
      <c r="BM17" s="20">
        <v>7</v>
      </c>
      <c r="BN17" s="36" t="s">
        <v>430</v>
      </c>
      <c r="BO17" s="36" t="s">
        <v>430</v>
      </c>
      <c r="BP17" s="36" t="s">
        <v>430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116</v>
      </c>
      <c r="D18" s="20">
        <v>160</v>
      </c>
      <c r="E18" s="20">
        <v>43523711</v>
      </c>
      <c r="F18" s="20">
        <v>23</v>
      </c>
      <c r="G18" s="20">
        <v>33</v>
      </c>
      <c r="H18" s="20">
        <v>18883275</v>
      </c>
      <c r="I18" s="20" t="s">
        <v>430</v>
      </c>
      <c r="J18" s="20" t="s">
        <v>430</v>
      </c>
      <c r="K18" s="20" t="s">
        <v>430</v>
      </c>
      <c r="L18" s="20">
        <v>1</v>
      </c>
      <c r="M18" s="20">
        <v>1</v>
      </c>
      <c r="N18" s="20">
        <v>91200</v>
      </c>
      <c r="O18" s="20">
        <v>19</v>
      </c>
      <c r="P18" s="20">
        <v>29</v>
      </c>
      <c r="Q18" s="20">
        <v>16253000</v>
      </c>
      <c r="R18" s="10" t="s">
        <v>430</v>
      </c>
      <c r="S18" s="10" t="s">
        <v>430</v>
      </c>
      <c r="T18" s="10" t="s">
        <v>430</v>
      </c>
      <c r="U18" s="20">
        <v>2</v>
      </c>
      <c r="V18" s="20">
        <v>2</v>
      </c>
      <c r="W18" s="20">
        <v>39075</v>
      </c>
      <c r="X18" s="20">
        <v>1</v>
      </c>
      <c r="Y18" s="20">
        <v>1</v>
      </c>
      <c r="Z18" s="20">
        <v>2500000</v>
      </c>
      <c r="AA18" s="20">
        <v>79</v>
      </c>
      <c r="AB18" s="20">
        <v>103</v>
      </c>
      <c r="AC18" s="20">
        <v>24640436</v>
      </c>
      <c r="AD18" s="10" t="s">
        <v>430</v>
      </c>
      <c r="AE18" s="10" t="s">
        <v>430</v>
      </c>
      <c r="AF18" s="10" t="s">
        <v>430</v>
      </c>
      <c r="AG18" s="10" t="s">
        <v>430</v>
      </c>
      <c r="AH18" s="10" t="s">
        <v>430</v>
      </c>
      <c r="AI18" s="10" t="s">
        <v>430</v>
      </c>
      <c r="AJ18" s="10">
        <v>1</v>
      </c>
      <c r="AK18" s="10">
        <v>1</v>
      </c>
      <c r="AL18" s="20" t="s">
        <v>430</v>
      </c>
      <c r="AM18" s="10" t="s">
        <v>430</v>
      </c>
      <c r="AN18" s="10" t="s">
        <v>430</v>
      </c>
      <c r="AO18" s="10" t="s">
        <v>430</v>
      </c>
      <c r="AP18" s="20">
        <v>7</v>
      </c>
      <c r="AQ18" s="20">
        <v>13</v>
      </c>
      <c r="AR18" s="20" t="s">
        <v>430</v>
      </c>
      <c r="AS18" s="20">
        <v>1</v>
      </c>
      <c r="AT18" s="20">
        <v>5</v>
      </c>
      <c r="AU18" s="20" t="s">
        <v>430</v>
      </c>
      <c r="AV18" s="20">
        <v>6</v>
      </c>
      <c r="AW18" s="20">
        <v>8</v>
      </c>
      <c r="AX18" s="20" t="s">
        <v>430</v>
      </c>
      <c r="AY18" s="10" t="s">
        <v>430</v>
      </c>
      <c r="AZ18" s="10" t="s">
        <v>430</v>
      </c>
      <c r="BA18" s="10" t="s">
        <v>430</v>
      </c>
      <c r="BB18" s="10" t="s">
        <v>430</v>
      </c>
      <c r="BC18" s="10" t="s">
        <v>430</v>
      </c>
      <c r="BD18" s="20" t="s">
        <v>430</v>
      </c>
      <c r="BE18" s="10" t="s">
        <v>430</v>
      </c>
      <c r="BF18" s="10" t="s">
        <v>430</v>
      </c>
      <c r="BG18" s="20" t="s">
        <v>430</v>
      </c>
      <c r="BH18" s="36">
        <v>1</v>
      </c>
      <c r="BI18" s="36">
        <v>3</v>
      </c>
      <c r="BJ18" s="20" t="s">
        <v>430</v>
      </c>
      <c r="BK18" s="20" t="s">
        <v>430</v>
      </c>
      <c r="BL18" s="20">
        <v>5</v>
      </c>
      <c r="BM18" s="20">
        <v>7</v>
      </c>
      <c r="BN18" s="36" t="s">
        <v>430</v>
      </c>
      <c r="BO18" s="36" t="s">
        <v>430</v>
      </c>
      <c r="BP18" s="36" t="s">
        <v>430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2301</v>
      </c>
      <c r="D19" s="20">
        <v>2649</v>
      </c>
      <c r="E19" s="20">
        <v>990207928</v>
      </c>
      <c r="F19" s="20">
        <v>106</v>
      </c>
      <c r="G19" s="20">
        <v>166</v>
      </c>
      <c r="H19" s="20">
        <v>199785734</v>
      </c>
      <c r="I19" s="20">
        <v>1</v>
      </c>
      <c r="J19" s="20">
        <v>4</v>
      </c>
      <c r="K19" s="20">
        <v>4000</v>
      </c>
      <c r="L19" s="20">
        <v>5</v>
      </c>
      <c r="M19" s="20">
        <v>11</v>
      </c>
      <c r="N19" s="20">
        <v>24400</v>
      </c>
      <c r="O19" s="20">
        <v>87</v>
      </c>
      <c r="P19" s="20">
        <v>129</v>
      </c>
      <c r="Q19" s="20">
        <v>154669700</v>
      </c>
      <c r="R19" s="10">
        <v>6</v>
      </c>
      <c r="S19" s="10">
        <v>14</v>
      </c>
      <c r="T19" s="10">
        <v>1830000</v>
      </c>
      <c r="U19" s="20">
        <v>4</v>
      </c>
      <c r="V19" s="20">
        <v>4</v>
      </c>
      <c r="W19" s="20">
        <v>11630034</v>
      </c>
      <c r="X19" s="20">
        <v>3</v>
      </c>
      <c r="Y19" s="20">
        <v>4</v>
      </c>
      <c r="Z19" s="20">
        <v>31627600</v>
      </c>
      <c r="AA19" s="20">
        <v>2140</v>
      </c>
      <c r="AB19" s="20">
        <v>2412</v>
      </c>
      <c r="AC19" s="20">
        <v>781123592</v>
      </c>
      <c r="AD19" s="10" t="s">
        <v>430</v>
      </c>
      <c r="AE19" s="10" t="s">
        <v>430</v>
      </c>
      <c r="AF19" s="10" t="s">
        <v>430</v>
      </c>
      <c r="AG19" s="10" t="s">
        <v>430</v>
      </c>
      <c r="AH19" s="10" t="s">
        <v>430</v>
      </c>
      <c r="AI19" s="10" t="s">
        <v>430</v>
      </c>
      <c r="AJ19" s="20">
        <v>3</v>
      </c>
      <c r="AK19" s="20">
        <v>4</v>
      </c>
      <c r="AL19" s="20">
        <v>7906022</v>
      </c>
      <c r="AM19" s="20">
        <v>1</v>
      </c>
      <c r="AN19" s="20">
        <v>1</v>
      </c>
      <c r="AO19" s="20">
        <v>30000</v>
      </c>
      <c r="AP19" s="20">
        <v>43</v>
      </c>
      <c r="AQ19" s="20">
        <v>53</v>
      </c>
      <c r="AR19" s="20">
        <v>1362580</v>
      </c>
      <c r="AS19" s="20">
        <v>28</v>
      </c>
      <c r="AT19" s="20">
        <v>34</v>
      </c>
      <c r="AU19" s="20">
        <v>1362580</v>
      </c>
      <c r="AV19" s="20">
        <v>15</v>
      </c>
      <c r="AW19" s="20">
        <v>19</v>
      </c>
      <c r="AX19" s="20" t="s">
        <v>430</v>
      </c>
      <c r="AY19" s="10" t="s">
        <v>430</v>
      </c>
      <c r="AZ19" s="10" t="s">
        <v>430</v>
      </c>
      <c r="BA19" s="10" t="s">
        <v>430</v>
      </c>
      <c r="BB19" s="20" t="s">
        <v>430</v>
      </c>
      <c r="BC19" s="20" t="s">
        <v>430</v>
      </c>
      <c r="BD19" s="20" t="s">
        <v>430</v>
      </c>
      <c r="BE19" s="20">
        <v>8</v>
      </c>
      <c r="BF19" s="20">
        <v>13</v>
      </c>
      <c r="BG19" s="20" t="s">
        <v>430</v>
      </c>
      <c r="BH19" s="36" t="s">
        <v>430</v>
      </c>
      <c r="BI19" s="36" t="s">
        <v>430</v>
      </c>
      <c r="BJ19" s="36" t="s">
        <v>430</v>
      </c>
      <c r="BK19" s="36" t="s">
        <v>430</v>
      </c>
      <c r="BL19" s="20" t="s">
        <v>430</v>
      </c>
      <c r="BM19" s="20" t="s">
        <v>430</v>
      </c>
      <c r="BN19" s="36" t="s">
        <v>430</v>
      </c>
      <c r="BO19" s="36" t="s">
        <v>430</v>
      </c>
      <c r="BP19" s="36" t="s">
        <v>430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322</v>
      </c>
      <c r="D20" s="20">
        <v>420</v>
      </c>
      <c r="E20" s="20">
        <v>1829930228</v>
      </c>
      <c r="F20" s="20">
        <v>35</v>
      </c>
      <c r="G20" s="20">
        <v>43</v>
      </c>
      <c r="H20" s="20">
        <v>1735638994</v>
      </c>
      <c r="I20" s="20" t="s">
        <v>430</v>
      </c>
      <c r="J20" s="20" t="s">
        <v>430</v>
      </c>
      <c r="K20" s="20" t="s">
        <v>430</v>
      </c>
      <c r="L20" s="20">
        <v>1</v>
      </c>
      <c r="M20" s="20">
        <v>1</v>
      </c>
      <c r="N20" s="20">
        <v>100350</v>
      </c>
      <c r="O20" s="20">
        <v>31</v>
      </c>
      <c r="P20" s="20">
        <v>37</v>
      </c>
      <c r="Q20" s="20">
        <v>7681200</v>
      </c>
      <c r="R20" s="10" t="s">
        <v>430</v>
      </c>
      <c r="S20" s="10" t="s">
        <v>430</v>
      </c>
      <c r="T20" s="10" t="s">
        <v>430</v>
      </c>
      <c r="U20" s="20">
        <v>3</v>
      </c>
      <c r="V20" s="20">
        <v>5</v>
      </c>
      <c r="W20" s="20">
        <v>1727857444</v>
      </c>
      <c r="X20" s="10" t="s">
        <v>430</v>
      </c>
      <c r="Y20" s="10" t="s">
        <v>430</v>
      </c>
      <c r="Z20" s="10" t="s">
        <v>430</v>
      </c>
      <c r="AA20" s="20">
        <v>247</v>
      </c>
      <c r="AB20" s="20">
        <v>330</v>
      </c>
      <c r="AC20" s="20">
        <v>81787427</v>
      </c>
      <c r="AD20" s="10" t="s">
        <v>430</v>
      </c>
      <c r="AE20" s="10" t="s">
        <v>430</v>
      </c>
      <c r="AF20" s="10" t="s">
        <v>430</v>
      </c>
      <c r="AG20" s="10" t="s">
        <v>430</v>
      </c>
      <c r="AH20" s="10" t="s">
        <v>430</v>
      </c>
      <c r="AI20" s="10" t="s">
        <v>430</v>
      </c>
      <c r="AJ20" s="20" t="s">
        <v>430</v>
      </c>
      <c r="AK20" s="20" t="s">
        <v>430</v>
      </c>
      <c r="AL20" s="36" t="s">
        <v>430</v>
      </c>
      <c r="AM20" s="20">
        <v>14</v>
      </c>
      <c r="AN20" s="20">
        <v>14</v>
      </c>
      <c r="AO20" s="20">
        <v>5076807</v>
      </c>
      <c r="AP20" s="20">
        <v>17</v>
      </c>
      <c r="AQ20" s="20">
        <v>18</v>
      </c>
      <c r="AR20" s="20">
        <v>7427000</v>
      </c>
      <c r="AS20" s="20">
        <v>6</v>
      </c>
      <c r="AT20" s="20">
        <v>6</v>
      </c>
      <c r="AU20" s="20">
        <v>262000</v>
      </c>
      <c r="AV20" s="20">
        <v>11</v>
      </c>
      <c r="AW20" s="20">
        <v>12</v>
      </c>
      <c r="AX20" s="20">
        <v>7165000</v>
      </c>
      <c r="AY20" s="10" t="s">
        <v>430</v>
      </c>
      <c r="AZ20" s="10" t="s">
        <v>430</v>
      </c>
      <c r="BA20" s="10" t="s">
        <v>430</v>
      </c>
      <c r="BB20" s="20" t="s">
        <v>430</v>
      </c>
      <c r="BC20" s="20" t="s">
        <v>430</v>
      </c>
      <c r="BD20" s="36" t="s">
        <v>430</v>
      </c>
      <c r="BE20" s="20" t="s">
        <v>430</v>
      </c>
      <c r="BF20" s="20" t="s">
        <v>430</v>
      </c>
      <c r="BG20" s="10" t="s">
        <v>430</v>
      </c>
      <c r="BH20" s="36" t="s">
        <v>430</v>
      </c>
      <c r="BI20" s="36" t="s">
        <v>430</v>
      </c>
      <c r="BJ20" s="20">
        <v>9</v>
      </c>
      <c r="BK20" s="20">
        <v>15</v>
      </c>
      <c r="BL20" s="20" t="s">
        <v>430</v>
      </c>
      <c r="BM20" s="20" t="s">
        <v>430</v>
      </c>
      <c r="BN20" s="36" t="s">
        <v>430</v>
      </c>
      <c r="BO20" s="36" t="s">
        <v>430</v>
      </c>
      <c r="BP20" s="36" t="s">
        <v>430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457</v>
      </c>
      <c r="D21" s="20">
        <v>516</v>
      </c>
      <c r="E21" s="20">
        <v>346068944</v>
      </c>
      <c r="F21" s="20">
        <v>29</v>
      </c>
      <c r="G21" s="20">
        <v>57</v>
      </c>
      <c r="H21" s="20">
        <v>159646950</v>
      </c>
      <c r="I21" s="20">
        <v>1</v>
      </c>
      <c r="J21" s="20">
        <v>5</v>
      </c>
      <c r="K21" s="20">
        <v>149778200</v>
      </c>
      <c r="L21" s="20">
        <v>2</v>
      </c>
      <c r="M21" s="20">
        <v>2</v>
      </c>
      <c r="N21" s="20">
        <v>5000</v>
      </c>
      <c r="O21" s="20">
        <v>23</v>
      </c>
      <c r="P21" s="20">
        <v>45</v>
      </c>
      <c r="Q21" s="20">
        <v>9493000</v>
      </c>
      <c r="R21" s="10">
        <v>1</v>
      </c>
      <c r="S21" s="10">
        <v>1</v>
      </c>
      <c r="T21" s="10">
        <v>140000</v>
      </c>
      <c r="U21" s="10">
        <v>2</v>
      </c>
      <c r="V21" s="10">
        <v>4</v>
      </c>
      <c r="W21" s="10">
        <v>230750</v>
      </c>
      <c r="X21" s="10" t="s">
        <v>430</v>
      </c>
      <c r="Y21" s="10" t="s">
        <v>430</v>
      </c>
      <c r="Z21" s="10" t="s">
        <v>430</v>
      </c>
      <c r="AA21" s="20">
        <v>428</v>
      </c>
      <c r="AB21" s="20">
        <v>459</v>
      </c>
      <c r="AC21" s="20">
        <v>186421994</v>
      </c>
      <c r="AD21" s="10" t="s">
        <v>430</v>
      </c>
      <c r="AE21" s="10" t="s">
        <v>430</v>
      </c>
      <c r="AF21" s="10" t="s">
        <v>430</v>
      </c>
      <c r="AG21" s="10" t="s">
        <v>430</v>
      </c>
      <c r="AH21" s="10" t="s">
        <v>430</v>
      </c>
      <c r="AI21" s="10" t="s">
        <v>430</v>
      </c>
      <c r="AJ21" s="20" t="s">
        <v>430</v>
      </c>
      <c r="AK21" s="20" t="s">
        <v>430</v>
      </c>
      <c r="AL21" s="36" t="s">
        <v>430</v>
      </c>
      <c r="AM21" s="10" t="s">
        <v>430</v>
      </c>
      <c r="AN21" s="10" t="s">
        <v>430</v>
      </c>
      <c r="AO21" s="10" t="s">
        <v>430</v>
      </c>
      <c r="AP21" s="20" t="s">
        <v>430</v>
      </c>
      <c r="AQ21" s="20" t="s">
        <v>430</v>
      </c>
      <c r="AR21" s="20" t="s">
        <v>430</v>
      </c>
      <c r="AS21" s="20" t="s">
        <v>430</v>
      </c>
      <c r="AT21" s="20" t="s">
        <v>430</v>
      </c>
      <c r="AU21" s="20" t="s">
        <v>430</v>
      </c>
      <c r="AV21" s="20" t="s">
        <v>430</v>
      </c>
      <c r="AW21" s="20" t="s">
        <v>430</v>
      </c>
      <c r="AX21" s="10" t="s">
        <v>430</v>
      </c>
      <c r="AY21" s="10" t="s">
        <v>430</v>
      </c>
      <c r="AZ21" s="10" t="s">
        <v>430</v>
      </c>
      <c r="BA21" s="10" t="s">
        <v>430</v>
      </c>
      <c r="BB21" s="20" t="s">
        <v>430</v>
      </c>
      <c r="BC21" s="20" t="s">
        <v>430</v>
      </c>
      <c r="BD21" s="36" t="s">
        <v>430</v>
      </c>
      <c r="BE21" s="10" t="s">
        <v>430</v>
      </c>
      <c r="BF21" s="10" t="s">
        <v>430</v>
      </c>
      <c r="BG21" s="10" t="s">
        <v>430</v>
      </c>
      <c r="BH21" s="36" t="s">
        <v>430</v>
      </c>
      <c r="BI21" s="36" t="s">
        <v>430</v>
      </c>
      <c r="BJ21" s="36" t="s">
        <v>430</v>
      </c>
      <c r="BK21" s="36" t="s">
        <v>430</v>
      </c>
      <c r="BL21" s="36" t="s">
        <v>430</v>
      </c>
      <c r="BM21" s="36" t="s">
        <v>430</v>
      </c>
      <c r="BN21" s="20" t="s">
        <v>430</v>
      </c>
      <c r="BO21" s="20" t="s">
        <v>430</v>
      </c>
      <c r="BP21" s="36" t="s">
        <v>430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39</v>
      </c>
      <c r="D22" s="20">
        <v>67</v>
      </c>
      <c r="E22" s="20">
        <v>9555480</v>
      </c>
      <c r="F22" s="20">
        <v>28</v>
      </c>
      <c r="G22" s="20">
        <v>56</v>
      </c>
      <c r="H22" s="20">
        <v>8483100</v>
      </c>
      <c r="I22" s="20" t="s">
        <v>430</v>
      </c>
      <c r="J22" s="20" t="s">
        <v>430</v>
      </c>
      <c r="K22" s="20" t="s">
        <v>430</v>
      </c>
      <c r="L22" s="20">
        <v>1</v>
      </c>
      <c r="M22" s="20">
        <v>1</v>
      </c>
      <c r="N22" s="20">
        <v>100</v>
      </c>
      <c r="O22" s="20">
        <v>26</v>
      </c>
      <c r="P22" s="20">
        <v>45</v>
      </c>
      <c r="Q22" s="20">
        <v>8383000</v>
      </c>
      <c r="R22" s="10">
        <v>1</v>
      </c>
      <c r="S22" s="10">
        <v>10</v>
      </c>
      <c r="T22" s="10">
        <v>100000</v>
      </c>
      <c r="U22" s="10" t="s">
        <v>430</v>
      </c>
      <c r="V22" s="10" t="s">
        <v>430</v>
      </c>
      <c r="W22" s="10" t="s">
        <v>430</v>
      </c>
      <c r="X22" s="10" t="s">
        <v>430</v>
      </c>
      <c r="Y22" s="10" t="s">
        <v>430</v>
      </c>
      <c r="Z22" s="10" t="s">
        <v>430</v>
      </c>
      <c r="AA22" s="10" t="s">
        <v>430</v>
      </c>
      <c r="AB22" s="10" t="s">
        <v>430</v>
      </c>
      <c r="AC22" s="10" t="s">
        <v>430</v>
      </c>
      <c r="AD22" s="10" t="s">
        <v>430</v>
      </c>
      <c r="AE22" s="10" t="s">
        <v>430</v>
      </c>
      <c r="AF22" s="10" t="s">
        <v>430</v>
      </c>
      <c r="AG22" s="10" t="s">
        <v>430</v>
      </c>
      <c r="AH22" s="10" t="s">
        <v>430</v>
      </c>
      <c r="AI22" s="10" t="s">
        <v>430</v>
      </c>
      <c r="AJ22" s="10" t="s">
        <v>430</v>
      </c>
      <c r="AK22" s="10" t="s">
        <v>430</v>
      </c>
      <c r="AL22" s="10" t="s">
        <v>430</v>
      </c>
      <c r="AM22" s="20">
        <v>7</v>
      </c>
      <c r="AN22" s="20">
        <v>7</v>
      </c>
      <c r="AO22" s="20">
        <v>70380</v>
      </c>
      <c r="AP22" s="20">
        <v>2</v>
      </c>
      <c r="AQ22" s="20">
        <v>2</v>
      </c>
      <c r="AR22" s="20">
        <v>1002000</v>
      </c>
      <c r="AS22" s="20">
        <v>1</v>
      </c>
      <c r="AT22" s="20">
        <v>1</v>
      </c>
      <c r="AU22" s="20">
        <v>1000000</v>
      </c>
      <c r="AV22" s="10">
        <v>1</v>
      </c>
      <c r="AW22" s="10">
        <v>1</v>
      </c>
      <c r="AX22" s="10">
        <v>2000</v>
      </c>
      <c r="AY22" s="10" t="s">
        <v>430</v>
      </c>
      <c r="AZ22" s="10" t="s">
        <v>430</v>
      </c>
      <c r="BA22" s="10" t="s">
        <v>430</v>
      </c>
      <c r="BB22" s="20" t="s">
        <v>430</v>
      </c>
      <c r="BC22" s="20" t="s">
        <v>430</v>
      </c>
      <c r="BD22" s="36" t="s">
        <v>430</v>
      </c>
      <c r="BE22" s="10" t="s">
        <v>430</v>
      </c>
      <c r="BF22" s="10" t="s">
        <v>430</v>
      </c>
      <c r="BG22" s="10" t="s">
        <v>430</v>
      </c>
      <c r="BH22" s="36" t="s">
        <v>430</v>
      </c>
      <c r="BI22" s="36" t="s">
        <v>430</v>
      </c>
      <c r="BJ22" s="20">
        <v>1</v>
      </c>
      <c r="BK22" s="20">
        <v>1</v>
      </c>
      <c r="BL22" s="20">
        <v>1</v>
      </c>
      <c r="BM22" s="20">
        <v>1</v>
      </c>
      <c r="BN22" s="36" t="s">
        <v>430</v>
      </c>
      <c r="BO22" s="36" t="s">
        <v>430</v>
      </c>
      <c r="BP22" s="36" t="s">
        <v>430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54</v>
      </c>
      <c r="D23" s="20">
        <v>124</v>
      </c>
      <c r="E23" s="20">
        <v>1626544347</v>
      </c>
      <c r="F23" s="20">
        <v>50</v>
      </c>
      <c r="G23" s="20">
        <v>109</v>
      </c>
      <c r="H23" s="20">
        <v>12750811</v>
      </c>
      <c r="I23" s="20" t="s">
        <v>430</v>
      </c>
      <c r="J23" s="20" t="s">
        <v>430</v>
      </c>
      <c r="K23" s="20" t="s">
        <v>430</v>
      </c>
      <c r="L23" s="20">
        <v>1</v>
      </c>
      <c r="M23" s="20">
        <v>1</v>
      </c>
      <c r="N23" s="20">
        <v>2300</v>
      </c>
      <c r="O23" s="20">
        <v>31</v>
      </c>
      <c r="P23" s="20">
        <v>60</v>
      </c>
      <c r="Q23" s="20">
        <v>2042000</v>
      </c>
      <c r="R23" s="10">
        <v>9</v>
      </c>
      <c r="S23" s="10">
        <v>38</v>
      </c>
      <c r="T23" s="10">
        <v>3706800</v>
      </c>
      <c r="U23" s="20">
        <v>7</v>
      </c>
      <c r="V23" s="20">
        <v>8</v>
      </c>
      <c r="W23" s="20">
        <v>561811</v>
      </c>
      <c r="X23" s="20">
        <v>2</v>
      </c>
      <c r="Y23" s="20">
        <v>2</v>
      </c>
      <c r="Z23" s="20">
        <v>6437900</v>
      </c>
      <c r="AA23" s="20">
        <v>1</v>
      </c>
      <c r="AB23" s="20">
        <v>12</v>
      </c>
      <c r="AC23" s="20">
        <v>1613783136</v>
      </c>
      <c r="AD23" s="10" t="s">
        <v>430</v>
      </c>
      <c r="AE23" s="10" t="s">
        <v>430</v>
      </c>
      <c r="AF23" s="10" t="s">
        <v>430</v>
      </c>
      <c r="AG23" s="10" t="s">
        <v>430</v>
      </c>
      <c r="AH23" s="10" t="s">
        <v>430</v>
      </c>
      <c r="AI23" s="10" t="s">
        <v>430</v>
      </c>
      <c r="AJ23" s="10" t="s">
        <v>430</v>
      </c>
      <c r="AK23" s="10" t="s">
        <v>430</v>
      </c>
      <c r="AL23" s="10" t="s">
        <v>430</v>
      </c>
      <c r="AM23" s="10" t="s">
        <v>430</v>
      </c>
      <c r="AN23" s="10" t="s">
        <v>430</v>
      </c>
      <c r="AO23" s="10" t="s">
        <v>430</v>
      </c>
      <c r="AP23" s="20">
        <v>2</v>
      </c>
      <c r="AQ23" s="20">
        <v>2</v>
      </c>
      <c r="AR23" s="20">
        <v>10400</v>
      </c>
      <c r="AS23" s="10">
        <v>1</v>
      </c>
      <c r="AT23" s="10">
        <v>1</v>
      </c>
      <c r="AU23" s="10">
        <v>400</v>
      </c>
      <c r="AV23" s="20">
        <v>1</v>
      </c>
      <c r="AW23" s="20">
        <v>1</v>
      </c>
      <c r="AX23" s="20">
        <v>10000</v>
      </c>
      <c r="AY23" s="10" t="s">
        <v>430</v>
      </c>
      <c r="AZ23" s="10" t="s">
        <v>430</v>
      </c>
      <c r="BA23" s="10" t="s">
        <v>430</v>
      </c>
      <c r="BB23" s="20" t="s">
        <v>430</v>
      </c>
      <c r="BC23" s="20" t="s">
        <v>430</v>
      </c>
      <c r="BD23" s="36" t="s">
        <v>430</v>
      </c>
      <c r="BE23" s="10" t="s">
        <v>430</v>
      </c>
      <c r="BF23" s="10" t="s">
        <v>430</v>
      </c>
      <c r="BG23" s="10" t="s">
        <v>430</v>
      </c>
      <c r="BH23" s="36" t="s">
        <v>430</v>
      </c>
      <c r="BI23" s="36" t="s">
        <v>430</v>
      </c>
      <c r="BJ23" s="36">
        <v>1</v>
      </c>
      <c r="BK23" s="36">
        <v>1</v>
      </c>
      <c r="BL23" s="36" t="s">
        <v>430</v>
      </c>
      <c r="BM23" s="36" t="s">
        <v>430</v>
      </c>
      <c r="BN23" s="36" t="s">
        <v>430</v>
      </c>
      <c r="BO23" s="36" t="s">
        <v>430</v>
      </c>
      <c r="BP23" s="36" t="s">
        <v>430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19</v>
      </c>
      <c r="D24" s="20">
        <v>30</v>
      </c>
      <c r="E24" s="20">
        <v>42894274</v>
      </c>
      <c r="F24" s="20">
        <v>10</v>
      </c>
      <c r="G24" s="20">
        <v>15</v>
      </c>
      <c r="H24" s="20">
        <v>42891274</v>
      </c>
      <c r="I24" s="20" t="s">
        <v>430</v>
      </c>
      <c r="J24" s="20" t="s">
        <v>430</v>
      </c>
      <c r="K24" s="20" t="s">
        <v>430</v>
      </c>
      <c r="L24" s="20">
        <v>4</v>
      </c>
      <c r="M24" s="20">
        <v>4</v>
      </c>
      <c r="N24" s="20">
        <v>72000</v>
      </c>
      <c r="O24" s="20">
        <v>4</v>
      </c>
      <c r="P24" s="20">
        <v>8</v>
      </c>
      <c r="Q24" s="20">
        <v>1147000</v>
      </c>
      <c r="R24" s="10" t="s">
        <v>430</v>
      </c>
      <c r="S24" s="10" t="s">
        <v>430</v>
      </c>
      <c r="T24" s="10" t="s">
        <v>430</v>
      </c>
      <c r="U24" s="10">
        <v>2</v>
      </c>
      <c r="V24" s="10">
        <v>3</v>
      </c>
      <c r="W24" s="10">
        <v>41672274</v>
      </c>
      <c r="X24" s="10" t="s">
        <v>430</v>
      </c>
      <c r="Y24" s="10" t="s">
        <v>430</v>
      </c>
      <c r="Z24" s="10" t="s">
        <v>430</v>
      </c>
      <c r="AA24" s="10" t="s">
        <v>430</v>
      </c>
      <c r="AB24" s="10" t="s">
        <v>430</v>
      </c>
      <c r="AC24" s="10" t="s">
        <v>430</v>
      </c>
      <c r="AD24" s="10" t="s">
        <v>430</v>
      </c>
      <c r="AE24" s="10" t="s">
        <v>430</v>
      </c>
      <c r="AF24" s="10" t="s">
        <v>430</v>
      </c>
      <c r="AG24" s="10" t="s">
        <v>430</v>
      </c>
      <c r="AH24" s="10" t="s">
        <v>430</v>
      </c>
      <c r="AI24" s="10" t="s">
        <v>430</v>
      </c>
      <c r="AJ24" s="10" t="s">
        <v>430</v>
      </c>
      <c r="AK24" s="10" t="s">
        <v>430</v>
      </c>
      <c r="AL24" s="10" t="s">
        <v>430</v>
      </c>
      <c r="AM24" s="10" t="s">
        <v>430</v>
      </c>
      <c r="AN24" s="10" t="s">
        <v>430</v>
      </c>
      <c r="AO24" s="10" t="s">
        <v>430</v>
      </c>
      <c r="AP24" s="20">
        <v>1</v>
      </c>
      <c r="AQ24" s="20">
        <v>1</v>
      </c>
      <c r="AR24" s="10">
        <v>3000</v>
      </c>
      <c r="AS24" s="10" t="s">
        <v>430</v>
      </c>
      <c r="AT24" s="10" t="s">
        <v>430</v>
      </c>
      <c r="AU24" s="10" t="s">
        <v>430</v>
      </c>
      <c r="AV24" s="20">
        <v>1</v>
      </c>
      <c r="AW24" s="20">
        <v>1</v>
      </c>
      <c r="AX24" s="10">
        <v>3000</v>
      </c>
      <c r="AY24" s="10" t="s">
        <v>430</v>
      </c>
      <c r="AZ24" s="10" t="s">
        <v>430</v>
      </c>
      <c r="BA24" s="10" t="s">
        <v>430</v>
      </c>
      <c r="BB24" s="20" t="s">
        <v>430</v>
      </c>
      <c r="BC24" s="20" t="s">
        <v>430</v>
      </c>
      <c r="BD24" s="36" t="s">
        <v>430</v>
      </c>
      <c r="BE24" s="10" t="s">
        <v>430</v>
      </c>
      <c r="BF24" s="10" t="s">
        <v>430</v>
      </c>
      <c r="BG24" s="10" t="s">
        <v>430</v>
      </c>
      <c r="BH24" s="20" t="s">
        <v>430</v>
      </c>
      <c r="BI24" s="20" t="s">
        <v>430</v>
      </c>
      <c r="BJ24" s="20">
        <v>4</v>
      </c>
      <c r="BK24" s="20">
        <v>6</v>
      </c>
      <c r="BL24" s="36">
        <v>4</v>
      </c>
      <c r="BM24" s="36">
        <v>8</v>
      </c>
      <c r="BN24" s="36" t="s">
        <v>430</v>
      </c>
      <c r="BO24" s="36" t="s">
        <v>430</v>
      </c>
      <c r="BP24" s="36" t="s">
        <v>430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44</v>
      </c>
      <c r="D25" s="20">
        <v>79</v>
      </c>
      <c r="E25" s="20">
        <v>53237200</v>
      </c>
      <c r="F25" s="20">
        <v>10</v>
      </c>
      <c r="G25" s="20">
        <v>46</v>
      </c>
      <c r="H25" s="20">
        <v>26037820</v>
      </c>
      <c r="I25" s="20" t="s">
        <v>430</v>
      </c>
      <c r="J25" s="20" t="s">
        <v>430</v>
      </c>
      <c r="K25" s="20" t="s">
        <v>430</v>
      </c>
      <c r="L25" s="20">
        <v>0</v>
      </c>
      <c r="M25" s="20">
        <v>0</v>
      </c>
      <c r="N25" s="20">
        <v>0</v>
      </c>
      <c r="O25" s="20">
        <v>7</v>
      </c>
      <c r="P25" s="20">
        <v>20</v>
      </c>
      <c r="Q25" s="20">
        <v>13779000</v>
      </c>
      <c r="R25" s="10">
        <v>1</v>
      </c>
      <c r="S25" s="10">
        <v>7</v>
      </c>
      <c r="T25" s="10">
        <v>800000</v>
      </c>
      <c r="U25" s="10">
        <v>1</v>
      </c>
      <c r="V25" s="10">
        <v>2</v>
      </c>
      <c r="W25" s="10">
        <v>1400450</v>
      </c>
      <c r="X25" s="10">
        <v>1</v>
      </c>
      <c r="Y25" s="10">
        <v>17</v>
      </c>
      <c r="Z25" s="10">
        <v>10058370</v>
      </c>
      <c r="AA25" s="20">
        <v>24</v>
      </c>
      <c r="AB25" s="20">
        <v>20</v>
      </c>
      <c r="AC25" s="20">
        <v>27185800</v>
      </c>
      <c r="AD25" s="10" t="s">
        <v>430</v>
      </c>
      <c r="AE25" s="10" t="s">
        <v>430</v>
      </c>
      <c r="AF25" s="10" t="s">
        <v>430</v>
      </c>
      <c r="AG25" s="10" t="s">
        <v>430</v>
      </c>
      <c r="AH25" s="10" t="s">
        <v>430</v>
      </c>
      <c r="AI25" s="10" t="s">
        <v>430</v>
      </c>
      <c r="AJ25" s="10" t="s">
        <v>430</v>
      </c>
      <c r="AK25" s="10" t="s">
        <v>430</v>
      </c>
      <c r="AL25" s="10" t="s">
        <v>430</v>
      </c>
      <c r="AM25" s="20">
        <v>1</v>
      </c>
      <c r="AN25" s="20">
        <v>1</v>
      </c>
      <c r="AO25" s="10">
        <v>450</v>
      </c>
      <c r="AP25" s="20">
        <v>5</v>
      </c>
      <c r="AQ25" s="20">
        <v>6</v>
      </c>
      <c r="AR25" s="10">
        <v>13130</v>
      </c>
      <c r="AS25" s="20">
        <v>4</v>
      </c>
      <c r="AT25" s="20">
        <v>5</v>
      </c>
      <c r="AU25" s="10">
        <v>13130</v>
      </c>
      <c r="AV25" s="10">
        <v>1</v>
      </c>
      <c r="AW25" s="10">
        <v>1</v>
      </c>
      <c r="AX25" s="10" t="s">
        <v>430</v>
      </c>
      <c r="AY25" s="10" t="s">
        <v>430</v>
      </c>
      <c r="AZ25" s="10" t="s">
        <v>430</v>
      </c>
      <c r="BA25" s="10" t="s">
        <v>430</v>
      </c>
      <c r="BB25" s="20" t="s">
        <v>430</v>
      </c>
      <c r="BC25" s="20" t="s">
        <v>430</v>
      </c>
      <c r="BD25" s="36" t="s">
        <v>430</v>
      </c>
      <c r="BE25" s="10">
        <v>1</v>
      </c>
      <c r="BF25" s="10">
        <v>1</v>
      </c>
      <c r="BG25" s="10" t="s">
        <v>430</v>
      </c>
      <c r="BH25" s="36">
        <v>1</v>
      </c>
      <c r="BI25" s="36">
        <v>2</v>
      </c>
      <c r="BJ25" s="20">
        <v>1</v>
      </c>
      <c r="BK25" s="20">
        <v>1</v>
      </c>
      <c r="BL25" s="20">
        <v>1</v>
      </c>
      <c r="BM25" s="20">
        <v>2</v>
      </c>
      <c r="BN25" s="20" t="s">
        <v>430</v>
      </c>
      <c r="BO25" s="20" t="s">
        <v>430</v>
      </c>
      <c r="BP25" s="36" t="s">
        <v>430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12</v>
      </c>
      <c r="D26" s="20">
        <v>23</v>
      </c>
      <c r="E26" s="20">
        <v>13448393</v>
      </c>
      <c r="F26" s="20">
        <v>3</v>
      </c>
      <c r="G26" s="20">
        <v>7</v>
      </c>
      <c r="H26" s="20">
        <v>8920500</v>
      </c>
      <c r="I26" s="20" t="s">
        <v>430</v>
      </c>
      <c r="J26" s="20" t="s">
        <v>430</v>
      </c>
      <c r="K26" s="20" t="s">
        <v>430</v>
      </c>
      <c r="L26" s="20">
        <v>1</v>
      </c>
      <c r="M26" s="20">
        <v>2</v>
      </c>
      <c r="N26" s="20">
        <v>500</v>
      </c>
      <c r="O26" s="10">
        <v>2</v>
      </c>
      <c r="P26" s="10">
        <v>5</v>
      </c>
      <c r="Q26" s="10">
        <v>8920000</v>
      </c>
      <c r="R26" s="10" t="s">
        <v>430</v>
      </c>
      <c r="S26" s="10" t="s">
        <v>430</v>
      </c>
      <c r="T26" s="10" t="s">
        <v>430</v>
      </c>
      <c r="U26" s="10" t="s">
        <v>430</v>
      </c>
      <c r="V26" s="10" t="s">
        <v>430</v>
      </c>
      <c r="W26" s="10" t="s">
        <v>430</v>
      </c>
      <c r="X26" s="10" t="s">
        <v>430</v>
      </c>
      <c r="Y26" s="10" t="s">
        <v>430</v>
      </c>
      <c r="Z26" s="10" t="s">
        <v>430</v>
      </c>
      <c r="AA26" s="10">
        <v>6</v>
      </c>
      <c r="AB26" s="10">
        <v>11</v>
      </c>
      <c r="AC26" s="10">
        <v>4527893</v>
      </c>
      <c r="AD26" s="10" t="s">
        <v>430</v>
      </c>
      <c r="AE26" s="10" t="s">
        <v>430</v>
      </c>
      <c r="AF26" s="10" t="s">
        <v>430</v>
      </c>
      <c r="AG26" s="10" t="s">
        <v>430</v>
      </c>
      <c r="AH26" s="10" t="s">
        <v>430</v>
      </c>
      <c r="AI26" s="10" t="s">
        <v>430</v>
      </c>
      <c r="AJ26" s="20" t="s">
        <v>430</v>
      </c>
      <c r="AK26" s="20" t="s">
        <v>430</v>
      </c>
      <c r="AL26" s="20" t="s">
        <v>430</v>
      </c>
      <c r="AM26" s="10" t="s">
        <v>430</v>
      </c>
      <c r="AN26" s="10" t="s">
        <v>430</v>
      </c>
      <c r="AO26" s="10" t="s">
        <v>430</v>
      </c>
      <c r="AP26" s="20">
        <v>3</v>
      </c>
      <c r="AQ26" s="20">
        <v>5</v>
      </c>
      <c r="AR26" s="20" t="s">
        <v>430</v>
      </c>
      <c r="AS26" s="20" t="s">
        <v>430</v>
      </c>
      <c r="AT26" s="20" t="s">
        <v>430</v>
      </c>
      <c r="AU26" s="20" t="s">
        <v>430</v>
      </c>
      <c r="AV26" s="20">
        <v>3</v>
      </c>
      <c r="AW26" s="20">
        <v>5</v>
      </c>
      <c r="AX26" s="10" t="s">
        <v>430</v>
      </c>
      <c r="AY26" s="10" t="s">
        <v>430</v>
      </c>
      <c r="AZ26" s="10" t="s">
        <v>430</v>
      </c>
      <c r="BA26" s="10" t="s">
        <v>430</v>
      </c>
      <c r="BB26" s="20" t="s">
        <v>430</v>
      </c>
      <c r="BC26" s="20" t="s">
        <v>430</v>
      </c>
      <c r="BD26" s="20" t="s">
        <v>430</v>
      </c>
      <c r="BE26" s="10" t="s">
        <v>430</v>
      </c>
      <c r="BF26" s="10" t="s">
        <v>430</v>
      </c>
      <c r="BG26" s="10" t="s">
        <v>430</v>
      </c>
      <c r="BH26" s="36" t="s">
        <v>430</v>
      </c>
      <c r="BI26" s="36" t="s">
        <v>430</v>
      </c>
      <c r="BJ26" s="36" t="s">
        <v>430</v>
      </c>
      <c r="BK26" s="36" t="s">
        <v>430</v>
      </c>
      <c r="BL26" s="36" t="s">
        <v>430</v>
      </c>
      <c r="BM26" s="36" t="s">
        <v>430</v>
      </c>
      <c r="BN26" s="36" t="s">
        <v>430</v>
      </c>
      <c r="BO26" s="36" t="s">
        <v>430</v>
      </c>
      <c r="BP26" s="36" t="s">
        <v>430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689</v>
      </c>
      <c r="D27" s="20">
        <v>820</v>
      </c>
      <c r="E27" s="20">
        <v>567246841</v>
      </c>
      <c r="F27" s="20">
        <v>7</v>
      </c>
      <c r="G27" s="20">
        <v>12</v>
      </c>
      <c r="H27" s="20">
        <v>746000</v>
      </c>
      <c r="I27" s="20" t="s">
        <v>430</v>
      </c>
      <c r="J27" s="20" t="s">
        <v>430</v>
      </c>
      <c r="K27" s="20" t="s">
        <v>430</v>
      </c>
      <c r="L27" s="20">
        <v>1</v>
      </c>
      <c r="M27" s="20">
        <v>1</v>
      </c>
      <c r="N27" s="20">
        <v>1000</v>
      </c>
      <c r="O27" s="20">
        <v>6</v>
      </c>
      <c r="P27" s="20">
        <v>11</v>
      </c>
      <c r="Q27" s="20">
        <v>745000</v>
      </c>
      <c r="R27" s="10" t="s">
        <v>430</v>
      </c>
      <c r="S27" s="10" t="s">
        <v>430</v>
      </c>
      <c r="T27" s="10" t="s">
        <v>430</v>
      </c>
      <c r="U27" s="20" t="s">
        <v>430</v>
      </c>
      <c r="V27" s="20" t="s">
        <v>430</v>
      </c>
      <c r="W27" s="20" t="s">
        <v>430</v>
      </c>
      <c r="X27" s="20" t="s">
        <v>430</v>
      </c>
      <c r="Y27" s="20" t="s">
        <v>430</v>
      </c>
      <c r="Z27" s="20" t="s">
        <v>430</v>
      </c>
      <c r="AA27" s="20">
        <v>665</v>
      </c>
      <c r="AB27" s="20">
        <v>786</v>
      </c>
      <c r="AC27" s="20">
        <v>564818800</v>
      </c>
      <c r="AD27" s="10" t="s">
        <v>430</v>
      </c>
      <c r="AE27" s="10" t="s">
        <v>430</v>
      </c>
      <c r="AF27" s="10" t="s">
        <v>430</v>
      </c>
      <c r="AG27" s="10" t="s">
        <v>430</v>
      </c>
      <c r="AH27" s="10" t="s">
        <v>430</v>
      </c>
      <c r="AI27" s="10" t="s">
        <v>430</v>
      </c>
      <c r="AJ27" s="20" t="s">
        <v>430</v>
      </c>
      <c r="AK27" s="20" t="s">
        <v>430</v>
      </c>
      <c r="AL27" s="20" t="s">
        <v>430</v>
      </c>
      <c r="AM27" s="20">
        <v>1</v>
      </c>
      <c r="AN27" s="20">
        <v>1</v>
      </c>
      <c r="AO27" s="20">
        <v>475441</v>
      </c>
      <c r="AP27" s="20">
        <v>6</v>
      </c>
      <c r="AQ27" s="20">
        <v>7</v>
      </c>
      <c r="AR27" s="20">
        <v>1205900</v>
      </c>
      <c r="AS27" s="20">
        <v>2</v>
      </c>
      <c r="AT27" s="20">
        <v>2</v>
      </c>
      <c r="AU27" s="20">
        <v>305900</v>
      </c>
      <c r="AV27" s="20">
        <v>4</v>
      </c>
      <c r="AW27" s="20">
        <v>5</v>
      </c>
      <c r="AX27" s="20">
        <v>900000</v>
      </c>
      <c r="AY27" s="10" t="s">
        <v>430</v>
      </c>
      <c r="AZ27" s="10" t="s">
        <v>430</v>
      </c>
      <c r="BA27" s="10" t="s">
        <v>430</v>
      </c>
      <c r="BB27" s="20" t="s">
        <v>430</v>
      </c>
      <c r="BC27" s="20" t="s">
        <v>430</v>
      </c>
      <c r="BD27" s="20" t="s">
        <v>430</v>
      </c>
      <c r="BE27" s="20">
        <v>1</v>
      </c>
      <c r="BF27" s="20">
        <v>1</v>
      </c>
      <c r="BG27" s="20">
        <v>700</v>
      </c>
      <c r="BH27" s="36" t="s">
        <v>430</v>
      </c>
      <c r="BI27" s="36" t="s">
        <v>430</v>
      </c>
      <c r="BJ27" s="36" t="s">
        <v>430</v>
      </c>
      <c r="BK27" s="36" t="s">
        <v>430</v>
      </c>
      <c r="BL27" s="20">
        <v>9</v>
      </c>
      <c r="BM27" s="20">
        <v>13</v>
      </c>
      <c r="BN27" s="36" t="s">
        <v>430</v>
      </c>
      <c r="BO27" s="36" t="s">
        <v>430</v>
      </c>
      <c r="BP27" s="36" t="s">
        <v>430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325</v>
      </c>
      <c r="D28" s="20">
        <v>425</v>
      </c>
      <c r="E28" s="20">
        <v>494487703</v>
      </c>
      <c r="F28" s="20">
        <v>17</v>
      </c>
      <c r="G28" s="20">
        <v>22</v>
      </c>
      <c r="H28" s="20">
        <v>32685885</v>
      </c>
      <c r="I28" s="20" t="s">
        <v>430</v>
      </c>
      <c r="J28" s="20" t="s">
        <v>430</v>
      </c>
      <c r="K28" s="20" t="s">
        <v>430</v>
      </c>
      <c r="L28" s="20">
        <v>0</v>
      </c>
      <c r="M28" s="20">
        <v>0</v>
      </c>
      <c r="N28" s="20">
        <v>0</v>
      </c>
      <c r="O28" s="20">
        <v>13</v>
      </c>
      <c r="P28" s="20">
        <v>18</v>
      </c>
      <c r="Q28" s="20">
        <v>6860000</v>
      </c>
      <c r="R28" s="10" t="s">
        <v>430</v>
      </c>
      <c r="S28" s="10" t="s">
        <v>430</v>
      </c>
      <c r="T28" s="10" t="s">
        <v>430</v>
      </c>
      <c r="U28" s="20">
        <v>4</v>
      </c>
      <c r="V28" s="20">
        <v>4</v>
      </c>
      <c r="W28" s="20">
        <v>25825885</v>
      </c>
      <c r="X28" s="10" t="s">
        <v>430</v>
      </c>
      <c r="Y28" s="10" t="s">
        <v>430</v>
      </c>
      <c r="Z28" s="10" t="s">
        <v>430</v>
      </c>
      <c r="AA28" s="20">
        <v>296</v>
      </c>
      <c r="AB28" s="20">
        <v>386</v>
      </c>
      <c r="AC28" s="20">
        <v>453045318</v>
      </c>
      <c r="AD28" s="10" t="s">
        <v>430</v>
      </c>
      <c r="AE28" s="10" t="s">
        <v>430</v>
      </c>
      <c r="AF28" s="10" t="s">
        <v>430</v>
      </c>
      <c r="AG28" s="10" t="s">
        <v>430</v>
      </c>
      <c r="AH28" s="10" t="s">
        <v>430</v>
      </c>
      <c r="AI28" s="10" t="s">
        <v>430</v>
      </c>
      <c r="AJ28" s="10">
        <v>1</v>
      </c>
      <c r="AK28" s="10">
        <v>5</v>
      </c>
      <c r="AL28" s="10">
        <v>8750000</v>
      </c>
      <c r="AM28" s="10" t="s">
        <v>430</v>
      </c>
      <c r="AN28" s="10" t="s">
        <v>430</v>
      </c>
      <c r="AO28" s="10" t="s">
        <v>430</v>
      </c>
      <c r="AP28" s="20">
        <v>10</v>
      </c>
      <c r="AQ28" s="20">
        <v>10</v>
      </c>
      <c r="AR28" s="20">
        <v>6500</v>
      </c>
      <c r="AS28" s="20">
        <v>1</v>
      </c>
      <c r="AT28" s="20">
        <v>1</v>
      </c>
      <c r="AU28" s="20" t="s">
        <v>430</v>
      </c>
      <c r="AV28" s="20">
        <v>9</v>
      </c>
      <c r="AW28" s="20">
        <v>9</v>
      </c>
      <c r="AX28" s="10">
        <v>6500</v>
      </c>
      <c r="AY28" s="10" t="s">
        <v>430</v>
      </c>
      <c r="AZ28" s="10" t="s">
        <v>430</v>
      </c>
      <c r="BA28" s="10" t="s">
        <v>430</v>
      </c>
      <c r="BB28" s="20" t="s">
        <v>430</v>
      </c>
      <c r="BC28" s="20" t="s">
        <v>430</v>
      </c>
      <c r="BD28" s="36" t="s">
        <v>430</v>
      </c>
      <c r="BE28" s="10" t="s">
        <v>430</v>
      </c>
      <c r="BF28" s="10" t="s">
        <v>430</v>
      </c>
      <c r="BG28" s="10" t="s">
        <v>430</v>
      </c>
      <c r="BH28" s="36" t="s">
        <v>430</v>
      </c>
      <c r="BI28" s="36" t="s">
        <v>430</v>
      </c>
      <c r="BJ28" s="36" t="s">
        <v>430</v>
      </c>
      <c r="BK28" s="36" t="s">
        <v>430</v>
      </c>
      <c r="BL28" s="36">
        <v>1</v>
      </c>
      <c r="BM28" s="36">
        <v>2</v>
      </c>
      <c r="BN28" s="36" t="s">
        <v>430</v>
      </c>
      <c r="BO28" s="36" t="s">
        <v>430</v>
      </c>
      <c r="BP28" s="36" t="s">
        <v>430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197</v>
      </c>
      <c r="D29" s="20">
        <v>270</v>
      </c>
      <c r="E29" s="20">
        <v>216087307</v>
      </c>
      <c r="F29" s="20">
        <v>29</v>
      </c>
      <c r="G29" s="20">
        <v>53</v>
      </c>
      <c r="H29" s="20">
        <v>14107642</v>
      </c>
      <c r="I29" s="20" t="s">
        <v>430</v>
      </c>
      <c r="J29" s="20" t="s">
        <v>430</v>
      </c>
      <c r="K29" s="20" t="s">
        <v>430</v>
      </c>
      <c r="L29" s="20">
        <v>3</v>
      </c>
      <c r="M29" s="20">
        <v>3</v>
      </c>
      <c r="N29" s="20">
        <v>93000</v>
      </c>
      <c r="O29" s="20">
        <v>19</v>
      </c>
      <c r="P29" s="20">
        <v>41</v>
      </c>
      <c r="Q29" s="20">
        <v>8560000</v>
      </c>
      <c r="R29" s="10">
        <v>1</v>
      </c>
      <c r="S29" s="10">
        <v>1</v>
      </c>
      <c r="T29" s="10">
        <v>30000</v>
      </c>
      <c r="U29" s="20">
        <v>6</v>
      </c>
      <c r="V29" s="20">
        <v>8</v>
      </c>
      <c r="W29" s="20">
        <v>5424642</v>
      </c>
      <c r="X29" s="10" t="s">
        <v>430</v>
      </c>
      <c r="Y29" s="10" t="s">
        <v>430</v>
      </c>
      <c r="Z29" s="10" t="s">
        <v>430</v>
      </c>
      <c r="AA29" s="20">
        <v>159</v>
      </c>
      <c r="AB29" s="20">
        <v>208</v>
      </c>
      <c r="AC29" s="20">
        <v>200688415</v>
      </c>
      <c r="AD29" s="10" t="s">
        <v>430</v>
      </c>
      <c r="AE29" s="10" t="s">
        <v>430</v>
      </c>
      <c r="AF29" s="10" t="s">
        <v>430</v>
      </c>
      <c r="AG29" s="10" t="s">
        <v>430</v>
      </c>
      <c r="AH29" s="10" t="s">
        <v>430</v>
      </c>
      <c r="AI29" s="10" t="s">
        <v>430</v>
      </c>
      <c r="AJ29" s="10" t="s">
        <v>430</v>
      </c>
      <c r="AK29" s="10" t="s">
        <v>430</v>
      </c>
      <c r="AL29" s="10" t="s">
        <v>430</v>
      </c>
      <c r="AM29" s="10" t="s">
        <v>430</v>
      </c>
      <c r="AN29" s="10" t="s">
        <v>430</v>
      </c>
      <c r="AO29" s="10" t="s">
        <v>430</v>
      </c>
      <c r="AP29" s="10">
        <v>7</v>
      </c>
      <c r="AQ29" s="10">
        <v>7</v>
      </c>
      <c r="AR29" s="10">
        <v>1289750</v>
      </c>
      <c r="AS29" s="10">
        <v>1</v>
      </c>
      <c r="AT29" s="10">
        <v>1</v>
      </c>
      <c r="AU29" s="10">
        <v>430000</v>
      </c>
      <c r="AV29" s="10">
        <v>6</v>
      </c>
      <c r="AW29" s="10">
        <v>6</v>
      </c>
      <c r="AX29" s="10">
        <v>859750</v>
      </c>
      <c r="AY29" s="10" t="s">
        <v>430</v>
      </c>
      <c r="AZ29" s="10" t="s">
        <v>430</v>
      </c>
      <c r="BA29" s="10" t="s">
        <v>430</v>
      </c>
      <c r="BB29" s="10" t="s">
        <v>430</v>
      </c>
      <c r="BC29" s="10" t="s">
        <v>430</v>
      </c>
      <c r="BD29" s="10" t="s">
        <v>430</v>
      </c>
      <c r="BE29" s="10">
        <v>2</v>
      </c>
      <c r="BF29" s="10">
        <v>2</v>
      </c>
      <c r="BG29" s="10">
        <v>1500</v>
      </c>
      <c r="BH29" s="36" t="s">
        <v>430</v>
      </c>
      <c r="BI29" s="36" t="s">
        <v>430</v>
      </c>
      <c r="BJ29" s="20" t="s">
        <v>430</v>
      </c>
      <c r="BK29" s="20" t="s">
        <v>430</v>
      </c>
      <c r="BL29" s="36" t="s">
        <v>430</v>
      </c>
      <c r="BM29" s="36" t="s">
        <v>430</v>
      </c>
      <c r="BN29" s="36" t="s">
        <v>430</v>
      </c>
      <c r="BO29" s="36" t="s">
        <v>430</v>
      </c>
      <c r="BP29" s="36" t="s">
        <v>430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3596</v>
      </c>
      <c r="D30" s="10">
        <v>4882</v>
      </c>
      <c r="E30" s="10">
        <v>36715985417</v>
      </c>
      <c r="F30" s="10">
        <v>8</v>
      </c>
      <c r="G30" s="10">
        <v>38</v>
      </c>
      <c r="H30" s="10">
        <v>10897298250</v>
      </c>
      <c r="I30" s="10" t="s">
        <v>430</v>
      </c>
      <c r="J30" s="10" t="s">
        <v>430</v>
      </c>
      <c r="K30" s="10" t="s">
        <v>430</v>
      </c>
      <c r="L30" s="10" t="s">
        <v>430</v>
      </c>
      <c r="M30" s="10" t="s">
        <v>430</v>
      </c>
      <c r="N30" s="10" t="s">
        <v>430</v>
      </c>
      <c r="O30" s="10" t="s">
        <v>430</v>
      </c>
      <c r="P30" s="10" t="s">
        <v>430</v>
      </c>
      <c r="Q30" s="10" t="s">
        <v>430</v>
      </c>
      <c r="R30" s="10" t="s">
        <v>430</v>
      </c>
      <c r="S30" s="10" t="s">
        <v>430</v>
      </c>
      <c r="T30" s="10" t="s">
        <v>430</v>
      </c>
      <c r="U30" s="10">
        <v>3</v>
      </c>
      <c r="V30" s="10">
        <v>13</v>
      </c>
      <c r="W30" s="10">
        <v>7919685</v>
      </c>
      <c r="X30" s="10">
        <v>5</v>
      </c>
      <c r="Y30" s="10">
        <v>25</v>
      </c>
      <c r="Z30" s="10">
        <v>10889378565</v>
      </c>
      <c r="AA30" s="10">
        <v>39</v>
      </c>
      <c r="AB30" s="10">
        <v>101</v>
      </c>
      <c r="AC30" s="10">
        <v>17195257247</v>
      </c>
      <c r="AD30" s="10" t="s">
        <v>430</v>
      </c>
      <c r="AE30" s="10" t="s">
        <v>430</v>
      </c>
      <c r="AF30" s="10" t="s">
        <v>430</v>
      </c>
      <c r="AG30" s="10" t="s">
        <v>430</v>
      </c>
      <c r="AH30" s="10" t="s">
        <v>430</v>
      </c>
      <c r="AI30" s="10" t="s">
        <v>430</v>
      </c>
      <c r="AJ30" s="10">
        <v>189</v>
      </c>
      <c r="AK30" s="10">
        <v>200</v>
      </c>
      <c r="AL30" s="10">
        <v>96608986</v>
      </c>
      <c r="AM30" s="10">
        <v>27</v>
      </c>
      <c r="AN30" s="10">
        <v>27</v>
      </c>
      <c r="AO30" s="10">
        <v>13041850</v>
      </c>
      <c r="AP30" s="10">
        <v>3044</v>
      </c>
      <c r="AQ30" s="10">
        <v>4026</v>
      </c>
      <c r="AR30" s="10">
        <v>8513745784</v>
      </c>
      <c r="AS30" s="10">
        <v>1856</v>
      </c>
      <c r="AT30" s="10">
        <v>2355</v>
      </c>
      <c r="AU30" s="10">
        <v>2869731493</v>
      </c>
      <c r="AV30" s="10">
        <v>1181</v>
      </c>
      <c r="AW30" s="10">
        <v>1661</v>
      </c>
      <c r="AX30" s="10">
        <v>5637753666</v>
      </c>
      <c r="AY30" s="10">
        <v>7</v>
      </c>
      <c r="AZ30" s="10">
        <v>10</v>
      </c>
      <c r="BA30" s="10">
        <v>6260625</v>
      </c>
      <c r="BB30" s="10">
        <v>11</v>
      </c>
      <c r="BC30" s="10">
        <v>51</v>
      </c>
      <c r="BD30" s="10" t="s">
        <v>430</v>
      </c>
      <c r="BE30" s="10">
        <v>143</v>
      </c>
      <c r="BF30" s="10">
        <v>148</v>
      </c>
      <c r="BG30" s="10">
        <v>33300</v>
      </c>
      <c r="BH30" s="10">
        <v>2</v>
      </c>
      <c r="BI30" s="10">
        <v>5</v>
      </c>
      <c r="BJ30" s="10">
        <v>74</v>
      </c>
      <c r="BK30" s="10">
        <v>185</v>
      </c>
      <c r="BL30" s="10">
        <v>59</v>
      </c>
      <c r="BM30" s="10">
        <v>101</v>
      </c>
      <c r="BN30" s="36" t="s">
        <v>430</v>
      </c>
      <c r="BO30" s="36" t="s">
        <v>430</v>
      </c>
      <c r="BP30" s="36" t="s">
        <v>430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45</v>
      </c>
      <c r="D31" s="10">
        <v>230</v>
      </c>
      <c r="E31" s="10">
        <v>24600770</v>
      </c>
      <c r="F31" s="10" t="s">
        <v>430</v>
      </c>
      <c r="G31" s="10" t="s">
        <v>430</v>
      </c>
      <c r="H31" s="10" t="s">
        <v>430</v>
      </c>
      <c r="I31" s="10" t="s">
        <v>430</v>
      </c>
      <c r="J31" s="10" t="s">
        <v>430</v>
      </c>
      <c r="K31" s="10" t="s">
        <v>430</v>
      </c>
      <c r="L31" s="10" t="s">
        <v>430</v>
      </c>
      <c r="M31" s="10" t="s">
        <v>430</v>
      </c>
      <c r="N31" s="10" t="s">
        <v>430</v>
      </c>
      <c r="O31" s="10" t="s">
        <v>430</v>
      </c>
      <c r="P31" s="10" t="s">
        <v>430</v>
      </c>
      <c r="Q31" s="10" t="s">
        <v>430</v>
      </c>
      <c r="R31" s="10" t="s">
        <v>430</v>
      </c>
      <c r="S31" s="10" t="s">
        <v>430</v>
      </c>
      <c r="T31" s="10" t="s">
        <v>430</v>
      </c>
      <c r="U31" s="10" t="s">
        <v>430</v>
      </c>
      <c r="V31" s="10" t="s">
        <v>430</v>
      </c>
      <c r="W31" s="10" t="s">
        <v>430</v>
      </c>
      <c r="X31" s="10" t="s">
        <v>430</v>
      </c>
      <c r="Y31" s="10" t="s">
        <v>430</v>
      </c>
      <c r="Z31" s="10" t="s">
        <v>430</v>
      </c>
      <c r="AA31" s="10">
        <v>43</v>
      </c>
      <c r="AB31" s="10">
        <v>222</v>
      </c>
      <c r="AC31" s="10">
        <v>24250983</v>
      </c>
      <c r="AD31" s="10" t="s">
        <v>430</v>
      </c>
      <c r="AE31" s="10" t="s">
        <v>430</v>
      </c>
      <c r="AF31" s="10" t="s">
        <v>430</v>
      </c>
      <c r="AG31" s="10" t="s">
        <v>430</v>
      </c>
      <c r="AH31" s="10" t="s">
        <v>430</v>
      </c>
      <c r="AI31" s="10" t="s">
        <v>430</v>
      </c>
      <c r="AJ31" s="10">
        <v>1</v>
      </c>
      <c r="AK31" s="10">
        <v>5</v>
      </c>
      <c r="AL31" s="10">
        <v>309787</v>
      </c>
      <c r="AM31" s="10" t="s">
        <v>430</v>
      </c>
      <c r="AN31" s="10" t="s">
        <v>430</v>
      </c>
      <c r="AO31" s="10" t="s">
        <v>430</v>
      </c>
      <c r="AP31" s="10">
        <v>1</v>
      </c>
      <c r="AQ31" s="10">
        <v>3</v>
      </c>
      <c r="AR31" s="10">
        <v>40000</v>
      </c>
      <c r="AS31" s="10" t="s">
        <v>430</v>
      </c>
      <c r="AT31" s="10" t="s">
        <v>430</v>
      </c>
      <c r="AU31" s="10" t="s">
        <v>430</v>
      </c>
      <c r="AV31" s="10">
        <v>1</v>
      </c>
      <c r="AW31" s="10">
        <v>3</v>
      </c>
      <c r="AX31" s="10">
        <v>40000</v>
      </c>
      <c r="AY31" s="10" t="s">
        <v>430</v>
      </c>
      <c r="AZ31" s="10" t="s">
        <v>430</v>
      </c>
      <c r="BA31" s="10" t="s">
        <v>430</v>
      </c>
      <c r="BB31" s="10" t="s">
        <v>430</v>
      </c>
      <c r="BC31" s="10" t="s">
        <v>430</v>
      </c>
      <c r="BD31" s="10" t="s">
        <v>430</v>
      </c>
      <c r="BE31" s="10" t="s">
        <v>430</v>
      </c>
      <c r="BF31" s="10" t="s">
        <v>430</v>
      </c>
      <c r="BG31" s="10" t="s">
        <v>430</v>
      </c>
      <c r="BH31" s="36" t="s">
        <v>430</v>
      </c>
      <c r="BI31" s="36" t="s">
        <v>430</v>
      </c>
      <c r="BJ31" s="36" t="s">
        <v>430</v>
      </c>
      <c r="BK31" s="36" t="s">
        <v>430</v>
      </c>
      <c r="BL31" s="36" t="s">
        <v>430</v>
      </c>
      <c r="BM31" s="36" t="s">
        <v>430</v>
      </c>
      <c r="BN31" s="36" t="s">
        <v>430</v>
      </c>
      <c r="BO31" s="36" t="s">
        <v>430</v>
      </c>
      <c r="BP31" s="36" t="s">
        <v>430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22</v>
      </c>
      <c r="D32" s="18">
        <v>26</v>
      </c>
      <c r="E32" s="18">
        <v>12760734</v>
      </c>
      <c r="F32" s="10" t="s">
        <v>430</v>
      </c>
      <c r="G32" s="10" t="s">
        <v>430</v>
      </c>
      <c r="H32" s="10" t="s">
        <v>430</v>
      </c>
      <c r="I32" s="20" t="s">
        <v>430</v>
      </c>
      <c r="J32" s="20" t="s">
        <v>430</v>
      </c>
      <c r="K32" s="20" t="s">
        <v>430</v>
      </c>
      <c r="L32" s="20" t="s">
        <v>430</v>
      </c>
      <c r="M32" s="20" t="s">
        <v>430</v>
      </c>
      <c r="N32" s="20" t="s">
        <v>430</v>
      </c>
      <c r="O32" s="10" t="s">
        <v>430</v>
      </c>
      <c r="P32" s="10" t="s">
        <v>430</v>
      </c>
      <c r="Q32" s="10" t="s">
        <v>430</v>
      </c>
      <c r="R32" s="10" t="s">
        <v>430</v>
      </c>
      <c r="S32" s="10" t="s">
        <v>430</v>
      </c>
      <c r="T32" s="10" t="s">
        <v>430</v>
      </c>
      <c r="U32" s="10" t="s">
        <v>430</v>
      </c>
      <c r="V32" s="10" t="s">
        <v>430</v>
      </c>
      <c r="W32" s="10" t="s">
        <v>430</v>
      </c>
      <c r="X32" s="10" t="s">
        <v>430</v>
      </c>
      <c r="Y32" s="10" t="s">
        <v>430</v>
      </c>
      <c r="Z32" s="10" t="s">
        <v>430</v>
      </c>
      <c r="AA32" s="10">
        <v>21</v>
      </c>
      <c r="AB32" s="10">
        <v>21</v>
      </c>
      <c r="AC32" s="10">
        <v>12450947</v>
      </c>
      <c r="AD32" s="10" t="s">
        <v>430</v>
      </c>
      <c r="AE32" s="10" t="s">
        <v>430</v>
      </c>
      <c r="AF32" s="10" t="s">
        <v>430</v>
      </c>
      <c r="AG32" s="10" t="s">
        <v>430</v>
      </c>
      <c r="AH32" s="10" t="s">
        <v>430</v>
      </c>
      <c r="AI32" s="10" t="s">
        <v>430</v>
      </c>
      <c r="AJ32" s="10">
        <v>1</v>
      </c>
      <c r="AK32" s="10">
        <v>5</v>
      </c>
      <c r="AL32" s="10">
        <v>309787</v>
      </c>
      <c r="AM32" s="10" t="s">
        <v>430</v>
      </c>
      <c r="AN32" s="10" t="s">
        <v>430</v>
      </c>
      <c r="AO32" s="10" t="s">
        <v>430</v>
      </c>
      <c r="AP32" s="20" t="s">
        <v>430</v>
      </c>
      <c r="AQ32" s="20" t="s">
        <v>430</v>
      </c>
      <c r="AR32" s="20" t="s">
        <v>430</v>
      </c>
      <c r="AS32" s="20" t="s">
        <v>430</v>
      </c>
      <c r="AT32" s="20" t="s">
        <v>430</v>
      </c>
      <c r="AU32" s="20" t="s">
        <v>430</v>
      </c>
      <c r="AV32" s="10" t="s">
        <v>430</v>
      </c>
      <c r="AW32" s="10" t="s">
        <v>430</v>
      </c>
      <c r="AX32" s="10" t="s">
        <v>430</v>
      </c>
      <c r="AY32" s="10" t="s">
        <v>430</v>
      </c>
      <c r="AZ32" s="10" t="s">
        <v>430</v>
      </c>
      <c r="BA32" s="10" t="s">
        <v>430</v>
      </c>
      <c r="BB32" s="20" t="s">
        <v>430</v>
      </c>
      <c r="BC32" s="20" t="s">
        <v>430</v>
      </c>
      <c r="BD32" s="20" t="s">
        <v>430</v>
      </c>
      <c r="BE32" s="10" t="s">
        <v>430</v>
      </c>
      <c r="BF32" s="10" t="s">
        <v>430</v>
      </c>
      <c r="BG32" s="10" t="s">
        <v>430</v>
      </c>
      <c r="BH32" s="36" t="s">
        <v>430</v>
      </c>
      <c r="BI32" s="36" t="s">
        <v>430</v>
      </c>
      <c r="BJ32" s="36" t="s">
        <v>430</v>
      </c>
      <c r="BK32" s="36" t="s">
        <v>430</v>
      </c>
      <c r="BL32" s="36" t="s">
        <v>430</v>
      </c>
      <c r="BM32" s="36" t="s">
        <v>430</v>
      </c>
      <c r="BN32" s="36" t="s">
        <v>430</v>
      </c>
      <c r="BO32" s="36" t="s">
        <v>430</v>
      </c>
      <c r="BP32" s="36" t="s">
        <v>430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23</v>
      </c>
      <c r="D33" s="20">
        <v>204</v>
      </c>
      <c r="E33" s="20">
        <v>11840036</v>
      </c>
      <c r="F33" s="20" t="s">
        <v>430</v>
      </c>
      <c r="G33" s="20" t="s">
        <v>430</v>
      </c>
      <c r="H33" s="20" t="s">
        <v>430</v>
      </c>
      <c r="I33" s="20" t="s">
        <v>430</v>
      </c>
      <c r="J33" s="20" t="s">
        <v>430</v>
      </c>
      <c r="K33" s="20" t="s">
        <v>430</v>
      </c>
      <c r="L33" s="20" t="s">
        <v>430</v>
      </c>
      <c r="M33" s="20" t="s">
        <v>430</v>
      </c>
      <c r="N33" s="20" t="s">
        <v>430</v>
      </c>
      <c r="O33" s="10" t="s">
        <v>430</v>
      </c>
      <c r="P33" s="10" t="s">
        <v>430</v>
      </c>
      <c r="Q33" s="10" t="s">
        <v>430</v>
      </c>
      <c r="R33" s="10" t="s">
        <v>430</v>
      </c>
      <c r="S33" s="10" t="s">
        <v>430</v>
      </c>
      <c r="T33" s="10" t="s">
        <v>430</v>
      </c>
      <c r="U33" s="20" t="s">
        <v>430</v>
      </c>
      <c r="V33" s="20" t="s">
        <v>430</v>
      </c>
      <c r="W33" s="20" t="s">
        <v>430</v>
      </c>
      <c r="X33" s="10" t="s">
        <v>430</v>
      </c>
      <c r="Y33" s="10" t="s">
        <v>430</v>
      </c>
      <c r="Z33" s="10" t="s">
        <v>430</v>
      </c>
      <c r="AA33" s="20">
        <v>22</v>
      </c>
      <c r="AB33" s="20">
        <v>201</v>
      </c>
      <c r="AC33" s="20">
        <v>11800036</v>
      </c>
      <c r="AD33" s="10" t="s">
        <v>430</v>
      </c>
      <c r="AE33" s="10" t="s">
        <v>430</v>
      </c>
      <c r="AF33" s="10" t="s">
        <v>430</v>
      </c>
      <c r="AG33" s="10" t="s">
        <v>430</v>
      </c>
      <c r="AH33" s="10" t="s">
        <v>430</v>
      </c>
      <c r="AI33" s="10" t="s">
        <v>430</v>
      </c>
      <c r="AJ33" s="10" t="s">
        <v>430</v>
      </c>
      <c r="AK33" s="10" t="s">
        <v>430</v>
      </c>
      <c r="AL33" s="10" t="s">
        <v>430</v>
      </c>
      <c r="AM33" s="10" t="s">
        <v>430</v>
      </c>
      <c r="AN33" s="10" t="s">
        <v>430</v>
      </c>
      <c r="AO33" s="10" t="s">
        <v>430</v>
      </c>
      <c r="AP33" s="10">
        <v>1</v>
      </c>
      <c r="AQ33" s="10">
        <v>3</v>
      </c>
      <c r="AR33" s="10">
        <v>40000</v>
      </c>
      <c r="AS33" s="10" t="s">
        <v>430</v>
      </c>
      <c r="AT33" s="10" t="s">
        <v>430</v>
      </c>
      <c r="AU33" s="10" t="s">
        <v>430</v>
      </c>
      <c r="AV33" s="10">
        <v>1</v>
      </c>
      <c r="AW33" s="10">
        <v>3</v>
      </c>
      <c r="AX33" s="10">
        <v>40000</v>
      </c>
      <c r="AY33" s="10" t="s">
        <v>430</v>
      </c>
      <c r="AZ33" s="10" t="s">
        <v>430</v>
      </c>
      <c r="BA33" s="10" t="s">
        <v>430</v>
      </c>
      <c r="BB33" s="20" t="s">
        <v>430</v>
      </c>
      <c r="BC33" s="20" t="s">
        <v>430</v>
      </c>
      <c r="BD33" s="20" t="s">
        <v>430</v>
      </c>
      <c r="BE33" s="10" t="s">
        <v>430</v>
      </c>
      <c r="BF33" s="10" t="s">
        <v>430</v>
      </c>
      <c r="BG33" s="10" t="s">
        <v>430</v>
      </c>
      <c r="BH33" s="36" t="s">
        <v>430</v>
      </c>
      <c r="BI33" s="36" t="s">
        <v>430</v>
      </c>
      <c r="BJ33" s="36" t="s">
        <v>430</v>
      </c>
      <c r="BK33" s="36" t="s">
        <v>430</v>
      </c>
      <c r="BL33" s="36" t="s">
        <v>430</v>
      </c>
      <c r="BM33" s="36" t="s">
        <v>430</v>
      </c>
      <c r="BN33" s="36" t="s">
        <v>430</v>
      </c>
      <c r="BO33" s="36" t="s">
        <v>430</v>
      </c>
      <c r="BP33" s="36" t="s">
        <v>430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431</v>
      </c>
      <c r="E38" s="37"/>
      <c r="H38" s="37"/>
      <c r="I38" s="35"/>
      <c r="J38" s="35"/>
      <c r="K38" s="35"/>
      <c r="L38" s="35"/>
      <c r="M38" s="35"/>
      <c r="N38" s="52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K39" s="37"/>
      <c r="N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K40" s="37"/>
      <c r="N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K42" s="37"/>
      <c r="N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K45" s="37"/>
      <c r="N45" s="37"/>
      <c r="T45" s="37"/>
      <c r="AL45" s="37"/>
      <c r="AO45" s="37"/>
      <c r="AR45" s="37"/>
      <c r="AX45" s="37"/>
    </row>
    <row r="46" spans="5:59" ht="12">
      <c r="E46" s="37"/>
      <c r="H46" s="37"/>
      <c r="K46" s="37"/>
      <c r="N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K47" s="37"/>
      <c r="N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K49" s="37"/>
      <c r="N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K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K57" s="37"/>
      <c r="T57" s="37"/>
      <c r="W57" s="37"/>
      <c r="AC57" s="37"/>
      <c r="AR57" s="37"/>
      <c r="AX57" s="37"/>
    </row>
    <row r="58" spans="5:50" ht="12">
      <c r="E58" s="37"/>
      <c r="H58" s="37"/>
      <c r="K58" s="37"/>
      <c r="N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K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K60" s="37"/>
      <c r="N60" s="37"/>
      <c r="Z60" s="37"/>
      <c r="AC60" s="37"/>
      <c r="AR60" s="37"/>
      <c r="AU60" s="37"/>
      <c r="AX60" s="37"/>
    </row>
    <row r="61" spans="5:50" ht="12">
      <c r="E61" s="37"/>
      <c r="H61" s="37"/>
      <c r="Z61" s="37"/>
      <c r="AC61" s="37"/>
      <c r="AR61" s="37"/>
      <c r="AU61" s="37"/>
      <c r="AX61" s="37"/>
    </row>
  </sheetData>
  <sheetProtection/>
  <mergeCells count="50"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4.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82" t="s">
        <v>175</v>
      </c>
      <c r="AH4" s="83"/>
      <c r="AI4" s="83"/>
      <c r="AJ4" s="83"/>
      <c r="AK4" s="83"/>
      <c r="AL4" s="83"/>
      <c r="AM4" s="83"/>
      <c r="AN4" s="83"/>
      <c r="AO4" s="84"/>
      <c r="AP4" s="76" t="s">
        <v>7</v>
      </c>
      <c r="AQ4" s="85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76" t="s">
        <v>9</v>
      </c>
      <c r="AH5" s="77"/>
      <c r="AI5" s="78"/>
      <c r="AJ5" s="76" t="s">
        <v>12</v>
      </c>
      <c r="AK5" s="77"/>
      <c r="AL5" s="78"/>
      <c r="AM5" s="76" t="s">
        <v>14</v>
      </c>
      <c r="AN5" s="77"/>
      <c r="AO5" s="78"/>
      <c r="AP5" s="79"/>
      <c r="AQ5" s="81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61" t="s">
        <v>25</v>
      </c>
      <c r="AH6" s="59"/>
      <c r="AI6" s="60"/>
      <c r="AJ6" s="61" t="s">
        <v>29</v>
      </c>
      <c r="AK6" s="59"/>
      <c r="AL6" s="60"/>
      <c r="AM6" s="61" t="s">
        <v>31</v>
      </c>
      <c r="AN6" s="59"/>
      <c r="AO6" s="60"/>
      <c r="AP6" s="61" t="s">
        <v>36</v>
      </c>
      <c r="AQ6" s="62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386</v>
      </c>
      <c r="B8" s="57"/>
      <c r="C8" s="10">
        <v>8310</v>
      </c>
      <c r="D8" s="10">
        <v>11807</v>
      </c>
      <c r="E8" s="10">
        <v>80203522448</v>
      </c>
      <c r="F8" s="10">
        <v>1999</v>
      </c>
      <c r="G8" s="10">
        <v>3323</v>
      </c>
      <c r="H8" s="10">
        <v>7126814089</v>
      </c>
      <c r="I8" s="10">
        <v>8</v>
      </c>
      <c r="J8" s="10">
        <v>16</v>
      </c>
      <c r="K8" s="10">
        <v>330800</v>
      </c>
      <c r="L8" s="10">
        <v>45</v>
      </c>
      <c r="M8" s="10">
        <v>48</v>
      </c>
      <c r="N8" s="10">
        <v>1022782</v>
      </c>
      <c r="O8" s="10">
        <v>1878</v>
      </c>
      <c r="P8" s="10">
        <v>2825</v>
      </c>
      <c r="Q8" s="10">
        <v>2371731477</v>
      </c>
      <c r="R8" s="10">
        <v>19</v>
      </c>
      <c r="S8" s="10">
        <v>99</v>
      </c>
      <c r="T8" s="10">
        <v>23248000</v>
      </c>
      <c r="U8" s="10">
        <v>49</v>
      </c>
      <c r="V8" s="10">
        <v>335</v>
      </c>
      <c r="W8" s="10">
        <v>4730481030</v>
      </c>
      <c r="X8" s="10">
        <v>11</v>
      </c>
      <c r="Y8" s="10">
        <v>17</v>
      </c>
      <c r="Z8" s="10">
        <v>5879727</v>
      </c>
      <c r="AA8" s="10">
        <v>292</v>
      </c>
      <c r="AB8" s="10">
        <v>429</v>
      </c>
      <c r="AC8" s="10">
        <v>431495063</v>
      </c>
      <c r="AD8" s="10">
        <v>202</v>
      </c>
      <c r="AE8" s="10">
        <v>202</v>
      </c>
      <c r="AF8" s="10">
        <v>40290267</v>
      </c>
      <c r="AG8" s="10">
        <v>4910</v>
      </c>
      <c r="AH8" s="10">
        <v>5730</v>
      </c>
      <c r="AI8" s="10">
        <v>72426965291</v>
      </c>
      <c r="AJ8" s="10">
        <v>2760</v>
      </c>
      <c r="AK8" s="10">
        <v>3120</v>
      </c>
      <c r="AL8" s="10">
        <v>3596775189</v>
      </c>
      <c r="AM8" s="10">
        <v>2150</v>
      </c>
      <c r="AN8" s="10">
        <v>2610</v>
      </c>
      <c r="AO8" s="10">
        <v>68830190102</v>
      </c>
      <c r="AP8" s="10">
        <v>74</v>
      </c>
      <c r="AQ8" s="10">
        <v>221</v>
      </c>
      <c r="AR8" s="10">
        <v>486</v>
      </c>
      <c r="AS8" s="10">
        <v>1179</v>
      </c>
      <c r="AT8" s="10">
        <v>322</v>
      </c>
      <c r="AU8" s="10">
        <v>626</v>
      </c>
      <c r="AV8" s="10">
        <v>6</v>
      </c>
      <c r="AW8" s="10">
        <v>61</v>
      </c>
      <c r="AX8" s="10">
        <v>154483961</v>
      </c>
      <c r="AY8" s="10">
        <v>8</v>
      </c>
      <c r="AZ8" s="10">
        <v>19</v>
      </c>
      <c r="BA8" s="10">
        <v>17594050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33" t="s">
        <v>353</v>
      </c>
      <c r="B9" s="11" t="s">
        <v>358</v>
      </c>
      <c r="C9" s="10">
        <v>1188</v>
      </c>
      <c r="D9" s="10">
        <v>1711</v>
      </c>
      <c r="E9" s="10">
        <v>1087378016</v>
      </c>
      <c r="F9" s="10">
        <v>232</v>
      </c>
      <c r="G9" s="10">
        <v>551</v>
      </c>
      <c r="H9" s="10">
        <v>298886766</v>
      </c>
      <c r="I9" s="10">
        <v>0</v>
      </c>
      <c r="J9" s="10">
        <v>0</v>
      </c>
      <c r="K9" s="10">
        <v>0</v>
      </c>
      <c r="L9" s="10">
        <v>7</v>
      </c>
      <c r="M9" s="10">
        <v>8</v>
      </c>
      <c r="N9" s="10">
        <v>114450</v>
      </c>
      <c r="O9" s="10">
        <v>206</v>
      </c>
      <c r="P9" s="10">
        <v>435</v>
      </c>
      <c r="Q9" s="10">
        <v>129153100</v>
      </c>
      <c r="R9" s="10">
        <v>8</v>
      </c>
      <c r="S9" s="10">
        <v>49</v>
      </c>
      <c r="T9" s="10">
        <v>12340500</v>
      </c>
      <c r="U9" s="10">
        <v>11</v>
      </c>
      <c r="V9" s="10">
        <v>59</v>
      </c>
      <c r="W9" s="10">
        <v>157278716</v>
      </c>
      <c r="X9" s="10">
        <v>2</v>
      </c>
      <c r="Y9" s="10">
        <v>6</v>
      </c>
      <c r="Z9" s="10">
        <v>4315830</v>
      </c>
      <c r="AA9" s="10">
        <v>26</v>
      </c>
      <c r="AB9" s="10">
        <v>33</v>
      </c>
      <c r="AC9" s="10">
        <v>21369369</v>
      </c>
      <c r="AD9" s="10">
        <v>55</v>
      </c>
      <c r="AE9" s="10">
        <v>55</v>
      </c>
      <c r="AF9" s="10">
        <v>1733680</v>
      </c>
      <c r="AG9" s="10">
        <v>794</v>
      </c>
      <c r="AH9" s="10">
        <v>858</v>
      </c>
      <c r="AI9" s="10">
        <v>726482451</v>
      </c>
      <c r="AJ9" s="10">
        <v>361</v>
      </c>
      <c r="AK9" s="10">
        <v>394</v>
      </c>
      <c r="AL9" s="10">
        <v>70019751</v>
      </c>
      <c r="AM9" s="10">
        <v>433</v>
      </c>
      <c r="AN9" s="10">
        <v>464</v>
      </c>
      <c r="AO9" s="10">
        <v>656462700</v>
      </c>
      <c r="AP9" s="10">
        <v>3</v>
      </c>
      <c r="AQ9" s="10">
        <v>7</v>
      </c>
      <c r="AR9" s="10">
        <v>8</v>
      </c>
      <c r="AS9" s="10">
        <v>17</v>
      </c>
      <c r="AT9" s="10">
        <v>64</v>
      </c>
      <c r="AU9" s="10">
        <v>158</v>
      </c>
      <c r="AV9" s="10">
        <v>1</v>
      </c>
      <c r="AW9" s="10">
        <v>21</v>
      </c>
      <c r="AX9" s="10">
        <v>29413720</v>
      </c>
      <c r="AY9" s="10">
        <v>3</v>
      </c>
      <c r="AZ9" s="10">
        <v>5</v>
      </c>
      <c r="BA9" s="10">
        <v>5176200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33" t="s">
        <v>354</v>
      </c>
      <c r="B10" s="11" t="s">
        <v>359</v>
      </c>
      <c r="C10" s="10">
        <v>877</v>
      </c>
      <c r="D10" s="10">
        <v>866</v>
      </c>
      <c r="E10" s="10">
        <v>2200959802</v>
      </c>
      <c r="F10" s="10">
        <v>426</v>
      </c>
      <c r="G10" s="10">
        <v>339</v>
      </c>
      <c r="H10" s="10">
        <v>1720165863</v>
      </c>
      <c r="I10" s="10">
        <v>0</v>
      </c>
      <c r="J10" s="10">
        <v>0</v>
      </c>
      <c r="K10" s="10">
        <v>0</v>
      </c>
      <c r="L10" s="10">
        <v>4</v>
      </c>
      <c r="M10" s="10">
        <v>5</v>
      </c>
      <c r="N10" s="10">
        <v>618239</v>
      </c>
      <c r="O10" s="10">
        <v>421</v>
      </c>
      <c r="P10" s="10">
        <v>332</v>
      </c>
      <c r="Q10" s="10">
        <v>1334760161</v>
      </c>
      <c r="R10" s="10">
        <v>0</v>
      </c>
      <c r="S10" s="10">
        <v>0</v>
      </c>
      <c r="T10" s="10">
        <v>0</v>
      </c>
      <c r="U10" s="10">
        <v>1</v>
      </c>
      <c r="V10" s="10">
        <v>2</v>
      </c>
      <c r="W10" s="10">
        <v>384787463</v>
      </c>
      <c r="X10" s="10">
        <v>0</v>
      </c>
      <c r="Y10" s="10">
        <v>0</v>
      </c>
      <c r="Z10" s="10">
        <v>0</v>
      </c>
      <c r="AA10" s="10">
        <v>2</v>
      </c>
      <c r="AB10" s="10">
        <v>3</v>
      </c>
      <c r="AC10" s="10">
        <v>8579939</v>
      </c>
      <c r="AD10" s="10">
        <v>2</v>
      </c>
      <c r="AE10" s="10">
        <v>2</v>
      </c>
      <c r="AF10" s="10">
        <v>733500</v>
      </c>
      <c r="AG10" s="10">
        <v>440</v>
      </c>
      <c r="AH10" s="10">
        <v>513</v>
      </c>
      <c r="AI10" s="10">
        <v>471480500</v>
      </c>
      <c r="AJ10" s="10">
        <v>124</v>
      </c>
      <c r="AK10" s="10">
        <v>138</v>
      </c>
      <c r="AL10" s="10">
        <v>88206100</v>
      </c>
      <c r="AM10" s="10">
        <v>316</v>
      </c>
      <c r="AN10" s="10">
        <v>375</v>
      </c>
      <c r="AO10" s="10">
        <v>383274400</v>
      </c>
      <c r="AP10" s="10">
        <v>0</v>
      </c>
      <c r="AQ10" s="10">
        <v>0</v>
      </c>
      <c r="AR10" s="10">
        <v>2</v>
      </c>
      <c r="AS10" s="10">
        <v>3</v>
      </c>
      <c r="AT10" s="10">
        <v>5</v>
      </c>
      <c r="AU10" s="10">
        <v>6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33" t="s">
        <v>355</v>
      </c>
      <c r="B11" s="11" t="s">
        <v>360</v>
      </c>
      <c r="C11" s="10">
        <v>382</v>
      </c>
      <c r="D11" s="10">
        <v>621</v>
      </c>
      <c r="E11" s="10">
        <v>82882717</v>
      </c>
      <c r="F11" s="10">
        <v>199</v>
      </c>
      <c r="G11" s="10">
        <v>364</v>
      </c>
      <c r="H11" s="10">
        <v>68800300</v>
      </c>
      <c r="I11" s="10">
        <v>1</v>
      </c>
      <c r="J11" s="10">
        <v>1</v>
      </c>
      <c r="K11" s="10">
        <v>1000</v>
      </c>
      <c r="L11" s="10">
        <v>6</v>
      </c>
      <c r="M11" s="10">
        <v>6</v>
      </c>
      <c r="N11" s="10">
        <v>55000</v>
      </c>
      <c r="O11" s="10">
        <v>190</v>
      </c>
      <c r="P11" s="10">
        <v>342</v>
      </c>
      <c r="Q11" s="10">
        <v>64544300</v>
      </c>
      <c r="R11" s="10">
        <v>2</v>
      </c>
      <c r="S11" s="10">
        <v>15</v>
      </c>
      <c r="T11" s="10">
        <v>4200000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8</v>
      </c>
      <c r="AB11" s="10">
        <v>9</v>
      </c>
      <c r="AC11" s="10">
        <v>6348149</v>
      </c>
      <c r="AD11" s="10">
        <v>7</v>
      </c>
      <c r="AE11" s="10">
        <v>7</v>
      </c>
      <c r="AF11" s="10">
        <v>1450860</v>
      </c>
      <c r="AG11" s="10">
        <v>134</v>
      </c>
      <c r="AH11" s="10">
        <v>171</v>
      </c>
      <c r="AI11" s="10">
        <v>6283408</v>
      </c>
      <c r="AJ11" s="10">
        <v>67</v>
      </c>
      <c r="AK11" s="10">
        <v>86</v>
      </c>
      <c r="AL11" s="10">
        <v>3319228</v>
      </c>
      <c r="AM11" s="10">
        <v>67</v>
      </c>
      <c r="AN11" s="10">
        <v>85</v>
      </c>
      <c r="AO11" s="10">
        <v>2964180</v>
      </c>
      <c r="AP11" s="10">
        <v>2</v>
      </c>
      <c r="AQ11" s="10">
        <v>2</v>
      </c>
      <c r="AR11" s="10">
        <v>15</v>
      </c>
      <c r="AS11" s="10">
        <v>42</v>
      </c>
      <c r="AT11" s="10">
        <v>17</v>
      </c>
      <c r="AU11" s="10">
        <v>26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>
      <c r="A12" s="33" t="s">
        <v>356</v>
      </c>
      <c r="B12" s="11" t="s">
        <v>361</v>
      </c>
      <c r="C12" s="10">
        <v>229</v>
      </c>
      <c r="D12" s="10">
        <v>291</v>
      </c>
      <c r="E12" s="10">
        <v>1190395062</v>
      </c>
      <c r="F12" s="10">
        <v>83</v>
      </c>
      <c r="G12" s="10">
        <v>113</v>
      </c>
      <c r="H12" s="10">
        <v>240567985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27000</v>
      </c>
      <c r="O12" s="10">
        <v>79</v>
      </c>
      <c r="P12" s="10">
        <v>109</v>
      </c>
      <c r="Q12" s="10">
        <v>40410985</v>
      </c>
      <c r="R12" s="10">
        <v>2</v>
      </c>
      <c r="S12" s="10">
        <v>2</v>
      </c>
      <c r="T12" s="10">
        <v>130000</v>
      </c>
      <c r="U12" s="10">
        <v>1</v>
      </c>
      <c r="V12" s="10">
        <v>1</v>
      </c>
      <c r="W12" s="10">
        <v>200000000</v>
      </c>
      <c r="X12" s="10">
        <v>0</v>
      </c>
      <c r="Y12" s="10">
        <v>0</v>
      </c>
      <c r="Z12" s="10">
        <v>0</v>
      </c>
      <c r="AA12" s="10">
        <v>22</v>
      </c>
      <c r="AB12" s="10">
        <v>22</v>
      </c>
      <c r="AC12" s="10">
        <v>3817425</v>
      </c>
      <c r="AD12" s="10">
        <v>5</v>
      </c>
      <c r="AE12" s="10">
        <v>5</v>
      </c>
      <c r="AF12" s="10">
        <v>804722</v>
      </c>
      <c r="AG12" s="10">
        <v>102</v>
      </c>
      <c r="AH12" s="10">
        <v>119</v>
      </c>
      <c r="AI12" s="10">
        <v>945203430</v>
      </c>
      <c r="AJ12" s="10">
        <v>59</v>
      </c>
      <c r="AK12" s="10">
        <v>64</v>
      </c>
      <c r="AL12" s="10">
        <v>7920598</v>
      </c>
      <c r="AM12" s="10">
        <v>43</v>
      </c>
      <c r="AN12" s="10">
        <v>55</v>
      </c>
      <c r="AO12" s="10">
        <v>937282832</v>
      </c>
      <c r="AP12" s="10">
        <v>9</v>
      </c>
      <c r="AQ12" s="10">
        <v>13</v>
      </c>
      <c r="AR12" s="10">
        <v>5</v>
      </c>
      <c r="AS12" s="10">
        <v>15</v>
      </c>
      <c r="AT12" s="10">
        <v>2</v>
      </c>
      <c r="AU12" s="10">
        <v>3</v>
      </c>
      <c r="AV12" s="10">
        <v>0</v>
      </c>
      <c r="AW12" s="10">
        <v>0</v>
      </c>
      <c r="AX12" s="10">
        <v>0</v>
      </c>
      <c r="AY12" s="10">
        <v>1</v>
      </c>
      <c r="AZ12" s="10">
        <v>1</v>
      </c>
      <c r="BA12" s="10">
        <v>1500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33" t="s">
        <v>357</v>
      </c>
      <c r="B13" s="11" t="s">
        <v>362</v>
      </c>
      <c r="C13" s="10">
        <v>573</v>
      </c>
      <c r="D13" s="10">
        <v>1042</v>
      </c>
      <c r="E13" s="10">
        <v>974156939</v>
      </c>
      <c r="F13" s="10">
        <v>141</v>
      </c>
      <c r="G13" s="10">
        <v>443</v>
      </c>
      <c r="H13" s="10">
        <v>585757141</v>
      </c>
      <c r="I13" s="10">
        <v>0</v>
      </c>
      <c r="J13" s="10">
        <v>0</v>
      </c>
      <c r="K13" s="10">
        <v>0</v>
      </c>
      <c r="L13" s="10">
        <v>3</v>
      </c>
      <c r="M13" s="10">
        <v>4</v>
      </c>
      <c r="N13" s="10">
        <v>3000</v>
      </c>
      <c r="O13" s="10">
        <v>126</v>
      </c>
      <c r="P13" s="10">
        <v>277</v>
      </c>
      <c r="Q13" s="10">
        <v>222193889</v>
      </c>
      <c r="R13" s="10">
        <v>0</v>
      </c>
      <c r="S13" s="10">
        <v>0</v>
      </c>
      <c r="T13" s="10">
        <v>0</v>
      </c>
      <c r="U13" s="10">
        <v>12</v>
      </c>
      <c r="V13" s="10">
        <v>162</v>
      </c>
      <c r="W13" s="10">
        <v>363560252</v>
      </c>
      <c r="X13" s="10">
        <v>2</v>
      </c>
      <c r="Y13" s="10">
        <v>2</v>
      </c>
      <c r="Z13" s="10">
        <v>87164</v>
      </c>
      <c r="AA13" s="10">
        <v>38</v>
      </c>
      <c r="AB13" s="10">
        <v>47</v>
      </c>
      <c r="AC13" s="10">
        <v>44065810</v>
      </c>
      <c r="AD13" s="10">
        <v>4</v>
      </c>
      <c r="AE13" s="10">
        <v>4</v>
      </c>
      <c r="AF13" s="10">
        <v>9883218</v>
      </c>
      <c r="AG13" s="10">
        <v>340</v>
      </c>
      <c r="AH13" s="10">
        <v>396</v>
      </c>
      <c r="AI13" s="10">
        <v>205880055</v>
      </c>
      <c r="AJ13" s="10">
        <v>84</v>
      </c>
      <c r="AK13" s="10">
        <v>114</v>
      </c>
      <c r="AL13" s="10">
        <v>55607975</v>
      </c>
      <c r="AM13" s="10">
        <v>256</v>
      </c>
      <c r="AN13" s="10">
        <v>282</v>
      </c>
      <c r="AO13" s="10">
        <v>150272080</v>
      </c>
      <c r="AP13" s="10">
        <v>9</v>
      </c>
      <c r="AQ13" s="10">
        <v>45</v>
      </c>
      <c r="AR13" s="10">
        <v>16</v>
      </c>
      <c r="AS13" s="10">
        <v>43</v>
      </c>
      <c r="AT13" s="10">
        <v>18</v>
      </c>
      <c r="AU13" s="10">
        <v>25</v>
      </c>
      <c r="AV13" s="10">
        <v>3</v>
      </c>
      <c r="AW13" s="10">
        <v>26</v>
      </c>
      <c r="AX13" s="10">
        <v>116083551</v>
      </c>
      <c r="AY13" s="10">
        <v>2</v>
      </c>
      <c r="AZ13" s="10">
        <v>11</v>
      </c>
      <c r="BA13" s="10">
        <v>12400000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33" t="s">
        <v>46</v>
      </c>
      <c r="B14" s="11" t="s">
        <v>47</v>
      </c>
      <c r="C14" s="10">
        <v>2330</v>
      </c>
      <c r="D14" s="10">
        <v>3787</v>
      </c>
      <c r="E14" s="10">
        <v>4922987635</v>
      </c>
      <c r="F14" s="10">
        <v>910</v>
      </c>
      <c r="G14" s="10">
        <v>1505</v>
      </c>
      <c r="H14" s="10">
        <v>4200719791</v>
      </c>
      <c r="I14" s="10">
        <v>7</v>
      </c>
      <c r="J14" s="10">
        <v>15</v>
      </c>
      <c r="K14" s="10">
        <v>329800</v>
      </c>
      <c r="L14" s="10">
        <v>17</v>
      </c>
      <c r="M14" s="10">
        <v>17</v>
      </c>
      <c r="N14" s="10">
        <v>88850</v>
      </c>
      <c r="O14" s="10">
        <v>855</v>
      </c>
      <c r="P14" s="10">
        <v>1329</v>
      </c>
      <c r="Q14" s="10">
        <v>568869042</v>
      </c>
      <c r="R14" s="10">
        <v>7</v>
      </c>
      <c r="S14" s="10">
        <v>33</v>
      </c>
      <c r="T14" s="10">
        <v>6577500</v>
      </c>
      <c r="U14" s="10">
        <v>24</v>
      </c>
      <c r="V14" s="10">
        <v>111</v>
      </c>
      <c r="W14" s="10">
        <v>3624854599</v>
      </c>
      <c r="X14" s="10">
        <v>2</v>
      </c>
      <c r="Y14" s="10">
        <v>2</v>
      </c>
      <c r="Z14" s="10">
        <v>618800</v>
      </c>
      <c r="AA14" s="10">
        <v>69</v>
      </c>
      <c r="AB14" s="10">
        <v>184</v>
      </c>
      <c r="AC14" s="10">
        <v>158316506</v>
      </c>
      <c r="AD14" s="10">
        <v>110</v>
      </c>
      <c r="AE14" s="10">
        <v>110</v>
      </c>
      <c r="AF14" s="10">
        <v>12277027</v>
      </c>
      <c r="AG14" s="10">
        <v>783</v>
      </c>
      <c r="AH14" s="10">
        <v>952</v>
      </c>
      <c r="AI14" s="10">
        <v>542052471</v>
      </c>
      <c r="AJ14" s="10">
        <v>492</v>
      </c>
      <c r="AK14" s="10">
        <v>522</v>
      </c>
      <c r="AL14" s="10">
        <v>70841011</v>
      </c>
      <c r="AM14" s="10">
        <v>291</v>
      </c>
      <c r="AN14" s="10">
        <v>430</v>
      </c>
      <c r="AO14" s="10">
        <v>471211460</v>
      </c>
      <c r="AP14" s="10">
        <v>42</v>
      </c>
      <c r="AQ14" s="10">
        <v>115</v>
      </c>
      <c r="AR14" s="10">
        <v>256</v>
      </c>
      <c r="AS14" s="10">
        <v>613</v>
      </c>
      <c r="AT14" s="10">
        <v>154</v>
      </c>
      <c r="AU14" s="10">
        <v>290</v>
      </c>
      <c r="AV14" s="10">
        <v>2</v>
      </c>
      <c r="AW14" s="10">
        <v>14</v>
      </c>
      <c r="AX14" s="10">
        <v>8986690</v>
      </c>
      <c r="AY14" s="10">
        <v>2</v>
      </c>
      <c r="AZ14" s="10">
        <v>2</v>
      </c>
      <c r="BA14" s="10">
        <v>16350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3" customFormat="1" ht="12">
      <c r="A15" s="34" t="s">
        <v>375</v>
      </c>
      <c r="B15" s="19" t="s">
        <v>52</v>
      </c>
      <c r="C15" s="20">
        <v>100</v>
      </c>
      <c r="D15" s="20">
        <v>171</v>
      </c>
      <c r="E15" s="20">
        <v>45338567</v>
      </c>
      <c r="F15" s="20">
        <v>28</v>
      </c>
      <c r="G15" s="20">
        <v>58</v>
      </c>
      <c r="H15" s="20">
        <v>25065000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27</v>
      </c>
      <c r="P15" s="20">
        <v>47</v>
      </c>
      <c r="Q15" s="20">
        <v>21845000</v>
      </c>
      <c r="R15" s="20">
        <v>1</v>
      </c>
      <c r="S15" s="20">
        <v>11</v>
      </c>
      <c r="T15" s="20">
        <v>3220000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5</v>
      </c>
      <c r="AB15" s="20">
        <v>9</v>
      </c>
      <c r="AC15" s="20">
        <v>14293054</v>
      </c>
      <c r="AD15" s="20">
        <v>0</v>
      </c>
      <c r="AE15" s="20">
        <v>0</v>
      </c>
      <c r="AF15" s="36">
        <v>360000</v>
      </c>
      <c r="AG15" s="20">
        <v>44</v>
      </c>
      <c r="AH15" s="20">
        <v>53</v>
      </c>
      <c r="AI15" s="20">
        <v>5617813</v>
      </c>
      <c r="AJ15" s="20">
        <v>41</v>
      </c>
      <c r="AK15" s="20">
        <v>48</v>
      </c>
      <c r="AL15" s="20">
        <v>2917813</v>
      </c>
      <c r="AM15" s="20">
        <v>3</v>
      </c>
      <c r="AN15" s="20">
        <v>5</v>
      </c>
      <c r="AO15" s="20">
        <v>2700000</v>
      </c>
      <c r="AP15" s="20">
        <v>4</v>
      </c>
      <c r="AQ15" s="20">
        <v>12</v>
      </c>
      <c r="AR15" s="20">
        <v>9</v>
      </c>
      <c r="AS15" s="20">
        <v>28</v>
      </c>
      <c r="AT15" s="20">
        <v>9</v>
      </c>
      <c r="AU15" s="20">
        <v>10</v>
      </c>
      <c r="AV15" s="20">
        <v>0</v>
      </c>
      <c r="AW15" s="20">
        <v>0</v>
      </c>
      <c r="AX15" s="20">
        <v>0</v>
      </c>
      <c r="AY15" s="20">
        <v>1</v>
      </c>
      <c r="AZ15" s="20">
        <v>1</v>
      </c>
      <c r="BA15" s="20">
        <v>2700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34" t="s">
        <v>363</v>
      </c>
      <c r="B16" s="19" t="s">
        <v>54</v>
      </c>
      <c r="C16" s="20">
        <v>424</v>
      </c>
      <c r="D16" s="20">
        <v>594</v>
      </c>
      <c r="E16" s="20">
        <v>316173222</v>
      </c>
      <c r="F16" s="20">
        <v>192</v>
      </c>
      <c r="G16" s="20">
        <v>267</v>
      </c>
      <c r="H16" s="20">
        <v>92427935</v>
      </c>
      <c r="I16" s="20">
        <v>1</v>
      </c>
      <c r="J16" s="20">
        <v>1</v>
      </c>
      <c r="K16" s="20">
        <v>1000</v>
      </c>
      <c r="L16" s="20">
        <v>3</v>
      </c>
      <c r="M16" s="20">
        <v>3</v>
      </c>
      <c r="N16" s="20">
        <v>1800</v>
      </c>
      <c r="O16" s="20">
        <v>182</v>
      </c>
      <c r="P16" s="20">
        <v>257</v>
      </c>
      <c r="Q16" s="20">
        <v>90331135</v>
      </c>
      <c r="R16" s="20">
        <v>0</v>
      </c>
      <c r="S16" s="20">
        <v>0</v>
      </c>
      <c r="T16" s="20">
        <v>0</v>
      </c>
      <c r="U16" s="20">
        <v>6</v>
      </c>
      <c r="V16" s="20">
        <v>6</v>
      </c>
      <c r="W16" s="20">
        <v>2094000</v>
      </c>
      <c r="X16" s="20">
        <v>1</v>
      </c>
      <c r="Y16" s="20">
        <v>1</v>
      </c>
      <c r="Z16" s="20">
        <v>423800</v>
      </c>
      <c r="AA16" s="20">
        <v>22</v>
      </c>
      <c r="AB16" s="20">
        <v>23</v>
      </c>
      <c r="AC16" s="20">
        <v>61781814</v>
      </c>
      <c r="AD16" s="20">
        <v>20</v>
      </c>
      <c r="AE16" s="20">
        <v>20</v>
      </c>
      <c r="AF16" s="20">
        <v>4840171</v>
      </c>
      <c r="AG16" s="20">
        <v>144</v>
      </c>
      <c r="AH16" s="20">
        <v>156</v>
      </c>
      <c r="AI16" s="20">
        <v>155404162</v>
      </c>
      <c r="AJ16" s="20">
        <v>105</v>
      </c>
      <c r="AK16" s="20">
        <v>106</v>
      </c>
      <c r="AL16" s="20">
        <v>128662</v>
      </c>
      <c r="AM16" s="20">
        <v>39</v>
      </c>
      <c r="AN16" s="20">
        <v>50</v>
      </c>
      <c r="AO16" s="20">
        <v>155275500</v>
      </c>
      <c r="AP16" s="20">
        <v>2</v>
      </c>
      <c r="AQ16" s="20">
        <v>7</v>
      </c>
      <c r="AR16" s="20">
        <v>13</v>
      </c>
      <c r="AS16" s="20">
        <v>33</v>
      </c>
      <c r="AT16" s="20">
        <v>28</v>
      </c>
      <c r="AU16" s="20">
        <v>81</v>
      </c>
      <c r="AV16" s="20">
        <v>1</v>
      </c>
      <c r="AW16" s="20">
        <v>5</v>
      </c>
      <c r="AX16" s="20">
        <v>1281690</v>
      </c>
      <c r="AY16" s="20">
        <v>1</v>
      </c>
      <c r="AZ16" s="20">
        <v>1</v>
      </c>
      <c r="BA16" s="20">
        <v>13650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34" t="s">
        <v>376</v>
      </c>
      <c r="B17" s="19" t="s">
        <v>56</v>
      </c>
      <c r="C17" s="20">
        <v>94</v>
      </c>
      <c r="D17" s="20">
        <v>171</v>
      </c>
      <c r="E17" s="20">
        <v>39543760</v>
      </c>
      <c r="F17" s="20">
        <v>37</v>
      </c>
      <c r="G17" s="20">
        <v>56</v>
      </c>
      <c r="H17" s="20">
        <v>25760150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37</v>
      </c>
      <c r="P17" s="20">
        <v>56</v>
      </c>
      <c r="Q17" s="20">
        <v>25760150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1</v>
      </c>
      <c r="AB17" s="20">
        <v>1</v>
      </c>
      <c r="AC17" s="20">
        <v>68600</v>
      </c>
      <c r="AD17" s="20">
        <v>5</v>
      </c>
      <c r="AE17" s="20">
        <v>5</v>
      </c>
      <c r="AF17" s="20">
        <v>172610</v>
      </c>
      <c r="AG17" s="20">
        <v>17</v>
      </c>
      <c r="AH17" s="20">
        <v>23</v>
      </c>
      <c r="AI17" s="20">
        <v>13542400</v>
      </c>
      <c r="AJ17" s="20">
        <v>2</v>
      </c>
      <c r="AK17" s="20">
        <v>2</v>
      </c>
      <c r="AL17" s="20">
        <v>12400</v>
      </c>
      <c r="AM17" s="20">
        <v>15</v>
      </c>
      <c r="AN17" s="20">
        <v>21</v>
      </c>
      <c r="AO17" s="20">
        <v>13530000</v>
      </c>
      <c r="AP17" s="20">
        <v>2</v>
      </c>
      <c r="AQ17" s="20">
        <v>4</v>
      </c>
      <c r="AR17" s="20">
        <v>29</v>
      </c>
      <c r="AS17" s="20">
        <v>79</v>
      </c>
      <c r="AT17" s="20">
        <v>3</v>
      </c>
      <c r="AU17" s="20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34" t="s">
        <v>364</v>
      </c>
      <c r="B18" s="19" t="s">
        <v>58</v>
      </c>
      <c r="C18" s="20">
        <v>108</v>
      </c>
      <c r="D18" s="20">
        <v>235</v>
      </c>
      <c r="E18" s="20">
        <v>53654772</v>
      </c>
      <c r="F18" s="20">
        <v>19</v>
      </c>
      <c r="G18" s="20">
        <v>48</v>
      </c>
      <c r="H18" s="20">
        <v>15436977</v>
      </c>
      <c r="I18" s="20">
        <v>0</v>
      </c>
      <c r="J18" s="20">
        <v>0</v>
      </c>
      <c r="K18" s="20">
        <v>0</v>
      </c>
      <c r="L18" s="20">
        <v>6</v>
      </c>
      <c r="M18" s="20">
        <v>4</v>
      </c>
      <c r="N18" s="20">
        <v>24000</v>
      </c>
      <c r="O18" s="20">
        <v>12</v>
      </c>
      <c r="P18" s="20">
        <v>42</v>
      </c>
      <c r="Q18" s="20">
        <v>14245000</v>
      </c>
      <c r="R18" s="20">
        <v>0</v>
      </c>
      <c r="S18" s="20">
        <v>0</v>
      </c>
      <c r="T18" s="20">
        <v>0</v>
      </c>
      <c r="U18" s="20">
        <v>1</v>
      </c>
      <c r="V18" s="20">
        <v>2</v>
      </c>
      <c r="W18" s="20">
        <v>1167977</v>
      </c>
      <c r="X18" s="20">
        <v>1</v>
      </c>
      <c r="Y18" s="20">
        <v>1</v>
      </c>
      <c r="Z18" s="20">
        <v>195000</v>
      </c>
      <c r="AA18" s="20">
        <v>2</v>
      </c>
      <c r="AB18" s="20">
        <v>3</v>
      </c>
      <c r="AC18" s="20">
        <v>28753080</v>
      </c>
      <c r="AD18" s="20">
        <v>6</v>
      </c>
      <c r="AE18" s="20">
        <v>6</v>
      </c>
      <c r="AF18" s="20">
        <v>86015</v>
      </c>
      <c r="AG18" s="20">
        <v>16</v>
      </c>
      <c r="AH18" s="20">
        <v>21</v>
      </c>
      <c r="AI18" s="20">
        <v>9183700</v>
      </c>
      <c r="AJ18" s="20">
        <v>2</v>
      </c>
      <c r="AK18" s="20">
        <v>2</v>
      </c>
      <c r="AL18" s="20">
        <v>379500</v>
      </c>
      <c r="AM18" s="20">
        <v>14</v>
      </c>
      <c r="AN18" s="20">
        <v>19</v>
      </c>
      <c r="AO18" s="20">
        <v>8804200</v>
      </c>
      <c r="AP18" s="20">
        <v>5</v>
      </c>
      <c r="AQ18" s="20">
        <v>18</v>
      </c>
      <c r="AR18" s="20">
        <v>54</v>
      </c>
      <c r="AS18" s="20">
        <v>128</v>
      </c>
      <c r="AT18" s="20">
        <v>5</v>
      </c>
      <c r="AU18" s="20">
        <v>10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34" t="s">
        <v>365</v>
      </c>
      <c r="B19" s="19" t="s">
        <v>62</v>
      </c>
      <c r="C19" s="20">
        <v>443</v>
      </c>
      <c r="D19" s="20">
        <v>579</v>
      </c>
      <c r="E19" s="20">
        <v>903849411</v>
      </c>
      <c r="F19" s="20">
        <v>201</v>
      </c>
      <c r="G19" s="20">
        <v>276</v>
      </c>
      <c r="H19" s="20">
        <v>854784518</v>
      </c>
      <c r="I19" s="20">
        <v>1</v>
      </c>
      <c r="J19" s="20">
        <v>3</v>
      </c>
      <c r="K19" s="20">
        <v>11500</v>
      </c>
      <c r="L19" s="20">
        <v>2</v>
      </c>
      <c r="M19" s="20">
        <v>2</v>
      </c>
      <c r="N19" s="20">
        <v>11500</v>
      </c>
      <c r="O19" s="20">
        <v>195</v>
      </c>
      <c r="P19" s="20">
        <v>241</v>
      </c>
      <c r="Q19" s="20">
        <v>56839000</v>
      </c>
      <c r="R19" s="20">
        <v>1</v>
      </c>
      <c r="S19" s="20">
        <v>11</v>
      </c>
      <c r="T19" s="20">
        <v>570000</v>
      </c>
      <c r="U19" s="20">
        <v>2</v>
      </c>
      <c r="V19" s="20">
        <v>19</v>
      </c>
      <c r="W19" s="20">
        <v>797352518</v>
      </c>
      <c r="X19" s="20">
        <v>0</v>
      </c>
      <c r="Y19" s="20">
        <v>0</v>
      </c>
      <c r="Z19" s="20">
        <v>0</v>
      </c>
      <c r="AA19" s="20">
        <v>3</v>
      </c>
      <c r="AB19" s="20">
        <v>3</v>
      </c>
      <c r="AC19" s="20">
        <v>13460</v>
      </c>
      <c r="AD19" s="20">
        <v>1</v>
      </c>
      <c r="AE19" s="20">
        <v>1</v>
      </c>
      <c r="AF19" s="20">
        <v>10000</v>
      </c>
      <c r="AG19" s="20">
        <v>233</v>
      </c>
      <c r="AH19" s="20">
        <v>278</v>
      </c>
      <c r="AI19" s="20">
        <v>49041433</v>
      </c>
      <c r="AJ19" s="20">
        <v>184</v>
      </c>
      <c r="AK19" s="20">
        <v>190</v>
      </c>
      <c r="AL19" s="20">
        <v>3483000</v>
      </c>
      <c r="AM19" s="20">
        <v>49</v>
      </c>
      <c r="AN19" s="20">
        <v>88</v>
      </c>
      <c r="AO19" s="20">
        <v>45558433</v>
      </c>
      <c r="AP19" s="20">
        <v>2</v>
      </c>
      <c r="AQ19" s="20">
        <v>8</v>
      </c>
      <c r="AR19" s="20">
        <v>2</v>
      </c>
      <c r="AS19" s="20">
        <v>5</v>
      </c>
      <c r="AT19" s="20">
        <v>1</v>
      </c>
      <c r="AU19" s="20">
        <v>8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34" t="s">
        <v>366</v>
      </c>
      <c r="B20" s="19" t="s">
        <v>64</v>
      </c>
      <c r="C20" s="20">
        <v>136</v>
      </c>
      <c r="D20" s="20">
        <v>239</v>
      </c>
      <c r="E20" s="20">
        <v>76505489</v>
      </c>
      <c r="F20" s="20">
        <v>16</v>
      </c>
      <c r="G20" s="20">
        <v>24</v>
      </c>
      <c r="H20" s="20">
        <v>20233000</v>
      </c>
      <c r="I20" s="20">
        <v>1</v>
      </c>
      <c r="J20" s="20">
        <v>1</v>
      </c>
      <c r="K20" s="20">
        <v>1000</v>
      </c>
      <c r="L20" s="20">
        <v>0</v>
      </c>
      <c r="M20" s="20">
        <v>0</v>
      </c>
      <c r="N20" s="20">
        <v>0</v>
      </c>
      <c r="O20" s="20">
        <v>15</v>
      </c>
      <c r="P20" s="20">
        <v>23</v>
      </c>
      <c r="Q20" s="20">
        <v>20232000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36">
        <v>800</v>
      </c>
      <c r="AD20" s="20">
        <v>33</v>
      </c>
      <c r="AE20" s="20">
        <v>33</v>
      </c>
      <c r="AF20" s="20">
        <v>2643561</v>
      </c>
      <c r="AG20" s="20">
        <v>8</v>
      </c>
      <c r="AH20" s="20">
        <v>11</v>
      </c>
      <c r="AI20" s="20">
        <v>53628128</v>
      </c>
      <c r="AJ20" s="20">
        <v>7</v>
      </c>
      <c r="AK20" s="20">
        <v>10</v>
      </c>
      <c r="AL20" s="20">
        <v>52628128</v>
      </c>
      <c r="AM20" s="20">
        <v>1</v>
      </c>
      <c r="AN20" s="20">
        <v>1</v>
      </c>
      <c r="AO20" s="20">
        <v>1000000</v>
      </c>
      <c r="AP20" s="20">
        <v>6</v>
      </c>
      <c r="AQ20" s="20">
        <v>22</v>
      </c>
      <c r="AR20" s="20">
        <v>44</v>
      </c>
      <c r="AS20" s="20">
        <v>107</v>
      </c>
      <c r="AT20" s="20">
        <v>29</v>
      </c>
      <c r="AU20" s="20">
        <v>42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34" t="s">
        <v>367</v>
      </c>
      <c r="B21" s="19" t="s">
        <v>66</v>
      </c>
      <c r="C21" s="20">
        <v>125</v>
      </c>
      <c r="D21" s="20">
        <v>295</v>
      </c>
      <c r="E21" s="20">
        <v>34731060</v>
      </c>
      <c r="F21" s="20">
        <v>52</v>
      </c>
      <c r="G21" s="20">
        <v>75</v>
      </c>
      <c r="H21" s="20">
        <v>20373300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49</v>
      </c>
      <c r="P21" s="20">
        <v>62</v>
      </c>
      <c r="Q21" s="20">
        <v>11041000</v>
      </c>
      <c r="R21" s="20">
        <v>0</v>
      </c>
      <c r="S21" s="20">
        <v>0</v>
      </c>
      <c r="T21" s="20">
        <v>0</v>
      </c>
      <c r="U21" s="20">
        <v>3</v>
      </c>
      <c r="V21" s="20">
        <v>13</v>
      </c>
      <c r="W21" s="20">
        <v>9332300</v>
      </c>
      <c r="X21" s="20">
        <v>0</v>
      </c>
      <c r="Y21" s="20">
        <v>0</v>
      </c>
      <c r="Z21" s="20">
        <v>0</v>
      </c>
      <c r="AA21" s="20">
        <v>19</v>
      </c>
      <c r="AB21" s="20">
        <v>126</v>
      </c>
      <c r="AC21" s="36">
        <v>1952840</v>
      </c>
      <c r="AD21" s="20">
        <v>4</v>
      </c>
      <c r="AE21" s="20">
        <v>4</v>
      </c>
      <c r="AF21" s="20">
        <v>75780</v>
      </c>
      <c r="AG21" s="20">
        <v>34</v>
      </c>
      <c r="AH21" s="20">
        <v>64</v>
      </c>
      <c r="AI21" s="20">
        <v>12329140</v>
      </c>
      <c r="AJ21" s="20">
        <v>1</v>
      </c>
      <c r="AK21" s="20">
        <v>3</v>
      </c>
      <c r="AL21" s="20">
        <v>529140</v>
      </c>
      <c r="AM21" s="20">
        <v>33</v>
      </c>
      <c r="AN21" s="20">
        <v>61</v>
      </c>
      <c r="AO21" s="20">
        <v>11800000</v>
      </c>
      <c r="AP21" s="20">
        <v>4</v>
      </c>
      <c r="AQ21" s="20">
        <v>6</v>
      </c>
      <c r="AR21" s="20">
        <v>4</v>
      </c>
      <c r="AS21" s="20">
        <v>8</v>
      </c>
      <c r="AT21" s="20">
        <v>8</v>
      </c>
      <c r="AU21" s="20">
        <v>12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">
      <c r="A22" s="34" t="s">
        <v>368</v>
      </c>
      <c r="B22" s="19" t="s">
        <v>68</v>
      </c>
      <c r="C22" s="20">
        <v>168</v>
      </c>
      <c r="D22" s="20">
        <v>286</v>
      </c>
      <c r="E22" s="20">
        <v>49252468</v>
      </c>
      <c r="F22" s="20">
        <v>68</v>
      </c>
      <c r="G22" s="20">
        <v>116</v>
      </c>
      <c r="H22" s="20">
        <v>35933000</v>
      </c>
      <c r="I22" s="20">
        <v>0</v>
      </c>
      <c r="J22" s="20">
        <v>0</v>
      </c>
      <c r="K22" s="20">
        <v>0</v>
      </c>
      <c r="L22" s="20">
        <v>2</v>
      </c>
      <c r="M22" s="20">
        <v>3</v>
      </c>
      <c r="N22" s="20">
        <v>16000</v>
      </c>
      <c r="O22" s="20">
        <v>66</v>
      </c>
      <c r="P22" s="20">
        <v>113</v>
      </c>
      <c r="Q22" s="20">
        <v>35917000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7</v>
      </c>
      <c r="AB22" s="20">
        <v>11</v>
      </c>
      <c r="AC22" s="36">
        <v>6803240</v>
      </c>
      <c r="AD22" s="20">
        <v>14</v>
      </c>
      <c r="AE22" s="20">
        <v>14</v>
      </c>
      <c r="AF22" s="20">
        <v>3965148</v>
      </c>
      <c r="AG22" s="20">
        <v>29</v>
      </c>
      <c r="AH22" s="20">
        <v>36</v>
      </c>
      <c r="AI22" s="20">
        <v>2551080</v>
      </c>
      <c r="AJ22" s="20">
        <v>7</v>
      </c>
      <c r="AK22" s="20">
        <v>7</v>
      </c>
      <c r="AL22" s="20">
        <v>121080</v>
      </c>
      <c r="AM22" s="20">
        <v>22</v>
      </c>
      <c r="AN22" s="20">
        <v>29</v>
      </c>
      <c r="AO22" s="20">
        <v>2430000</v>
      </c>
      <c r="AP22" s="20">
        <v>3</v>
      </c>
      <c r="AQ22" s="20">
        <v>9</v>
      </c>
      <c r="AR22" s="20">
        <v>40</v>
      </c>
      <c r="AS22" s="20">
        <v>89</v>
      </c>
      <c r="AT22" s="20">
        <v>7</v>
      </c>
      <c r="AU22" s="20">
        <v>11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34" t="s">
        <v>369</v>
      </c>
      <c r="B23" s="19" t="s">
        <v>74</v>
      </c>
      <c r="C23" s="20">
        <v>117</v>
      </c>
      <c r="D23" s="20">
        <v>191</v>
      </c>
      <c r="E23" s="20">
        <v>15997748</v>
      </c>
      <c r="F23" s="20">
        <v>40</v>
      </c>
      <c r="G23" s="20">
        <v>80</v>
      </c>
      <c r="H23" s="20">
        <v>14298219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4750</v>
      </c>
      <c r="O23" s="20">
        <v>39</v>
      </c>
      <c r="P23" s="20">
        <v>79</v>
      </c>
      <c r="Q23" s="20">
        <v>14293469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1</v>
      </c>
      <c r="AB23" s="20">
        <v>1</v>
      </c>
      <c r="AC23" s="36">
        <v>414169</v>
      </c>
      <c r="AD23" s="20">
        <v>15</v>
      </c>
      <c r="AE23" s="20">
        <v>15</v>
      </c>
      <c r="AF23" s="20">
        <v>28800</v>
      </c>
      <c r="AG23" s="20">
        <v>24</v>
      </c>
      <c r="AH23" s="20">
        <v>36</v>
      </c>
      <c r="AI23" s="20">
        <v>1256560</v>
      </c>
      <c r="AJ23" s="20">
        <v>3</v>
      </c>
      <c r="AK23" s="20">
        <v>6</v>
      </c>
      <c r="AL23" s="20">
        <v>71060</v>
      </c>
      <c r="AM23" s="20">
        <v>21</v>
      </c>
      <c r="AN23" s="20">
        <v>30</v>
      </c>
      <c r="AO23" s="20">
        <v>1185500</v>
      </c>
      <c r="AP23" s="20">
        <v>3</v>
      </c>
      <c r="AQ23" s="20">
        <v>7</v>
      </c>
      <c r="AR23" s="20">
        <v>19</v>
      </c>
      <c r="AS23" s="20">
        <v>33</v>
      </c>
      <c r="AT23" s="20">
        <v>15</v>
      </c>
      <c r="AU23" s="20">
        <v>19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34" t="s">
        <v>370</v>
      </c>
      <c r="B24" s="19" t="s">
        <v>76</v>
      </c>
      <c r="C24" s="20">
        <v>81</v>
      </c>
      <c r="D24" s="20">
        <v>158</v>
      </c>
      <c r="E24" s="20">
        <v>3739068</v>
      </c>
      <c r="F24" s="20">
        <v>17</v>
      </c>
      <c r="G24" s="20">
        <v>22</v>
      </c>
      <c r="H24" s="20">
        <v>3018300</v>
      </c>
      <c r="I24" s="20">
        <v>1</v>
      </c>
      <c r="J24" s="20">
        <v>1</v>
      </c>
      <c r="K24" s="20">
        <v>1000</v>
      </c>
      <c r="L24" s="20">
        <v>1</v>
      </c>
      <c r="M24" s="20">
        <v>1</v>
      </c>
      <c r="N24" s="20">
        <v>6300</v>
      </c>
      <c r="O24" s="20">
        <v>15</v>
      </c>
      <c r="P24" s="20">
        <v>20</v>
      </c>
      <c r="Q24" s="20">
        <v>3011000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36">
        <v>133560</v>
      </c>
      <c r="AD24" s="20">
        <v>1</v>
      </c>
      <c r="AE24" s="20">
        <v>1</v>
      </c>
      <c r="AF24" s="20">
        <v>5498</v>
      </c>
      <c r="AG24" s="20">
        <v>14</v>
      </c>
      <c r="AH24" s="20">
        <v>19</v>
      </c>
      <c r="AI24" s="20">
        <v>581710</v>
      </c>
      <c r="AJ24" s="20">
        <v>10</v>
      </c>
      <c r="AK24" s="20">
        <v>12</v>
      </c>
      <c r="AL24" s="20">
        <v>362950</v>
      </c>
      <c r="AM24" s="20">
        <v>4</v>
      </c>
      <c r="AN24" s="20">
        <v>7</v>
      </c>
      <c r="AO24" s="20">
        <v>218760</v>
      </c>
      <c r="AP24" s="20">
        <v>3</v>
      </c>
      <c r="AQ24" s="20">
        <v>6</v>
      </c>
      <c r="AR24" s="20">
        <v>27</v>
      </c>
      <c r="AS24" s="20">
        <v>64</v>
      </c>
      <c r="AT24" s="20">
        <v>19</v>
      </c>
      <c r="AU24" s="20">
        <v>46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34" t="s">
        <v>371</v>
      </c>
      <c r="B25" s="19" t="s">
        <v>78</v>
      </c>
      <c r="C25" s="20">
        <v>68</v>
      </c>
      <c r="D25" s="20">
        <v>126</v>
      </c>
      <c r="E25" s="20">
        <v>134466732</v>
      </c>
      <c r="F25" s="20">
        <v>21</v>
      </c>
      <c r="G25" s="20">
        <v>49</v>
      </c>
      <c r="H25" s="20">
        <v>10842500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12000</v>
      </c>
      <c r="O25" s="20">
        <v>15</v>
      </c>
      <c r="P25" s="20">
        <v>37</v>
      </c>
      <c r="Q25" s="20">
        <v>8043000</v>
      </c>
      <c r="R25" s="20">
        <v>5</v>
      </c>
      <c r="S25" s="20">
        <v>11</v>
      </c>
      <c r="T25" s="20">
        <v>2787500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36">
        <v>1527444</v>
      </c>
      <c r="AD25" s="20">
        <v>5</v>
      </c>
      <c r="AE25" s="20">
        <v>5</v>
      </c>
      <c r="AF25" s="20">
        <v>17950</v>
      </c>
      <c r="AG25" s="20">
        <v>17</v>
      </c>
      <c r="AH25" s="20">
        <v>25</v>
      </c>
      <c r="AI25" s="20">
        <v>114373838</v>
      </c>
      <c r="AJ25" s="20">
        <v>3</v>
      </c>
      <c r="AK25" s="20">
        <v>3</v>
      </c>
      <c r="AL25" s="20">
        <v>67350</v>
      </c>
      <c r="AM25" s="20">
        <v>14</v>
      </c>
      <c r="AN25" s="20">
        <v>22</v>
      </c>
      <c r="AO25" s="20">
        <v>114306488</v>
      </c>
      <c r="AP25" s="20">
        <v>7</v>
      </c>
      <c r="AQ25" s="20">
        <v>12</v>
      </c>
      <c r="AR25" s="20">
        <v>6</v>
      </c>
      <c r="AS25" s="20">
        <v>12</v>
      </c>
      <c r="AT25" s="20">
        <v>11</v>
      </c>
      <c r="AU25" s="20">
        <v>14</v>
      </c>
      <c r="AV25" s="20">
        <v>1</v>
      </c>
      <c r="AW25" s="20">
        <v>9</v>
      </c>
      <c r="AX25" s="20">
        <v>7705000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34" t="s">
        <v>372</v>
      </c>
      <c r="B26" s="19" t="s">
        <v>80</v>
      </c>
      <c r="C26" s="20">
        <v>33</v>
      </c>
      <c r="D26" s="20">
        <v>38</v>
      </c>
      <c r="E26" s="20">
        <v>20444650</v>
      </c>
      <c r="F26" s="20">
        <v>6</v>
      </c>
      <c r="G26" s="20">
        <v>6</v>
      </c>
      <c r="H26" s="20">
        <v>19143500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6</v>
      </c>
      <c r="P26" s="20">
        <v>6</v>
      </c>
      <c r="Q26" s="20">
        <v>19143500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1</v>
      </c>
      <c r="AB26" s="20">
        <v>1</v>
      </c>
      <c r="AC26" s="20">
        <v>201500</v>
      </c>
      <c r="AD26" s="20">
        <v>0</v>
      </c>
      <c r="AE26" s="20">
        <v>0</v>
      </c>
      <c r="AF26" s="20">
        <v>0</v>
      </c>
      <c r="AG26" s="20">
        <v>25</v>
      </c>
      <c r="AH26" s="20">
        <v>27</v>
      </c>
      <c r="AI26" s="20">
        <v>1099650</v>
      </c>
      <c r="AJ26" s="20">
        <v>25</v>
      </c>
      <c r="AK26" s="20">
        <v>27</v>
      </c>
      <c r="AL26" s="20">
        <v>1099650</v>
      </c>
      <c r="AM26" s="20">
        <v>0</v>
      </c>
      <c r="AN26" s="20">
        <v>0</v>
      </c>
      <c r="AO26" s="20">
        <v>0</v>
      </c>
      <c r="AP26" s="20">
        <v>1</v>
      </c>
      <c r="AQ26" s="20">
        <v>4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34" t="s">
        <v>373</v>
      </c>
      <c r="B27" s="19" t="s">
        <v>82</v>
      </c>
      <c r="C27" s="20">
        <v>141</v>
      </c>
      <c r="D27" s="20">
        <v>287</v>
      </c>
      <c r="E27" s="20">
        <v>3133739711</v>
      </c>
      <c r="F27" s="20">
        <v>63</v>
      </c>
      <c r="G27" s="20">
        <v>185</v>
      </c>
      <c r="H27" s="20">
        <v>2987388062</v>
      </c>
      <c r="I27" s="20">
        <v>1</v>
      </c>
      <c r="J27" s="20">
        <v>2</v>
      </c>
      <c r="K27" s="20">
        <v>34000</v>
      </c>
      <c r="L27" s="20">
        <v>1</v>
      </c>
      <c r="M27" s="20">
        <v>2</v>
      </c>
      <c r="N27" s="20">
        <v>12500</v>
      </c>
      <c r="O27" s="20">
        <v>51</v>
      </c>
      <c r="P27" s="20">
        <v>119</v>
      </c>
      <c r="Q27" s="20">
        <v>183863758</v>
      </c>
      <c r="R27" s="20">
        <v>0</v>
      </c>
      <c r="S27" s="20">
        <v>0</v>
      </c>
      <c r="T27" s="20">
        <v>0</v>
      </c>
      <c r="U27" s="20">
        <v>10</v>
      </c>
      <c r="V27" s="20">
        <v>62</v>
      </c>
      <c r="W27" s="20">
        <v>2803477804</v>
      </c>
      <c r="X27" s="20">
        <v>0</v>
      </c>
      <c r="Y27" s="20">
        <v>0</v>
      </c>
      <c r="Z27" s="20">
        <v>0</v>
      </c>
      <c r="AA27" s="20">
        <v>8</v>
      </c>
      <c r="AB27" s="20">
        <v>6</v>
      </c>
      <c r="AC27" s="20">
        <v>37002045</v>
      </c>
      <c r="AD27" s="20">
        <v>2</v>
      </c>
      <c r="AE27" s="20">
        <v>2</v>
      </c>
      <c r="AF27" s="20">
        <v>12064</v>
      </c>
      <c r="AG27" s="20">
        <v>52</v>
      </c>
      <c r="AH27" s="20">
        <v>64</v>
      </c>
      <c r="AI27" s="20">
        <v>109337540</v>
      </c>
      <c r="AJ27" s="20">
        <v>10</v>
      </c>
      <c r="AK27" s="20">
        <v>11</v>
      </c>
      <c r="AL27" s="20">
        <v>8213940</v>
      </c>
      <c r="AM27" s="20">
        <v>42</v>
      </c>
      <c r="AN27" s="20">
        <v>53</v>
      </c>
      <c r="AO27" s="20">
        <v>101123600</v>
      </c>
      <c r="AP27" s="20">
        <v>0</v>
      </c>
      <c r="AQ27" s="20">
        <v>0</v>
      </c>
      <c r="AR27" s="20">
        <v>0</v>
      </c>
      <c r="AS27" s="20">
        <v>0</v>
      </c>
      <c r="AT27" s="20">
        <v>16</v>
      </c>
      <c r="AU27" s="20">
        <v>30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34" t="s">
        <v>374</v>
      </c>
      <c r="B28" s="19" t="s">
        <v>84</v>
      </c>
      <c r="C28" s="20">
        <v>141</v>
      </c>
      <c r="D28" s="20">
        <v>217</v>
      </c>
      <c r="E28" s="20">
        <v>33476417</v>
      </c>
      <c r="F28" s="20">
        <v>70</v>
      </c>
      <c r="G28" s="20">
        <v>122</v>
      </c>
      <c r="H28" s="20">
        <v>22908330</v>
      </c>
      <c r="I28" s="20">
        <v>1</v>
      </c>
      <c r="J28" s="20">
        <v>6</v>
      </c>
      <c r="K28" s="20">
        <v>258300</v>
      </c>
      <c r="L28" s="20">
        <v>0</v>
      </c>
      <c r="M28" s="20">
        <v>0</v>
      </c>
      <c r="N28" s="20">
        <v>0</v>
      </c>
      <c r="O28" s="20">
        <v>69</v>
      </c>
      <c r="P28" s="20">
        <v>116</v>
      </c>
      <c r="Q28" s="20">
        <v>22650030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36">
        <v>4621000</v>
      </c>
      <c r="AD28" s="20">
        <v>1</v>
      </c>
      <c r="AE28" s="20">
        <v>1</v>
      </c>
      <c r="AF28" s="20">
        <v>57600</v>
      </c>
      <c r="AG28" s="20">
        <v>60</v>
      </c>
      <c r="AH28" s="20">
        <v>65</v>
      </c>
      <c r="AI28" s="20">
        <v>5889487</v>
      </c>
      <c r="AJ28" s="20">
        <v>38</v>
      </c>
      <c r="AK28" s="20">
        <v>41</v>
      </c>
      <c r="AL28" s="20">
        <v>35008</v>
      </c>
      <c r="AM28" s="20">
        <v>22</v>
      </c>
      <c r="AN28" s="20">
        <v>24</v>
      </c>
      <c r="AO28" s="20">
        <v>5854479</v>
      </c>
      <c r="AP28" s="20">
        <v>0</v>
      </c>
      <c r="AQ28" s="20">
        <v>0</v>
      </c>
      <c r="AR28" s="20">
        <v>7</v>
      </c>
      <c r="AS28" s="20">
        <v>25</v>
      </c>
      <c r="AT28" s="20">
        <v>3</v>
      </c>
      <c r="AU28" s="20">
        <v>4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34" t="s">
        <v>377</v>
      </c>
      <c r="B29" s="19" t="s">
        <v>88</v>
      </c>
      <c r="C29" s="20">
        <v>151</v>
      </c>
      <c r="D29" s="20">
        <v>200</v>
      </c>
      <c r="E29" s="20">
        <v>62074560</v>
      </c>
      <c r="F29" s="20">
        <v>80</v>
      </c>
      <c r="G29" s="20">
        <v>121</v>
      </c>
      <c r="H29" s="20">
        <v>53107000</v>
      </c>
      <c r="I29" s="20">
        <v>1</v>
      </c>
      <c r="J29" s="20">
        <v>1</v>
      </c>
      <c r="K29" s="20">
        <v>23000</v>
      </c>
      <c r="L29" s="20">
        <v>0</v>
      </c>
      <c r="M29" s="20">
        <v>0</v>
      </c>
      <c r="N29" s="20">
        <v>0</v>
      </c>
      <c r="O29" s="20">
        <v>77</v>
      </c>
      <c r="P29" s="20">
        <v>111</v>
      </c>
      <c r="Q29" s="20">
        <v>41654000</v>
      </c>
      <c r="R29" s="20">
        <v>0</v>
      </c>
      <c r="S29" s="20">
        <v>0</v>
      </c>
      <c r="T29" s="20">
        <v>0</v>
      </c>
      <c r="U29" s="20">
        <v>2</v>
      </c>
      <c r="V29" s="20">
        <v>9</v>
      </c>
      <c r="W29" s="20">
        <v>11430000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36">
        <v>749900</v>
      </c>
      <c r="AD29" s="20">
        <v>3</v>
      </c>
      <c r="AE29" s="20">
        <v>3</v>
      </c>
      <c r="AF29" s="20">
        <v>1830</v>
      </c>
      <c r="AG29" s="20">
        <v>66</v>
      </c>
      <c r="AH29" s="20">
        <v>74</v>
      </c>
      <c r="AI29" s="20">
        <v>8215830</v>
      </c>
      <c r="AJ29" s="20">
        <v>54</v>
      </c>
      <c r="AK29" s="20">
        <v>54</v>
      </c>
      <c r="AL29" s="20">
        <v>791330</v>
      </c>
      <c r="AM29" s="20">
        <v>12</v>
      </c>
      <c r="AN29" s="20">
        <v>20</v>
      </c>
      <c r="AO29" s="20">
        <v>7424500</v>
      </c>
      <c r="AP29" s="20">
        <v>0</v>
      </c>
      <c r="AQ29" s="20">
        <v>0</v>
      </c>
      <c r="AR29" s="20">
        <v>2</v>
      </c>
      <c r="AS29" s="20">
        <v>2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8" t="s">
        <v>95</v>
      </c>
      <c r="B30" s="11" t="s">
        <v>261</v>
      </c>
      <c r="C30" s="10">
        <v>2720</v>
      </c>
      <c r="D30" s="10">
        <v>3477</v>
      </c>
      <c r="E30" s="10">
        <v>69722548352</v>
      </c>
      <c r="F30" s="10">
        <v>7</v>
      </c>
      <c r="G30" s="10">
        <v>7</v>
      </c>
      <c r="H30" s="10">
        <v>116243</v>
      </c>
      <c r="I30" s="10">
        <v>0</v>
      </c>
      <c r="J30" s="10">
        <v>0</v>
      </c>
      <c r="K30" s="10">
        <v>0</v>
      </c>
      <c r="L30" s="10">
        <v>7</v>
      </c>
      <c r="M30" s="10">
        <v>7</v>
      </c>
      <c r="N30" s="10">
        <v>116243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5</v>
      </c>
      <c r="Y30" s="10">
        <v>7</v>
      </c>
      <c r="Z30" s="10">
        <v>857933</v>
      </c>
      <c r="AA30" s="10">
        <v>125</v>
      </c>
      <c r="AB30" s="10">
        <v>129</v>
      </c>
      <c r="AC30" s="10">
        <v>188923535</v>
      </c>
      <c r="AD30" s="10">
        <v>17</v>
      </c>
      <c r="AE30" s="10">
        <v>17</v>
      </c>
      <c r="AF30" s="10">
        <v>12827260</v>
      </c>
      <c r="AG30" s="10">
        <v>2312</v>
      </c>
      <c r="AH30" s="10">
        <v>2715</v>
      </c>
      <c r="AI30" s="10">
        <v>69519823381</v>
      </c>
      <c r="AJ30" s="10">
        <v>1569</v>
      </c>
      <c r="AK30" s="10">
        <v>1797</v>
      </c>
      <c r="AL30" s="10">
        <v>3300100931</v>
      </c>
      <c r="AM30" s="10">
        <v>743</v>
      </c>
      <c r="AN30" s="10">
        <v>918</v>
      </c>
      <c r="AO30" s="10">
        <v>66219722450</v>
      </c>
      <c r="AP30" s="10">
        <v>8</v>
      </c>
      <c r="AQ30" s="10">
        <v>38</v>
      </c>
      <c r="AR30" s="10">
        <v>184</v>
      </c>
      <c r="AS30" s="10">
        <v>446</v>
      </c>
      <c r="AT30" s="10">
        <v>62</v>
      </c>
      <c r="AU30" s="10">
        <v>118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33" t="s">
        <v>96</v>
      </c>
      <c r="B31" s="11" t="s">
        <v>97</v>
      </c>
      <c r="C31" s="10">
        <v>11</v>
      </c>
      <c r="D31" s="10">
        <v>12</v>
      </c>
      <c r="E31" s="10">
        <v>22213925</v>
      </c>
      <c r="F31" s="10">
        <v>1</v>
      </c>
      <c r="G31" s="10">
        <v>1</v>
      </c>
      <c r="H31" s="10">
        <v>11800000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1</v>
      </c>
      <c r="Q31" s="10">
        <v>11800000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0">
        <v>2</v>
      </c>
      <c r="AC31" s="10">
        <v>74330</v>
      </c>
      <c r="AD31" s="10">
        <v>2</v>
      </c>
      <c r="AE31" s="10">
        <v>2</v>
      </c>
      <c r="AF31" s="10">
        <v>580000</v>
      </c>
      <c r="AG31" s="10">
        <v>5</v>
      </c>
      <c r="AH31" s="10">
        <v>6</v>
      </c>
      <c r="AI31" s="10">
        <v>9759595</v>
      </c>
      <c r="AJ31" s="10">
        <v>4</v>
      </c>
      <c r="AK31" s="10">
        <v>5</v>
      </c>
      <c r="AL31" s="10">
        <v>759595</v>
      </c>
      <c r="AM31" s="10">
        <v>1</v>
      </c>
      <c r="AN31" s="10">
        <v>1</v>
      </c>
      <c r="AO31" s="10">
        <v>9000000</v>
      </c>
      <c r="AP31" s="10">
        <v>1</v>
      </c>
      <c r="AQ31" s="10">
        <v>1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">
      <c r="A32" s="34" t="s">
        <v>378</v>
      </c>
      <c r="B32" s="19" t="s">
        <v>99</v>
      </c>
      <c r="C32" s="20">
        <v>10</v>
      </c>
      <c r="D32" s="20">
        <v>11</v>
      </c>
      <c r="E32" s="20">
        <v>22213925</v>
      </c>
      <c r="F32" s="20">
        <v>1</v>
      </c>
      <c r="G32" s="20">
        <v>1</v>
      </c>
      <c r="H32" s="20">
        <v>11800000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</v>
      </c>
      <c r="P32" s="20">
        <v>1</v>
      </c>
      <c r="Q32" s="20">
        <v>11800000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0">
        <v>0</v>
      </c>
      <c r="Y32" s="10">
        <v>0</v>
      </c>
      <c r="Z32" s="10">
        <v>0</v>
      </c>
      <c r="AA32" s="20">
        <v>2</v>
      </c>
      <c r="AB32" s="20">
        <v>2</v>
      </c>
      <c r="AC32" s="20">
        <v>74330</v>
      </c>
      <c r="AD32" s="20">
        <v>2</v>
      </c>
      <c r="AE32" s="20">
        <v>2</v>
      </c>
      <c r="AF32" s="20">
        <v>580000</v>
      </c>
      <c r="AG32" s="20">
        <v>5</v>
      </c>
      <c r="AH32" s="20">
        <v>6</v>
      </c>
      <c r="AI32" s="20">
        <v>9759595</v>
      </c>
      <c r="AJ32" s="20">
        <v>4</v>
      </c>
      <c r="AK32" s="20">
        <v>5</v>
      </c>
      <c r="AL32" s="20">
        <v>759595</v>
      </c>
      <c r="AM32" s="20">
        <v>1</v>
      </c>
      <c r="AN32" s="20">
        <v>1</v>
      </c>
      <c r="AO32" s="20">
        <v>9000000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34" t="s">
        <v>379</v>
      </c>
      <c r="B33" s="19" t="s">
        <v>101</v>
      </c>
      <c r="C33" s="20">
        <v>1</v>
      </c>
      <c r="D33" s="20">
        <v>1</v>
      </c>
      <c r="E33" s="18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0">
        <v>0</v>
      </c>
      <c r="Y33" s="10">
        <v>0</v>
      </c>
      <c r="Z33" s="1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1</v>
      </c>
      <c r="AQ33" s="20">
        <v>1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3:53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8" ht="12">
      <c r="A38" s="35" t="s">
        <v>387</v>
      </c>
    </row>
  </sheetData>
  <sheetProtection/>
  <mergeCells count="40"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  <mergeCell ref="AG4:AO4"/>
    <mergeCell ref="AP4:AQ5"/>
    <mergeCell ref="AR4:AS5"/>
    <mergeCell ref="AT4:AU5"/>
    <mergeCell ref="AV4:AX5"/>
    <mergeCell ref="AY4:BA5"/>
    <mergeCell ref="AJ5:AL5"/>
    <mergeCell ref="AM5:AO5"/>
    <mergeCell ref="C6:E6"/>
    <mergeCell ref="F6:H6"/>
    <mergeCell ref="I6:K6"/>
    <mergeCell ref="L6:N6"/>
    <mergeCell ref="O6:Q6"/>
    <mergeCell ref="X6:Z6"/>
    <mergeCell ref="AA6:AC6"/>
    <mergeCell ref="AD6:AF6"/>
    <mergeCell ref="AG6:AI6"/>
    <mergeCell ref="R5:T5"/>
    <mergeCell ref="U5:W5"/>
    <mergeCell ref="AG5:AI5"/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3.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82" t="s">
        <v>175</v>
      </c>
      <c r="AH4" s="83"/>
      <c r="AI4" s="83"/>
      <c r="AJ4" s="83"/>
      <c r="AK4" s="83"/>
      <c r="AL4" s="83"/>
      <c r="AM4" s="83"/>
      <c r="AN4" s="83"/>
      <c r="AO4" s="84"/>
      <c r="AP4" s="76" t="s">
        <v>7</v>
      </c>
      <c r="AQ4" s="85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76" t="s">
        <v>9</v>
      </c>
      <c r="AH5" s="77"/>
      <c r="AI5" s="78"/>
      <c r="AJ5" s="76" t="s">
        <v>12</v>
      </c>
      <c r="AK5" s="77"/>
      <c r="AL5" s="78"/>
      <c r="AM5" s="76" t="s">
        <v>14</v>
      </c>
      <c r="AN5" s="77"/>
      <c r="AO5" s="78"/>
      <c r="AP5" s="79"/>
      <c r="AQ5" s="81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61" t="s">
        <v>25</v>
      </c>
      <c r="AH6" s="59"/>
      <c r="AI6" s="60"/>
      <c r="AJ6" s="61" t="s">
        <v>29</v>
      </c>
      <c r="AK6" s="59"/>
      <c r="AL6" s="60"/>
      <c r="AM6" s="61" t="s">
        <v>31</v>
      </c>
      <c r="AN6" s="59"/>
      <c r="AO6" s="60"/>
      <c r="AP6" s="61" t="s">
        <v>36</v>
      </c>
      <c r="AQ6" s="62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385</v>
      </c>
      <c r="B8" s="57"/>
      <c r="C8" s="10">
        <v>10293</v>
      </c>
      <c r="D8" s="10">
        <v>14876</v>
      </c>
      <c r="E8" s="10">
        <v>29392921376</v>
      </c>
      <c r="F8" s="10">
        <v>2715</v>
      </c>
      <c r="G8" s="10">
        <v>4977</v>
      </c>
      <c r="H8" s="10">
        <v>2036837989</v>
      </c>
      <c r="I8" s="10">
        <v>11</v>
      </c>
      <c r="J8" s="10">
        <v>16</v>
      </c>
      <c r="K8" s="10">
        <v>7878900</v>
      </c>
      <c r="L8" s="10">
        <v>21</v>
      </c>
      <c r="M8" s="10">
        <v>26</v>
      </c>
      <c r="N8" s="10">
        <v>1380640</v>
      </c>
      <c r="O8" s="10">
        <v>2591</v>
      </c>
      <c r="P8" s="10">
        <v>4160</v>
      </c>
      <c r="Q8" s="10">
        <v>1351518986</v>
      </c>
      <c r="R8" s="10">
        <v>58</v>
      </c>
      <c r="S8" s="10">
        <v>519</v>
      </c>
      <c r="T8" s="10">
        <v>319765500</v>
      </c>
      <c r="U8" s="10">
        <v>34</v>
      </c>
      <c r="V8" s="10">
        <v>256</v>
      </c>
      <c r="W8" s="10">
        <v>356293963</v>
      </c>
      <c r="X8" s="10">
        <v>26</v>
      </c>
      <c r="Y8" s="10">
        <v>36</v>
      </c>
      <c r="Z8" s="10">
        <v>174910841</v>
      </c>
      <c r="AA8" s="10">
        <v>455</v>
      </c>
      <c r="AB8" s="10">
        <v>593</v>
      </c>
      <c r="AC8" s="10">
        <v>731723388</v>
      </c>
      <c r="AD8" s="10">
        <v>320</v>
      </c>
      <c r="AE8" s="10">
        <v>328</v>
      </c>
      <c r="AF8" s="10">
        <v>169927778</v>
      </c>
      <c r="AG8" s="10">
        <v>5730</v>
      </c>
      <c r="AH8" s="10">
        <v>6623</v>
      </c>
      <c r="AI8" s="10">
        <v>26279492760</v>
      </c>
      <c r="AJ8" s="10">
        <v>3475</v>
      </c>
      <c r="AK8" s="10">
        <v>3983</v>
      </c>
      <c r="AL8" s="10">
        <v>1597037365</v>
      </c>
      <c r="AM8" s="10">
        <v>2255</v>
      </c>
      <c r="AN8" s="10">
        <v>2640</v>
      </c>
      <c r="AO8" s="10">
        <v>24682455395</v>
      </c>
      <c r="AP8" s="10">
        <v>87</v>
      </c>
      <c r="AQ8" s="10">
        <v>265</v>
      </c>
      <c r="AR8" s="10">
        <v>756</v>
      </c>
      <c r="AS8" s="10">
        <v>1669</v>
      </c>
      <c r="AT8" s="10">
        <v>203</v>
      </c>
      <c r="AU8" s="10">
        <v>384</v>
      </c>
      <c r="AV8" s="10">
        <v>0</v>
      </c>
      <c r="AW8" s="10">
        <v>0</v>
      </c>
      <c r="AX8" s="10">
        <v>0</v>
      </c>
      <c r="AY8" s="10">
        <v>1</v>
      </c>
      <c r="AZ8" s="10">
        <v>1</v>
      </c>
      <c r="BA8" s="10">
        <v>28620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33" t="s">
        <v>353</v>
      </c>
      <c r="B9" s="11" t="s">
        <v>358</v>
      </c>
      <c r="C9" s="10">
        <v>1626</v>
      </c>
      <c r="D9" s="10">
        <v>2257</v>
      </c>
      <c r="E9" s="10">
        <v>1030561927</v>
      </c>
      <c r="F9" s="10">
        <v>681</v>
      </c>
      <c r="G9" s="10">
        <v>1123</v>
      </c>
      <c r="H9" s="10">
        <v>258227105</v>
      </c>
      <c r="I9" s="10">
        <v>0</v>
      </c>
      <c r="J9" s="10">
        <v>0</v>
      </c>
      <c r="K9" s="10">
        <v>0</v>
      </c>
      <c r="L9" s="10">
        <v>5</v>
      </c>
      <c r="M9" s="10">
        <v>9</v>
      </c>
      <c r="N9" s="10">
        <v>902800</v>
      </c>
      <c r="O9" s="10">
        <v>655</v>
      </c>
      <c r="P9" s="10">
        <v>909</v>
      </c>
      <c r="Q9" s="10">
        <v>159047900</v>
      </c>
      <c r="R9" s="10">
        <v>13</v>
      </c>
      <c r="S9" s="10">
        <v>134</v>
      </c>
      <c r="T9" s="10">
        <v>53210500</v>
      </c>
      <c r="U9" s="10">
        <v>8</v>
      </c>
      <c r="V9" s="10">
        <v>71</v>
      </c>
      <c r="W9" s="10">
        <v>45065905</v>
      </c>
      <c r="X9" s="10">
        <v>2</v>
      </c>
      <c r="Y9" s="10">
        <v>3</v>
      </c>
      <c r="Z9" s="10">
        <v>394604</v>
      </c>
      <c r="AA9" s="10">
        <v>31</v>
      </c>
      <c r="AB9" s="10">
        <v>33</v>
      </c>
      <c r="AC9" s="10">
        <v>42187799</v>
      </c>
      <c r="AD9" s="10">
        <v>24</v>
      </c>
      <c r="AE9" s="10">
        <v>24</v>
      </c>
      <c r="AF9" s="10">
        <v>237765</v>
      </c>
      <c r="AG9" s="10">
        <v>820</v>
      </c>
      <c r="AH9" s="10">
        <v>921</v>
      </c>
      <c r="AI9" s="10">
        <v>729486034</v>
      </c>
      <c r="AJ9" s="10">
        <v>271</v>
      </c>
      <c r="AK9" s="10">
        <v>328</v>
      </c>
      <c r="AL9" s="10">
        <v>22133820</v>
      </c>
      <c r="AM9" s="10">
        <v>549</v>
      </c>
      <c r="AN9" s="10">
        <v>593</v>
      </c>
      <c r="AO9" s="10">
        <v>707352214</v>
      </c>
      <c r="AP9" s="10">
        <v>8</v>
      </c>
      <c r="AQ9" s="10">
        <v>22</v>
      </c>
      <c r="AR9" s="10">
        <v>6</v>
      </c>
      <c r="AS9" s="10">
        <v>23</v>
      </c>
      <c r="AT9" s="10">
        <v>53</v>
      </c>
      <c r="AU9" s="10">
        <v>107</v>
      </c>
      <c r="AV9" s="10">
        <v>0</v>
      </c>
      <c r="AW9" s="10">
        <v>0</v>
      </c>
      <c r="AX9" s="10">
        <v>0</v>
      </c>
      <c r="AY9" s="10">
        <v>1</v>
      </c>
      <c r="AZ9" s="10">
        <v>1</v>
      </c>
      <c r="BA9" s="10">
        <v>28620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33" t="s">
        <v>354</v>
      </c>
      <c r="B10" s="11" t="s">
        <v>359</v>
      </c>
      <c r="C10" s="10">
        <v>1035</v>
      </c>
      <c r="D10" s="10">
        <v>1217</v>
      </c>
      <c r="E10" s="10">
        <v>1020872703</v>
      </c>
      <c r="F10" s="10">
        <v>455</v>
      </c>
      <c r="G10" s="10">
        <v>530</v>
      </c>
      <c r="H10" s="10">
        <v>402170814</v>
      </c>
      <c r="I10" s="10">
        <v>0</v>
      </c>
      <c r="J10" s="10">
        <v>0</v>
      </c>
      <c r="K10" s="10">
        <v>0</v>
      </c>
      <c r="L10" s="10">
        <v>3</v>
      </c>
      <c r="M10" s="10">
        <v>3</v>
      </c>
      <c r="N10" s="10">
        <v>103520</v>
      </c>
      <c r="O10" s="10">
        <v>441</v>
      </c>
      <c r="P10" s="10">
        <v>436</v>
      </c>
      <c r="Q10" s="10">
        <v>289387294</v>
      </c>
      <c r="R10" s="10">
        <v>10</v>
      </c>
      <c r="S10" s="10">
        <v>88</v>
      </c>
      <c r="T10" s="10">
        <v>111400000</v>
      </c>
      <c r="U10" s="10">
        <v>1</v>
      </c>
      <c r="V10" s="10">
        <v>3</v>
      </c>
      <c r="W10" s="10">
        <v>1280000</v>
      </c>
      <c r="X10" s="10">
        <v>0</v>
      </c>
      <c r="Y10" s="10">
        <v>0</v>
      </c>
      <c r="Z10" s="10">
        <v>0</v>
      </c>
      <c r="AA10" s="10">
        <v>3</v>
      </c>
      <c r="AB10" s="10">
        <v>3</v>
      </c>
      <c r="AC10" s="10">
        <v>2136139</v>
      </c>
      <c r="AD10" s="10">
        <v>0</v>
      </c>
      <c r="AE10" s="10">
        <v>0</v>
      </c>
      <c r="AF10" s="10">
        <v>1500</v>
      </c>
      <c r="AG10" s="10">
        <v>573</v>
      </c>
      <c r="AH10" s="10">
        <v>664</v>
      </c>
      <c r="AI10" s="10">
        <v>616564250</v>
      </c>
      <c r="AJ10" s="10">
        <v>223</v>
      </c>
      <c r="AK10" s="10">
        <v>267</v>
      </c>
      <c r="AL10" s="10">
        <v>60990439</v>
      </c>
      <c r="AM10" s="10">
        <v>350</v>
      </c>
      <c r="AN10" s="10">
        <v>397</v>
      </c>
      <c r="AO10" s="10">
        <v>555573811</v>
      </c>
      <c r="AP10" s="10">
        <v>0</v>
      </c>
      <c r="AQ10" s="10">
        <v>0</v>
      </c>
      <c r="AR10" s="10">
        <v>1</v>
      </c>
      <c r="AS10" s="10">
        <v>1</v>
      </c>
      <c r="AT10" s="10">
        <v>3</v>
      </c>
      <c r="AU10" s="10">
        <v>19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33" t="s">
        <v>355</v>
      </c>
      <c r="B11" s="11" t="s">
        <v>360</v>
      </c>
      <c r="C11" s="10">
        <v>614</v>
      </c>
      <c r="D11" s="10">
        <v>1088</v>
      </c>
      <c r="E11" s="10">
        <v>348255325</v>
      </c>
      <c r="F11" s="10">
        <v>334</v>
      </c>
      <c r="G11" s="10">
        <v>681</v>
      </c>
      <c r="H11" s="10">
        <v>182830900</v>
      </c>
      <c r="I11" s="10">
        <v>0</v>
      </c>
      <c r="J11" s="10">
        <v>0</v>
      </c>
      <c r="K11" s="10">
        <v>0</v>
      </c>
      <c r="L11" s="10">
        <v>2</v>
      </c>
      <c r="M11" s="10">
        <v>2</v>
      </c>
      <c r="N11" s="10">
        <v>100900</v>
      </c>
      <c r="O11" s="10">
        <v>319</v>
      </c>
      <c r="P11" s="10">
        <v>555</v>
      </c>
      <c r="Q11" s="10">
        <v>99509000</v>
      </c>
      <c r="R11" s="10">
        <v>11</v>
      </c>
      <c r="S11" s="10">
        <v>101</v>
      </c>
      <c r="T11" s="10">
        <v>81700000</v>
      </c>
      <c r="U11" s="10">
        <v>2</v>
      </c>
      <c r="V11" s="10">
        <v>23</v>
      </c>
      <c r="W11" s="10">
        <v>1521000</v>
      </c>
      <c r="X11" s="10">
        <v>1</v>
      </c>
      <c r="Y11" s="10">
        <v>3</v>
      </c>
      <c r="Z11" s="10">
        <v>765600</v>
      </c>
      <c r="AA11" s="10">
        <v>17</v>
      </c>
      <c r="AB11" s="10">
        <v>22</v>
      </c>
      <c r="AC11" s="10">
        <v>37326660</v>
      </c>
      <c r="AD11" s="10">
        <v>28</v>
      </c>
      <c r="AE11" s="10">
        <v>28</v>
      </c>
      <c r="AF11" s="10">
        <v>19603200</v>
      </c>
      <c r="AG11" s="10">
        <v>175</v>
      </c>
      <c r="AH11" s="10">
        <v>221</v>
      </c>
      <c r="AI11" s="10">
        <v>107728965</v>
      </c>
      <c r="AJ11" s="10">
        <v>82</v>
      </c>
      <c r="AK11" s="10">
        <v>94</v>
      </c>
      <c r="AL11" s="10">
        <v>101580655</v>
      </c>
      <c r="AM11" s="10">
        <v>93</v>
      </c>
      <c r="AN11" s="10">
        <v>127</v>
      </c>
      <c r="AO11" s="10">
        <v>6148310</v>
      </c>
      <c r="AP11" s="10">
        <v>2</v>
      </c>
      <c r="AQ11" s="10">
        <v>15</v>
      </c>
      <c r="AR11" s="10">
        <v>40</v>
      </c>
      <c r="AS11" s="10">
        <v>80</v>
      </c>
      <c r="AT11" s="10">
        <v>17</v>
      </c>
      <c r="AU11" s="10">
        <v>38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>
      <c r="A12" s="33" t="s">
        <v>356</v>
      </c>
      <c r="B12" s="11" t="s">
        <v>361</v>
      </c>
      <c r="C12" s="10">
        <v>263</v>
      </c>
      <c r="D12" s="10">
        <v>461</v>
      </c>
      <c r="E12" s="10">
        <v>215844263</v>
      </c>
      <c r="F12" s="10">
        <v>87</v>
      </c>
      <c r="G12" s="10">
        <v>182</v>
      </c>
      <c r="H12" s="10">
        <v>114212000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33000</v>
      </c>
      <c r="O12" s="10">
        <v>86</v>
      </c>
      <c r="P12" s="10">
        <v>181</v>
      </c>
      <c r="Q12" s="10">
        <v>114179000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42</v>
      </c>
      <c r="AB12" s="10">
        <v>71</v>
      </c>
      <c r="AC12" s="10">
        <v>33181498</v>
      </c>
      <c r="AD12" s="10">
        <v>15</v>
      </c>
      <c r="AE12" s="10">
        <v>15</v>
      </c>
      <c r="AF12" s="10">
        <v>3452816</v>
      </c>
      <c r="AG12" s="10">
        <v>101</v>
      </c>
      <c r="AH12" s="10">
        <v>154</v>
      </c>
      <c r="AI12" s="10">
        <v>64997949</v>
      </c>
      <c r="AJ12" s="10">
        <v>65</v>
      </c>
      <c r="AK12" s="10">
        <v>92</v>
      </c>
      <c r="AL12" s="10">
        <v>18440949</v>
      </c>
      <c r="AM12" s="10">
        <v>36</v>
      </c>
      <c r="AN12" s="10">
        <v>62</v>
      </c>
      <c r="AO12" s="10">
        <v>46557000</v>
      </c>
      <c r="AP12" s="10">
        <v>13</v>
      </c>
      <c r="AQ12" s="10">
        <v>33</v>
      </c>
      <c r="AR12" s="10">
        <v>3</v>
      </c>
      <c r="AS12" s="10">
        <v>4</v>
      </c>
      <c r="AT12" s="10">
        <v>2</v>
      </c>
      <c r="AU12" s="10">
        <v>2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33" t="s">
        <v>357</v>
      </c>
      <c r="B13" s="11" t="s">
        <v>362</v>
      </c>
      <c r="C13" s="10">
        <v>517</v>
      </c>
      <c r="D13" s="10">
        <v>936</v>
      </c>
      <c r="E13" s="10">
        <v>944577998</v>
      </c>
      <c r="F13" s="10">
        <v>198</v>
      </c>
      <c r="G13" s="10">
        <v>487</v>
      </c>
      <c r="H13" s="10">
        <v>255629400</v>
      </c>
      <c r="I13" s="10">
        <v>3</v>
      </c>
      <c r="J13" s="10">
        <v>4</v>
      </c>
      <c r="K13" s="10">
        <v>603300</v>
      </c>
      <c r="L13" s="10">
        <v>0</v>
      </c>
      <c r="M13" s="10">
        <v>0</v>
      </c>
      <c r="N13" s="10">
        <v>0</v>
      </c>
      <c r="O13" s="10">
        <v>187</v>
      </c>
      <c r="P13" s="10">
        <v>418</v>
      </c>
      <c r="Q13" s="10">
        <v>224042300</v>
      </c>
      <c r="R13" s="10">
        <v>3</v>
      </c>
      <c r="S13" s="10">
        <v>21</v>
      </c>
      <c r="T13" s="10">
        <v>6050000</v>
      </c>
      <c r="U13" s="10">
        <v>5</v>
      </c>
      <c r="V13" s="10">
        <v>44</v>
      </c>
      <c r="W13" s="10">
        <v>24933800</v>
      </c>
      <c r="X13" s="10">
        <v>3</v>
      </c>
      <c r="Y13" s="10">
        <v>3</v>
      </c>
      <c r="Z13" s="10">
        <v>4224220</v>
      </c>
      <c r="AA13" s="10">
        <v>68</v>
      </c>
      <c r="AB13" s="10">
        <v>99</v>
      </c>
      <c r="AC13" s="10">
        <v>93897810</v>
      </c>
      <c r="AD13" s="10">
        <v>10</v>
      </c>
      <c r="AE13" s="10">
        <v>17</v>
      </c>
      <c r="AF13" s="10">
        <v>19740249</v>
      </c>
      <c r="AG13" s="10">
        <v>199</v>
      </c>
      <c r="AH13" s="10">
        <v>234</v>
      </c>
      <c r="AI13" s="10">
        <v>571086319</v>
      </c>
      <c r="AJ13" s="10">
        <v>46</v>
      </c>
      <c r="AK13" s="10">
        <v>60</v>
      </c>
      <c r="AL13" s="10">
        <v>166577830</v>
      </c>
      <c r="AM13" s="10">
        <v>153</v>
      </c>
      <c r="AN13" s="10">
        <v>174</v>
      </c>
      <c r="AO13" s="10">
        <v>404508489</v>
      </c>
      <c r="AP13" s="10">
        <v>8</v>
      </c>
      <c r="AQ13" s="10">
        <v>42</v>
      </c>
      <c r="AR13" s="10">
        <v>16</v>
      </c>
      <c r="AS13" s="10">
        <v>38</v>
      </c>
      <c r="AT13" s="10">
        <v>15</v>
      </c>
      <c r="AU13" s="10">
        <v>16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33" t="s">
        <v>46</v>
      </c>
      <c r="B14" s="11" t="s">
        <v>47</v>
      </c>
      <c r="C14" s="10">
        <v>2746</v>
      </c>
      <c r="D14" s="10">
        <v>4472</v>
      </c>
      <c r="E14" s="10">
        <v>1506279169</v>
      </c>
      <c r="F14" s="10">
        <v>956</v>
      </c>
      <c r="G14" s="10">
        <v>1962</v>
      </c>
      <c r="H14" s="10">
        <v>821087770</v>
      </c>
      <c r="I14" s="10">
        <v>8</v>
      </c>
      <c r="J14" s="10">
        <v>12</v>
      </c>
      <c r="K14" s="10">
        <v>7275600</v>
      </c>
      <c r="L14" s="10">
        <v>10</v>
      </c>
      <c r="M14" s="10">
        <v>11</v>
      </c>
      <c r="N14" s="10">
        <v>240420</v>
      </c>
      <c r="O14" s="10">
        <v>899</v>
      </c>
      <c r="P14" s="10">
        <v>1649</v>
      </c>
      <c r="Q14" s="10">
        <v>462673492</v>
      </c>
      <c r="R14" s="10">
        <v>21</v>
      </c>
      <c r="S14" s="10">
        <v>175</v>
      </c>
      <c r="T14" s="10">
        <v>67405000</v>
      </c>
      <c r="U14" s="10">
        <v>18</v>
      </c>
      <c r="V14" s="10">
        <v>115</v>
      </c>
      <c r="W14" s="10">
        <v>283493258</v>
      </c>
      <c r="X14" s="10">
        <v>17</v>
      </c>
      <c r="Y14" s="10">
        <v>24</v>
      </c>
      <c r="Z14" s="10">
        <v>165192779</v>
      </c>
      <c r="AA14" s="10">
        <v>114</v>
      </c>
      <c r="AB14" s="10">
        <v>145</v>
      </c>
      <c r="AC14" s="10">
        <v>86604640</v>
      </c>
      <c r="AD14" s="10">
        <v>204</v>
      </c>
      <c r="AE14" s="10">
        <v>204</v>
      </c>
      <c r="AF14" s="10">
        <v>9772771</v>
      </c>
      <c r="AG14" s="10">
        <v>1010</v>
      </c>
      <c r="AH14" s="10">
        <v>1136</v>
      </c>
      <c r="AI14" s="10">
        <v>423621209</v>
      </c>
      <c r="AJ14" s="10">
        <v>648</v>
      </c>
      <c r="AK14" s="10">
        <v>675</v>
      </c>
      <c r="AL14" s="10">
        <v>43905716</v>
      </c>
      <c r="AM14" s="10">
        <v>362</v>
      </c>
      <c r="AN14" s="10">
        <v>461</v>
      </c>
      <c r="AO14" s="10">
        <v>379715493</v>
      </c>
      <c r="AP14" s="10">
        <v>50</v>
      </c>
      <c r="AQ14" s="10">
        <v>143</v>
      </c>
      <c r="AR14" s="10">
        <v>315</v>
      </c>
      <c r="AS14" s="10">
        <v>705</v>
      </c>
      <c r="AT14" s="10">
        <v>80</v>
      </c>
      <c r="AU14" s="10">
        <v>153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3" customFormat="1" ht="12">
      <c r="A15" s="34" t="s">
        <v>375</v>
      </c>
      <c r="B15" s="19" t="s">
        <v>52</v>
      </c>
      <c r="C15" s="20">
        <v>90</v>
      </c>
      <c r="D15" s="20">
        <v>209</v>
      </c>
      <c r="E15" s="20">
        <v>173173840</v>
      </c>
      <c r="F15" s="20">
        <v>29</v>
      </c>
      <c r="G15" s="20">
        <v>105</v>
      </c>
      <c r="H15" s="20">
        <v>148901543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25</v>
      </c>
      <c r="P15" s="20">
        <v>73</v>
      </c>
      <c r="Q15" s="20">
        <v>51736500</v>
      </c>
      <c r="R15" s="20">
        <v>3</v>
      </c>
      <c r="S15" s="20">
        <v>27</v>
      </c>
      <c r="T15" s="20">
        <v>1460000</v>
      </c>
      <c r="U15" s="20">
        <v>1</v>
      </c>
      <c r="V15" s="20">
        <v>5</v>
      </c>
      <c r="W15" s="20">
        <v>95705043</v>
      </c>
      <c r="X15" s="20">
        <v>0</v>
      </c>
      <c r="Y15" s="20">
        <v>0</v>
      </c>
      <c r="Z15" s="20">
        <v>0</v>
      </c>
      <c r="AA15" s="20">
        <v>7</v>
      </c>
      <c r="AB15" s="20">
        <v>16</v>
      </c>
      <c r="AC15" s="20">
        <v>3847840</v>
      </c>
      <c r="AD15" s="20">
        <v>1</v>
      </c>
      <c r="AE15" s="20">
        <v>1</v>
      </c>
      <c r="AF15" s="20">
        <v>3200</v>
      </c>
      <c r="AG15" s="20">
        <v>33</v>
      </c>
      <c r="AH15" s="20">
        <v>39</v>
      </c>
      <c r="AI15" s="20">
        <v>20421257</v>
      </c>
      <c r="AJ15" s="20">
        <v>31</v>
      </c>
      <c r="AK15" s="20">
        <v>36</v>
      </c>
      <c r="AL15" s="20">
        <v>17071257</v>
      </c>
      <c r="AM15" s="20">
        <v>2</v>
      </c>
      <c r="AN15" s="20">
        <v>3</v>
      </c>
      <c r="AO15" s="20">
        <v>3350000</v>
      </c>
      <c r="AP15" s="20">
        <v>2</v>
      </c>
      <c r="AQ15" s="20">
        <v>3</v>
      </c>
      <c r="AR15" s="20">
        <v>15</v>
      </c>
      <c r="AS15" s="20">
        <v>42</v>
      </c>
      <c r="AT15" s="20">
        <v>3</v>
      </c>
      <c r="AU15" s="20">
        <v>3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34" t="s">
        <v>363</v>
      </c>
      <c r="B16" s="19" t="s">
        <v>54</v>
      </c>
      <c r="C16" s="20">
        <v>460</v>
      </c>
      <c r="D16" s="20">
        <v>750</v>
      </c>
      <c r="E16" s="20">
        <v>100635814</v>
      </c>
      <c r="F16" s="20">
        <v>168</v>
      </c>
      <c r="G16" s="20">
        <v>390</v>
      </c>
      <c r="H16" s="20">
        <v>73888821</v>
      </c>
      <c r="I16" s="20">
        <v>1</v>
      </c>
      <c r="J16" s="20">
        <v>1</v>
      </c>
      <c r="K16" s="20">
        <v>8800</v>
      </c>
      <c r="L16" s="20">
        <v>6</v>
      </c>
      <c r="M16" s="20">
        <v>6</v>
      </c>
      <c r="N16" s="20">
        <v>155600</v>
      </c>
      <c r="O16" s="20">
        <v>154</v>
      </c>
      <c r="P16" s="20">
        <v>347</v>
      </c>
      <c r="Q16" s="20">
        <v>45998500</v>
      </c>
      <c r="R16" s="20">
        <v>4</v>
      </c>
      <c r="S16" s="20">
        <v>20</v>
      </c>
      <c r="T16" s="20">
        <v>27030000</v>
      </c>
      <c r="U16" s="20">
        <v>3</v>
      </c>
      <c r="V16" s="20">
        <v>16</v>
      </c>
      <c r="W16" s="20">
        <v>695921</v>
      </c>
      <c r="X16" s="20">
        <v>4</v>
      </c>
      <c r="Y16" s="20">
        <v>4</v>
      </c>
      <c r="Z16" s="20">
        <v>569640</v>
      </c>
      <c r="AA16" s="20">
        <v>28</v>
      </c>
      <c r="AB16" s="20">
        <v>28</v>
      </c>
      <c r="AC16" s="20">
        <v>3650407</v>
      </c>
      <c r="AD16" s="20">
        <v>91</v>
      </c>
      <c r="AE16" s="20">
        <v>91</v>
      </c>
      <c r="AF16" s="20">
        <v>5089392</v>
      </c>
      <c r="AG16" s="20">
        <v>148</v>
      </c>
      <c r="AH16" s="20">
        <v>163</v>
      </c>
      <c r="AI16" s="20">
        <v>17437554</v>
      </c>
      <c r="AJ16" s="20">
        <v>96</v>
      </c>
      <c r="AK16" s="20">
        <v>103</v>
      </c>
      <c r="AL16" s="20">
        <v>13220004</v>
      </c>
      <c r="AM16" s="20">
        <v>52</v>
      </c>
      <c r="AN16" s="20">
        <v>60</v>
      </c>
      <c r="AO16" s="20">
        <v>4217550</v>
      </c>
      <c r="AP16" s="20">
        <v>2</v>
      </c>
      <c r="AQ16" s="20">
        <v>5</v>
      </c>
      <c r="AR16" s="20">
        <v>8</v>
      </c>
      <c r="AS16" s="20">
        <v>22</v>
      </c>
      <c r="AT16" s="20">
        <v>11</v>
      </c>
      <c r="AU16" s="20">
        <v>47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34" t="s">
        <v>376</v>
      </c>
      <c r="B17" s="19" t="s">
        <v>56</v>
      </c>
      <c r="C17" s="20">
        <v>114</v>
      </c>
      <c r="D17" s="20">
        <v>271</v>
      </c>
      <c r="E17" s="20">
        <v>80563201</v>
      </c>
      <c r="F17" s="20">
        <v>46</v>
      </c>
      <c r="G17" s="20">
        <v>143</v>
      </c>
      <c r="H17" s="20">
        <v>78943200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42</v>
      </c>
      <c r="P17" s="20">
        <v>101</v>
      </c>
      <c r="Q17" s="20">
        <v>32693200</v>
      </c>
      <c r="R17" s="20">
        <v>2</v>
      </c>
      <c r="S17" s="20">
        <v>19</v>
      </c>
      <c r="T17" s="20">
        <v>1050000</v>
      </c>
      <c r="U17" s="20">
        <v>2</v>
      </c>
      <c r="V17" s="20">
        <v>23</v>
      </c>
      <c r="W17" s="20">
        <v>45200000</v>
      </c>
      <c r="X17" s="20">
        <v>0</v>
      </c>
      <c r="Y17" s="20">
        <v>0</v>
      </c>
      <c r="Z17" s="20">
        <v>0</v>
      </c>
      <c r="AA17" s="20">
        <v>5</v>
      </c>
      <c r="AB17" s="20">
        <v>5</v>
      </c>
      <c r="AC17" s="20">
        <v>173728</v>
      </c>
      <c r="AD17" s="20">
        <v>2</v>
      </c>
      <c r="AE17" s="20">
        <v>2</v>
      </c>
      <c r="AF17" s="20">
        <v>238</v>
      </c>
      <c r="AG17" s="20">
        <v>15</v>
      </c>
      <c r="AH17" s="20">
        <v>18</v>
      </c>
      <c r="AI17" s="20">
        <v>1446035</v>
      </c>
      <c r="AJ17" s="20">
        <v>3</v>
      </c>
      <c r="AK17" s="20">
        <v>4</v>
      </c>
      <c r="AL17" s="20">
        <v>7035</v>
      </c>
      <c r="AM17" s="20">
        <v>12</v>
      </c>
      <c r="AN17" s="20">
        <v>14</v>
      </c>
      <c r="AO17" s="20">
        <v>1439000</v>
      </c>
      <c r="AP17" s="20">
        <v>2</v>
      </c>
      <c r="AQ17" s="20">
        <v>8</v>
      </c>
      <c r="AR17" s="20">
        <v>41</v>
      </c>
      <c r="AS17" s="20">
        <v>92</v>
      </c>
      <c r="AT17" s="20">
        <v>3</v>
      </c>
      <c r="AU17" s="20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34" t="s">
        <v>364</v>
      </c>
      <c r="B18" s="19" t="s">
        <v>58</v>
      </c>
      <c r="C18" s="20">
        <v>100</v>
      </c>
      <c r="D18" s="20">
        <v>149</v>
      </c>
      <c r="E18" s="20">
        <v>64532624</v>
      </c>
      <c r="F18" s="20">
        <v>25</v>
      </c>
      <c r="G18" s="20">
        <v>40</v>
      </c>
      <c r="H18" s="20">
        <v>22745000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24</v>
      </c>
      <c r="P18" s="20">
        <v>32</v>
      </c>
      <c r="Q18" s="20">
        <v>22685000</v>
      </c>
      <c r="R18" s="20">
        <v>1</v>
      </c>
      <c r="S18" s="20">
        <v>8</v>
      </c>
      <c r="T18" s="20">
        <v>60000</v>
      </c>
      <c r="U18" s="20">
        <v>0</v>
      </c>
      <c r="V18" s="20">
        <v>0</v>
      </c>
      <c r="W18" s="20">
        <v>0</v>
      </c>
      <c r="X18" s="20">
        <v>1</v>
      </c>
      <c r="Y18" s="20">
        <v>1</v>
      </c>
      <c r="Z18" s="20">
        <v>58030</v>
      </c>
      <c r="AA18" s="20">
        <v>0</v>
      </c>
      <c r="AB18" s="20">
        <v>0</v>
      </c>
      <c r="AC18" s="20">
        <v>4838994</v>
      </c>
      <c r="AD18" s="20">
        <v>1</v>
      </c>
      <c r="AE18" s="20">
        <v>1</v>
      </c>
      <c r="AF18" s="20">
        <v>144600</v>
      </c>
      <c r="AG18" s="20">
        <v>24</v>
      </c>
      <c r="AH18" s="20">
        <v>27</v>
      </c>
      <c r="AI18" s="20">
        <v>36746000</v>
      </c>
      <c r="AJ18" s="20">
        <v>1</v>
      </c>
      <c r="AK18" s="20">
        <v>1</v>
      </c>
      <c r="AL18" s="20">
        <v>30000</v>
      </c>
      <c r="AM18" s="20">
        <v>23</v>
      </c>
      <c r="AN18" s="20">
        <v>26</v>
      </c>
      <c r="AO18" s="20">
        <v>36716000</v>
      </c>
      <c r="AP18" s="20">
        <v>9</v>
      </c>
      <c r="AQ18" s="20">
        <v>16</v>
      </c>
      <c r="AR18" s="20">
        <v>38</v>
      </c>
      <c r="AS18" s="20">
        <v>59</v>
      </c>
      <c r="AT18" s="20">
        <v>2</v>
      </c>
      <c r="AU18" s="20">
        <v>5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34" t="s">
        <v>365</v>
      </c>
      <c r="B19" s="19" t="s">
        <v>62</v>
      </c>
      <c r="C19" s="20">
        <v>683</v>
      </c>
      <c r="D19" s="20">
        <v>901</v>
      </c>
      <c r="E19" s="20">
        <v>126990114</v>
      </c>
      <c r="F19" s="20">
        <v>198</v>
      </c>
      <c r="G19" s="20">
        <v>391</v>
      </c>
      <c r="H19" s="20">
        <v>85112344</v>
      </c>
      <c r="I19" s="20">
        <v>4</v>
      </c>
      <c r="J19" s="20">
        <v>7</v>
      </c>
      <c r="K19" s="20">
        <v>6521750</v>
      </c>
      <c r="L19" s="20">
        <v>0</v>
      </c>
      <c r="M19" s="20">
        <v>0</v>
      </c>
      <c r="N19" s="20">
        <v>0</v>
      </c>
      <c r="O19" s="20">
        <v>186</v>
      </c>
      <c r="P19" s="20">
        <v>303</v>
      </c>
      <c r="Q19" s="20">
        <v>39952700</v>
      </c>
      <c r="R19" s="20">
        <v>4</v>
      </c>
      <c r="S19" s="20">
        <v>43</v>
      </c>
      <c r="T19" s="20">
        <v>26815000</v>
      </c>
      <c r="U19" s="20">
        <v>4</v>
      </c>
      <c r="V19" s="20">
        <v>38</v>
      </c>
      <c r="W19" s="20">
        <v>11822894</v>
      </c>
      <c r="X19" s="20">
        <v>7</v>
      </c>
      <c r="Y19" s="20">
        <v>7</v>
      </c>
      <c r="Z19" s="20">
        <v>185637</v>
      </c>
      <c r="AA19" s="20">
        <v>7</v>
      </c>
      <c r="AB19" s="20">
        <v>7</v>
      </c>
      <c r="AC19" s="20">
        <v>901570</v>
      </c>
      <c r="AD19" s="20">
        <v>12</v>
      </c>
      <c r="AE19" s="20">
        <v>12</v>
      </c>
      <c r="AF19" s="20">
        <v>1055518</v>
      </c>
      <c r="AG19" s="20">
        <v>457</v>
      </c>
      <c r="AH19" s="20">
        <v>476</v>
      </c>
      <c r="AI19" s="20">
        <v>39735045</v>
      </c>
      <c r="AJ19" s="20">
        <v>385</v>
      </c>
      <c r="AK19" s="20">
        <v>394</v>
      </c>
      <c r="AL19" s="20">
        <v>8073120</v>
      </c>
      <c r="AM19" s="20">
        <v>72</v>
      </c>
      <c r="AN19" s="20">
        <v>82</v>
      </c>
      <c r="AO19" s="20">
        <v>31661925</v>
      </c>
      <c r="AP19" s="20">
        <v>1</v>
      </c>
      <c r="AQ19" s="20">
        <v>7</v>
      </c>
      <c r="AR19" s="20">
        <v>0</v>
      </c>
      <c r="AS19" s="20">
        <v>0</v>
      </c>
      <c r="AT19" s="20">
        <v>1</v>
      </c>
      <c r="AU19" s="20">
        <v>1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34" t="s">
        <v>366</v>
      </c>
      <c r="B20" s="19" t="s">
        <v>64</v>
      </c>
      <c r="C20" s="20">
        <v>139</v>
      </c>
      <c r="D20" s="20">
        <v>269</v>
      </c>
      <c r="E20" s="20">
        <v>29819569</v>
      </c>
      <c r="F20" s="20">
        <v>15</v>
      </c>
      <c r="G20" s="20">
        <v>34</v>
      </c>
      <c r="H20" s="20">
        <v>22699000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14</v>
      </c>
      <c r="P20" s="20">
        <v>32</v>
      </c>
      <c r="Q20" s="20">
        <v>21699000</v>
      </c>
      <c r="R20" s="20">
        <v>0</v>
      </c>
      <c r="S20" s="20">
        <v>0</v>
      </c>
      <c r="T20" s="20">
        <v>0</v>
      </c>
      <c r="U20" s="20">
        <v>1</v>
      </c>
      <c r="V20" s="20">
        <v>2</v>
      </c>
      <c r="W20" s="20">
        <v>1000000</v>
      </c>
      <c r="X20" s="20">
        <v>0</v>
      </c>
      <c r="Y20" s="20">
        <v>0</v>
      </c>
      <c r="Z20" s="20">
        <v>0</v>
      </c>
      <c r="AA20" s="20">
        <v>8</v>
      </c>
      <c r="AB20" s="20">
        <v>8</v>
      </c>
      <c r="AC20" s="20">
        <v>137000</v>
      </c>
      <c r="AD20" s="20">
        <v>49</v>
      </c>
      <c r="AE20" s="20">
        <v>49</v>
      </c>
      <c r="AF20" s="20">
        <v>2544560</v>
      </c>
      <c r="AG20" s="20">
        <v>16</v>
      </c>
      <c r="AH20" s="20">
        <v>19</v>
      </c>
      <c r="AI20" s="20">
        <v>4439009</v>
      </c>
      <c r="AJ20" s="20">
        <v>9</v>
      </c>
      <c r="AK20" s="20">
        <v>9</v>
      </c>
      <c r="AL20" s="20">
        <v>318409</v>
      </c>
      <c r="AM20" s="20">
        <v>7</v>
      </c>
      <c r="AN20" s="20">
        <v>10</v>
      </c>
      <c r="AO20" s="20">
        <v>4120600</v>
      </c>
      <c r="AP20" s="20">
        <v>3</v>
      </c>
      <c r="AQ20" s="20">
        <v>21</v>
      </c>
      <c r="AR20" s="20">
        <v>45</v>
      </c>
      <c r="AS20" s="20">
        <v>134</v>
      </c>
      <c r="AT20" s="20">
        <v>3</v>
      </c>
      <c r="AU20" s="20">
        <v>4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34" t="s">
        <v>367</v>
      </c>
      <c r="B21" s="19" t="s">
        <v>66</v>
      </c>
      <c r="C21" s="20">
        <v>124</v>
      </c>
      <c r="D21" s="20">
        <v>193</v>
      </c>
      <c r="E21" s="20">
        <v>55805789</v>
      </c>
      <c r="F21" s="20">
        <v>67</v>
      </c>
      <c r="G21" s="20">
        <v>106</v>
      </c>
      <c r="H21" s="20">
        <v>48079250</v>
      </c>
      <c r="I21" s="20">
        <v>0</v>
      </c>
      <c r="J21" s="20">
        <v>0</v>
      </c>
      <c r="K21" s="20">
        <v>717750</v>
      </c>
      <c r="L21" s="20">
        <v>0</v>
      </c>
      <c r="M21" s="20">
        <v>0</v>
      </c>
      <c r="N21" s="20">
        <v>0</v>
      </c>
      <c r="O21" s="20">
        <v>67</v>
      </c>
      <c r="P21" s="20">
        <v>106</v>
      </c>
      <c r="Q21" s="20">
        <v>47361500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10</v>
      </c>
      <c r="AB21" s="20">
        <v>13</v>
      </c>
      <c r="AC21" s="20">
        <v>3517209</v>
      </c>
      <c r="AD21" s="20">
        <v>5</v>
      </c>
      <c r="AE21" s="20">
        <v>5</v>
      </c>
      <c r="AF21" s="20">
        <v>58930</v>
      </c>
      <c r="AG21" s="20">
        <v>24</v>
      </c>
      <c r="AH21" s="20">
        <v>37</v>
      </c>
      <c r="AI21" s="20">
        <v>4150400</v>
      </c>
      <c r="AJ21" s="20">
        <v>1</v>
      </c>
      <c r="AK21" s="20">
        <v>2</v>
      </c>
      <c r="AL21" s="20">
        <v>200000</v>
      </c>
      <c r="AM21" s="20">
        <v>23</v>
      </c>
      <c r="AN21" s="20">
        <v>35</v>
      </c>
      <c r="AO21" s="20">
        <v>3950400</v>
      </c>
      <c r="AP21" s="20">
        <v>4</v>
      </c>
      <c r="AQ21" s="20">
        <v>10</v>
      </c>
      <c r="AR21" s="20">
        <v>7</v>
      </c>
      <c r="AS21" s="20">
        <v>9</v>
      </c>
      <c r="AT21" s="20">
        <v>7</v>
      </c>
      <c r="AU21" s="20">
        <v>13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">
      <c r="A22" s="34" t="s">
        <v>368</v>
      </c>
      <c r="B22" s="19" t="s">
        <v>68</v>
      </c>
      <c r="C22" s="20">
        <v>193</v>
      </c>
      <c r="D22" s="20">
        <v>309</v>
      </c>
      <c r="E22" s="20">
        <v>29379072</v>
      </c>
      <c r="F22" s="20">
        <v>58</v>
      </c>
      <c r="G22" s="20">
        <v>74</v>
      </c>
      <c r="H22" s="20">
        <v>17799000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58</v>
      </c>
      <c r="P22" s="20">
        <v>74</v>
      </c>
      <c r="Q22" s="20">
        <v>17799000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6</v>
      </c>
      <c r="AB22" s="20">
        <v>7</v>
      </c>
      <c r="AC22" s="20">
        <v>5737360</v>
      </c>
      <c r="AD22" s="20">
        <v>7</v>
      </c>
      <c r="AE22" s="20">
        <v>7</v>
      </c>
      <c r="AF22" s="20">
        <v>21440</v>
      </c>
      <c r="AG22" s="20">
        <v>46</v>
      </c>
      <c r="AH22" s="20">
        <v>62</v>
      </c>
      <c r="AI22" s="20">
        <v>5821272</v>
      </c>
      <c r="AJ22" s="20">
        <v>5</v>
      </c>
      <c r="AK22" s="20">
        <v>5</v>
      </c>
      <c r="AL22" s="20">
        <v>66272</v>
      </c>
      <c r="AM22" s="20">
        <v>41</v>
      </c>
      <c r="AN22" s="20">
        <v>57</v>
      </c>
      <c r="AO22" s="20">
        <v>5755000</v>
      </c>
      <c r="AP22" s="20">
        <v>3</v>
      </c>
      <c r="AQ22" s="20">
        <v>17</v>
      </c>
      <c r="AR22" s="20">
        <v>69</v>
      </c>
      <c r="AS22" s="20">
        <v>134</v>
      </c>
      <c r="AT22" s="20">
        <v>4</v>
      </c>
      <c r="AU22" s="20">
        <v>8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34" t="s">
        <v>369</v>
      </c>
      <c r="B23" s="19" t="s">
        <v>74</v>
      </c>
      <c r="C23" s="20">
        <v>157</v>
      </c>
      <c r="D23" s="20">
        <v>284</v>
      </c>
      <c r="E23" s="20">
        <v>21156039</v>
      </c>
      <c r="F23" s="20">
        <v>57</v>
      </c>
      <c r="G23" s="20">
        <v>134</v>
      </c>
      <c r="H23" s="20">
        <v>12680000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56</v>
      </c>
      <c r="P23" s="20">
        <v>126</v>
      </c>
      <c r="Q23" s="20">
        <v>7680000</v>
      </c>
      <c r="R23" s="20">
        <v>1</v>
      </c>
      <c r="S23" s="20">
        <v>8</v>
      </c>
      <c r="T23" s="20">
        <v>5000000</v>
      </c>
      <c r="U23" s="20">
        <v>0</v>
      </c>
      <c r="V23" s="20">
        <v>0</v>
      </c>
      <c r="W23" s="20">
        <v>0</v>
      </c>
      <c r="X23" s="20">
        <v>4</v>
      </c>
      <c r="Y23" s="20">
        <v>4</v>
      </c>
      <c r="Z23" s="20">
        <v>190595</v>
      </c>
      <c r="AA23" s="20">
        <v>8</v>
      </c>
      <c r="AB23" s="20">
        <v>9</v>
      </c>
      <c r="AC23" s="20">
        <v>5839905</v>
      </c>
      <c r="AD23" s="20">
        <v>15</v>
      </c>
      <c r="AE23" s="20">
        <v>15</v>
      </c>
      <c r="AF23" s="20">
        <v>128340</v>
      </c>
      <c r="AG23" s="20">
        <v>31</v>
      </c>
      <c r="AH23" s="20">
        <v>46</v>
      </c>
      <c r="AI23" s="20">
        <v>2317199</v>
      </c>
      <c r="AJ23" s="20">
        <v>7</v>
      </c>
      <c r="AK23" s="20">
        <v>9</v>
      </c>
      <c r="AL23" s="20">
        <v>280099</v>
      </c>
      <c r="AM23" s="20">
        <v>24</v>
      </c>
      <c r="AN23" s="20">
        <v>37</v>
      </c>
      <c r="AO23" s="20">
        <v>2037100</v>
      </c>
      <c r="AP23" s="20">
        <v>9</v>
      </c>
      <c r="AQ23" s="20">
        <v>13</v>
      </c>
      <c r="AR23" s="20">
        <v>20</v>
      </c>
      <c r="AS23" s="20">
        <v>45</v>
      </c>
      <c r="AT23" s="20">
        <v>13</v>
      </c>
      <c r="AU23" s="20">
        <v>18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34" t="s">
        <v>370</v>
      </c>
      <c r="B24" s="19" t="s">
        <v>76</v>
      </c>
      <c r="C24" s="20">
        <v>101</v>
      </c>
      <c r="D24" s="20">
        <v>187</v>
      </c>
      <c r="E24" s="20">
        <v>139415213</v>
      </c>
      <c r="F24" s="20">
        <v>24</v>
      </c>
      <c r="G24" s="20">
        <v>35</v>
      </c>
      <c r="H24" s="20">
        <v>8143300</v>
      </c>
      <c r="I24" s="20">
        <v>1</v>
      </c>
      <c r="J24" s="20">
        <v>1</v>
      </c>
      <c r="K24" s="20">
        <v>5300</v>
      </c>
      <c r="L24" s="20">
        <v>0</v>
      </c>
      <c r="M24" s="20">
        <v>0</v>
      </c>
      <c r="N24" s="20">
        <v>0</v>
      </c>
      <c r="O24" s="20">
        <v>23</v>
      </c>
      <c r="P24" s="20">
        <v>34</v>
      </c>
      <c r="Q24" s="20">
        <v>8138000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3</v>
      </c>
      <c r="AB24" s="20">
        <v>3</v>
      </c>
      <c r="AC24" s="20">
        <v>1122600</v>
      </c>
      <c r="AD24" s="20">
        <v>5</v>
      </c>
      <c r="AE24" s="20">
        <v>5</v>
      </c>
      <c r="AF24" s="20">
        <v>470133</v>
      </c>
      <c r="AG24" s="20">
        <v>15</v>
      </c>
      <c r="AH24" s="20">
        <v>23</v>
      </c>
      <c r="AI24" s="20">
        <v>129679180</v>
      </c>
      <c r="AJ24" s="20">
        <v>2</v>
      </c>
      <c r="AK24" s="20">
        <v>2</v>
      </c>
      <c r="AL24" s="20">
        <v>1180</v>
      </c>
      <c r="AM24" s="20">
        <v>13</v>
      </c>
      <c r="AN24" s="20">
        <v>21</v>
      </c>
      <c r="AO24" s="20">
        <v>129678000</v>
      </c>
      <c r="AP24" s="20">
        <v>6</v>
      </c>
      <c r="AQ24" s="20">
        <v>11</v>
      </c>
      <c r="AR24" s="20">
        <v>38</v>
      </c>
      <c r="AS24" s="20">
        <v>89</v>
      </c>
      <c r="AT24" s="20">
        <v>10</v>
      </c>
      <c r="AU24" s="20">
        <v>21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34" t="s">
        <v>371</v>
      </c>
      <c r="B25" s="19" t="s">
        <v>78</v>
      </c>
      <c r="C25" s="20">
        <v>80</v>
      </c>
      <c r="D25" s="20">
        <v>181</v>
      </c>
      <c r="E25" s="20">
        <v>46855798</v>
      </c>
      <c r="F25" s="20">
        <v>21</v>
      </c>
      <c r="G25" s="20">
        <v>58</v>
      </c>
      <c r="H25" s="20">
        <v>27230400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21</v>
      </c>
      <c r="P25" s="20">
        <v>58</v>
      </c>
      <c r="Q25" s="20">
        <v>27230400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2</v>
      </c>
      <c r="AB25" s="20">
        <v>2</v>
      </c>
      <c r="AC25" s="20">
        <v>2640</v>
      </c>
      <c r="AD25" s="20">
        <v>0</v>
      </c>
      <c r="AE25" s="20">
        <v>0</v>
      </c>
      <c r="AF25" s="20">
        <v>54300</v>
      </c>
      <c r="AG25" s="20">
        <v>17</v>
      </c>
      <c r="AH25" s="20">
        <v>26</v>
      </c>
      <c r="AI25" s="20">
        <v>19568458</v>
      </c>
      <c r="AJ25" s="20">
        <v>1</v>
      </c>
      <c r="AK25" s="20">
        <v>1</v>
      </c>
      <c r="AL25" s="20">
        <v>0</v>
      </c>
      <c r="AM25" s="20">
        <v>16</v>
      </c>
      <c r="AN25" s="20">
        <v>25</v>
      </c>
      <c r="AO25" s="20">
        <v>19568458</v>
      </c>
      <c r="AP25" s="20">
        <v>8</v>
      </c>
      <c r="AQ25" s="20">
        <v>25</v>
      </c>
      <c r="AR25" s="20">
        <v>26</v>
      </c>
      <c r="AS25" s="20">
        <v>61</v>
      </c>
      <c r="AT25" s="20">
        <v>6</v>
      </c>
      <c r="AU25" s="20">
        <v>9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34" t="s">
        <v>372</v>
      </c>
      <c r="B26" s="19" t="s">
        <v>80</v>
      </c>
      <c r="C26" s="20">
        <v>13</v>
      </c>
      <c r="D26" s="20">
        <v>25</v>
      </c>
      <c r="E26" s="20">
        <v>2890010</v>
      </c>
      <c r="F26" s="20">
        <v>2</v>
      </c>
      <c r="G26" s="20">
        <v>4</v>
      </c>
      <c r="H26" s="20">
        <v>1758000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4</v>
      </c>
      <c r="Q26" s="20">
        <v>1758000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2</v>
      </c>
      <c r="AB26" s="20">
        <v>12</v>
      </c>
      <c r="AC26" s="20">
        <v>687450</v>
      </c>
      <c r="AD26" s="20">
        <v>1</v>
      </c>
      <c r="AE26" s="20">
        <v>1</v>
      </c>
      <c r="AF26" s="20">
        <v>100000</v>
      </c>
      <c r="AG26" s="20">
        <v>6</v>
      </c>
      <c r="AH26" s="20">
        <v>6</v>
      </c>
      <c r="AI26" s="20">
        <v>344560</v>
      </c>
      <c r="AJ26" s="20">
        <v>6</v>
      </c>
      <c r="AK26" s="20">
        <v>6</v>
      </c>
      <c r="AL26" s="20">
        <v>344560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</v>
      </c>
      <c r="AU26" s="20">
        <v>2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34" t="s">
        <v>373</v>
      </c>
      <c r="B27" s="19" t="s">
        <v>82</v>
      </c>
      <c r="C27" s="20">
        <v>151</v>
      </c>
      <c r="D27" s="20">
        <v>313</v>
      </c>
      <c r="E27" s="20">
        <v>518847028</v>
      </c>
      <c r="F27" s="20">
        <v>83</v>
      </c>
      <c r="G27" s="20">
        <v>226</v>
      </c>
      <c r="H27" s="20">
        <v>231576520</v>
      </c>
      <c r="I27" s="20">
        <v>0</v>
      </c>
      <c r="J27" s="20">
        <v>0</v>
      </c>
      <c r="K27" s="20">
        <v>0</v>
      </c>
      <c r="L27" s="20">
        <v>3</v>
      </c>
      <c r="M27" s="20">
        <v>4</v>
      </c>
      <c r="N27" s="20">
        <v>41320</v>
      </c>
      <c r="O27" s="20">
        <v>72</v>
      </c>
      <c r="P27" s="20">
        <v>171</v>
      </c>
      <c r="Q27" s="20">
        <v>111412000</v>
      </c>
      <c r="R27" s="20">
        <v>3</v>
      </c>
      <c r="S27" s="20">
        <v>24</v>
      </c>
      <c r="T27" s="20">
        <v>1100000</v>
      </c>
      <c r="U27" s="20">
        <v>5</v>
      </c>
      <c r="V27" s="20">
        <v>27</v>
      </c>
      <c r="W27" s="20">
        <v>119023200</v>
      </c>
      <c r="X27" s="20">
        <v>1</v>
      </c>
      <c r="Y27" s="20">
        <v>8</v>
      </c>
      <c r="Z27" s="20">
        <v>164188877</v>
      </c>
      <c r="AA27" s="20">
        <v>21</v>
      </c>
      <c r="AB27" s="20">
        <v>25</v>
      </c>
      <c r="AC27" s="20">
        <v>49823457</v>
      </c>
      <c r="AD27" s="20">
        <v>7</v>
      </c>
      <c r="AE27" s="20">
        <v>7</v>
      </c>
      <c r="AF27" s="20">
        <v>97414</v>
      </c>
      <c r="AG27" s="20">
        <v>28</v>
      </c>
      <c r="AH27" s="20">
        <v>32</v>
      </c>
      <c r="AI27" s="20">
        <v>73160760</v>
      </c>
      <c r="AJ27" s="20">
        <v>4</v>
      </c>
      <c r="AK27" s="20">
        <v>4</v>
      </c>
      <c r="AL27" s="20">
        <v>64760</v>
      </c>
      <c r="AM27" s="20">
        <v>24</v>
      </c>
      <c r="AN27" s="20">
        <v>28</v>
      </c>
      <c r="AO27" s="20">
        <v>73096000</v>
      </c>
      <c r="AP27" s="20">
        <v>0</v>
      </c>
      <c r="AQ27" s="20">
        <v>0</v>
      </c>
      <c r="AR27" s="20">
        <v>0</v>
      </c>
      <c r="AS27" s="20">
        <v>0</v>
      </c>
      <c r="AT27" s="20">
        <v>11</v>
      </c>
      <c r="AU27" s="20">
        <v>15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34" t="s">
        <v>374</v>
      </c>
      <c r="B28" s="19" t="s">
        <v>84</v>
      </c>
      <c r="C28" s="20">
        <v>147</v>
      </c>
      <c r="D28" s="20">
        <v>185</v>
      </c>
      <c r="E28" s="20">
        <v>20550557</v>
      </c>
      <c r="F28" s="20">
        <v>73</v>
      </c>
      <c r="G28" s="20">
        <v>99</v>
      </c>
      <c r="H28" s="20">
        <v>13065012</v>
      </c>
      <c r="I28" s="20">
        <v>2</v>
      </c>
      <c r="J28" s="20">
        <v>3</v>
      </c>
      <c r="K28" s="20">
        <v>22000</v>
      </c>
      <c r="L28" s="20">
        <v>0</v>
      </c>
      <c r="M28" s="20">
        <v>0</v>
      </c>
      <c r="N28" s="20">
        <v>0</v>
      </c>
      <c r="O28" s="20">
        <v>69</v>
      </c>
      <c r="P28" s="20">
        <v>81</v>
      </c>
      <c r="Q28" s="20">
        <v>11153012</v>
      </c>
      <c r="R28" s="20">
        <v>2</v>
      </c>
      <c r="S28" s="20">
        <v>15</v>
      </c>
      <c r="T28" s="20">
        <v>1890000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5</v>
      </c>
      <c r="AB28" s="20">
        <v>5</v>
      </c>
      <c r="AC28" s="20">
        <v>2817500</v>
      </c>
      <c r="AD28" s="20">
        <v>0</v>
      </c>
      <c r="AE28" s="20">
        <v>0</v>
      </c>
      <c r="AF28" s="20">
        <v>0</v>
      </c>
      <c r="AG28" s="20">
        <v>60</v>
      </c>
      <c r="AH28" s="20">
        <v>66</v>
      </c>
      <c r="AI28" s="20">
        <v>4668045</v>
      </c>
      <c r="AJ28" s="20">
        <v>30</v>
      </c>
      <c r="AK28" s="20">
        <v>31</v>
      </c>
      <c r="AL28" s="20">
        <v>3694585</v>
      </c>
      <c r="AM28" s="20">
        <v>30</v>
      </c>
      <c r="AN28" s="20">
        <v>35</v>
      </c>
      <c r="AO28" s="20">
        <v>973460</v>
      </c>
      <c r="AP28" s="20">
        <v>1</v>
      </c>
      <c r="AQ28" s="20">
        <v>7</v>
      </c>
      <c r="AR28" s="20">
        <v>4</v>
      </c>
      <c r="AS28" s="20">
        <v>4</v>
      </c>
      <c r="AT28" s="20">
        <v>4</v>
      </c>
      <c r="AU28" s="20">
        <v>4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34" t="s">
        <v>377</v>
      </c>
      <c r="B29" s="19" t="s">
        <v>88</v>
      </c>
      <c r="C29" s="20">
        <v>194</v>
      </c>
      <c r="D29" s="20">
        <v>246</v>
      </c>
      <c r="E29" s="20">
        <v>95664501</v>
      </c>
      <c r="F29" s="20">
        <v>90</v>
      </c>
      <c r="G29" s="20">
        <v>123</v>
      </c>
      <c r="H29" s="20">
        <v>28466380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43500</v>
      </c>
      <c r="O29" s="20">
        <v>86</v>
      </c>
      <c r="P29" s="20">
        <v>107</v>
      </c>
      <c r="Q29" s="20">
        <v>15376680</v>
      </c>
      <c r="R29" s="20">
        <v>1</v>
      </c>
      <c r="S29" s="20">
        <v>11</v>
      </c>
      <c r="T29" s="20">
        <v>3000000</v>
      </c>
      <c r="U29" s="20">
        <v>2</v>
      </c>
      <c r="V29" s="20">
        <v>4</v>
      </c>
      <c r="W29" s="20">
        <v>10046200</v>
      </c>
      <c r="X29" s="20">
        <v>0</v>
      </c>
      <c r="Y29" s="20">
        <v>0</v>
      </c>
      <c r="Z29" s="20">
        <v>0</v>
      </c>
      <c r="AA29" s="20">
        <v>2</v>
      </c>
      <c r="AB29" s="20">
        <v>5</v>
      </c>
      <c r="AC29" s="20">
        <v>3506980</v>
      </c>
      <c r="AD29" s="20">
        <v>8</v>
      </c>
      <c r="AE29" s="20">
        <v>8</v>
      </c>
      <c r="AF29" s="20">
        <v>4706</v>
      </c>
      <c r="AG29" s="20">
        <v>90</v>
      </c>
      <c r="AH29" s="20">
        <v>96</v>
      </c>
      <c r="AI29" s="20">
        <v>63686435</v>
      </c>
      <c r="AJ29" s="20">
        <v>67</v>
      </c>
      <c r="AK29" s="20">
        <v>68</v>
      </c>
      <c r="AL29" s="20">
        <v>534435</v>
      </c>
      <c r="AM29" s="20">
        <v>23</v>
      </c>
      <c r="AN29" s="20">
        <v>28</v>
      </c>
      <c r="AO29" s="20">
        <v>63152000</v>
      </c>
      <c r="AP29" s="20">
        <v>0</v>
      </c>
      <c r="AQ29" s="20">
        <v>0</v>
      </c>
      <c r="AR29" s="20">
        <v>4</v>
      </c>
      <c r="AS29" s="20">
        <v>14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8" t="s">
        <v>95</v>
      </c>
      <c r="B30" s="11" t="s">
        <v>261</v>
      </c>
      <c r="C30" s="10">
        <v>3466</v>
      </c>
      <c r="D30" s="10">
        <v>4398</v>
      </c>
      <c r="E30" s="10">
        <v>24302975362</v>
      </c>
      <c r="F30" s="10">
        <v>2</v>
      </c>
      <c r="G30" s="10">
        <v>4</v>
      </c>
      <c r="H30" s="10">
        <v>220000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>
        <v>4</v>
      </c>
      <c r="Q30" s="10">
        <v>220000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3</v>
      </c>
      <c r="Y30" s="10">
        <v>3</v>
      </c>
      <c r="Z30" s="10">
        <v>4333638</v>
      </c>
      <c r="AA30" s="10">
        <v>173</v>
      </c>
      <c r="AB30" s="10">
        <v>206</v>
      </c>
      <c r="AC30" s="10">
        <v>434595657</v>
      </c>
      <c r="AD30" s="10">
        <v>37</v>
      </c>
      <c r="AE30" s="10">
        <v>37</v>
      </c>
      <c r="AF30" s="10">
        <v>116878907</v>
      </c>
      <c r="AG30" s="10">
        <v>2838</v>
      </c>
      <c r="AH30" s="10">
        <v>3272</v>
      </c>
      <c r="AI30" s="10">
        <v>23746947160</v>
      </c>
      <c r="AJ30" s="10">
        <v>2127</v>
      </c>
      <c r="AK30" s="10">
        <v>2448</v>
      </c>
      <c r="AL30" s="10">
        <v>1164348282</v>
      </c>
      <c r="AM30" s="10">
        <v>711</v>
      </c>
      <c r="AN30" s="10">
        <v>824</v>
      </c>
      <c r="AO30" s="10">
        <v>22582598878</v>
      </c>
      <c r="AP30" s="10">
        <v>6</v>
      </c>
      <c r="AQ30" s="10">
        <v>10</v>
      </c>
      <c r="AR30" s="10">
        <v>374</v>
      </c>
      <c r="AS30" s="10">
        <v>817</v>
      </c>
      <c r="AT30" s="10">
        <v>33</v>
      </c>
      <c r="AU30" s="10">
        <v>49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33" t="s">
        <v>96</v>
      </c>
      <c r="B31" s="11" t="s">
        <v>97</v>
      </c>
      <c r="C31" s="10">
        <v>26</v>
      </c>
      <c r="D31" s="10">
        <v>47</v>
      </c>
      <c r="E31" s="10">
        <v>23554629</v>
      </c>
      <c r="F31" s="10">
        <v>2</v>
      </c>
      <c r="G31" s="10">
        <v>8</v>
      </c>
      <c r="H31" s="10">
        <v>2460000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>
        <v>8</v>
      </c>
      <c r="Q31" s="10">
        <v>2460000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7</v>
      </c>
      <c r="AB31" s="10">
        <v>14</v>
      </c>
      <c r="AC31" s="10">
        <v>1793185</v>
      </c>
      <c r="AD31" s="10">
        <v>2</v>
      </c>
      <c r="AE31" s="10">
        <v>3</v>
      </c>
      <c r="AF31" s="10">
        <v>240570</v>
      </c>
      <c r="AG31" s="10">
        <v>14</v>
      </c>
      <c r="AH31" s="10">
        <v>21</v>
      </c>
      <c r="AI31" s="10">
        <v>19060874</v>
      </c>
      <c r="AJ31" s="10">
        <v>13</v>
      </c>
      <c r="AK31" s="10">
        <v>19</v>
      </c>
      <c r="AL31" s="10">
        <v>19059674</v>
      </c>
      <c r="AM31" s="10">
        <v>1</v>
      </c>
      <c r="AN31" s="10">
        <v>2</v>
      </c>
      <c r="AO31" s="10">
        <v>1200</v>
      </c>
      <c r="AP31" s="10">
        <v>0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">
      <c r="A32" s="34" t="s">
        <v>378</v>
      </c>
      <c r="B32" s="19" t="s">
        <v>99</v>
      </c>
      <c r="C32" s="20">
        <v>25</v>
      </c>
      <c r="D32" s="20">
        <v>39</v>
      </c>
      <c r="E32" s="20">
        <v>23403219</v>
      </c>
      <c r="F32" s="20">
        <v>2</v>
      </c>
      <c r="G32" s="20">
        <v>8</v>
      </c>
      <c r="H32" s="20">
        <v>2460000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</v>
      </c>
      <c r="P32" s="20">
        <v>8</v>
      </c>
      <c r="Q32" s="20">
        <v>2460000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6</v>
      </c>
      <c r="AB32" s="20">
        <v>6</v>
      </c>
      <c r="AC32" s="20">
        <v>1641775</v>
      </c>
      <c r="AD32" s="20">
        <v>2</v>
      </c>
      <c r="AE32" s="20">
        <v>3</v>
      </c>
      <c r="AF32" s="20">
        <v>240570</v>
      </c>
      <c r="AG32" s="20">
        <v>14</v>
      </c>
      <c r="AH32" s="20">
        <v>21</v>
      </c>
      <c r="AI32" s="20">
        <v>19060874</v>
      </c>
      <c r="AJ32" s="20">
        <v>13</v>
      </c>
      <c r="AK32" s="20">
        <v>19</v>
      </c>
      <c r="AL32" s="20">
        <v>19059674</v>
      </c>
      <c r="AM32" s="20">
        <v>1</v>
      </c>
      <c r="AN32" s="20">
        <v>2</v>
      </c>
      <c r="AO32" s="20">
        <v>1200</v>
      </c>
      <c r="AP32" s="20">
        <v>0</v>
      </c>
      <c r="AQ32" s="20">
        <v>0</v>
      </c>
      <c r="AR32" s="20">
        <v>1</v>
      </c>
      <c r="AS32" s="20">
        <v>1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34" t="s">
        <v>379</v>
      </c>
      <c r="B33" s="19" t="s">
        <v>101</v>
      </c>
      <c r="C33" s="20">
        <v>1</v>
      </c>
      <c r="D33" s="20">
        <v>8</v>
      </c>
      <c r="E33" s="20">
        <v>151410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1</v>
      </c>
      <c r="AB33" s="20">
        <v>8</v>
      </c>
      <c r="AC33" s="20">
        <v>151410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3:53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8" ht="12">
      <c r="A38" s="35"/>
    </row>
  </sheetData>
  <sheetProtection/>
  <mergeCells count="40"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  <mergeCell ref="AA6:AC6"/>
    <mergeCell ref="AD6:AF6"/>
    <mergeCell ref="AG6:AI6"/>
    <mergeCell ref="R5:T5"/>
    <mergeCell ref="U5:W5"/>
    <mergeCell ref="AG5:AI5"/>
    <mergeCell ref="C6:E6"/>
    <mergeCell ref="F6:H6"/>
    <mergeCell ref="I6:K6"/>
    <mergeCell ref="L6:N6"/>
    <mergeCell ref="O6:Q6"/>
    <mergeCell ref="X6:Z6"/>
    <mergeCell ref="AG4:AO4"/>
    <mergeCell ref="AP4:AQ5"/>
    <mergeCell ref="AR4:AS5"/>
    <mergeCell ref="AT4:AU5"/>
    <mergeCell ref="AV4:AX5"/>
    <mergeCell ref="AY4:BA5"/>
    <mergeCell ref="AJ5:AL5"/>
    <mergeCell ref="AM5:AO5"/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4.6601562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82" t="s">
        <v>175</v>
      </c>
      <c r="AH4" s="83"/>
      <c r="AI4" s="83"/>
      <c r="AJ4" s="83"/>
      <c r="AK4" s="83"/>
      <c r="AL4" s="83"/>
      <c r="AM4" s="83"/>
      <c r="AN4" s="83"/>
      <c r="AO4" s="84"/>
      <c r="AP4" s="76" t="s">
        <v>7</v>
      </c>
      <c r="AQ4" s="85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76" t="s">
        <v>9</v>
      </c>
      <c r="AH5" s="77"/>
      <c r="AI5" s="78"/>
      <c r="AJ5" s="76" t="s">
        <v>12</v>
      </c>
      <c r="AK5" s="77"/>
      <c r="AL5" s="78"/>
      <c r="AM5" s="76" t="s">
        <v>14</v>
      </c>
      <c r="AN5" s="77"/>
      <c r="AO5" s="78"/>
      <c r="AP5" s="79"/>
      <c r="AQ5" s="81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61" t="s">
        <v>25</v>
      </c>
      <c r="AH6" s="59"/>
      <c r="AI6" s="60"/>
      <c r="AJ6" s="61" t="s">
        <v>29</v>
      </c>
      <c r="AK6" s="59"/>
      <c r="AL6" s="60"/>
      <c r="AM6" s="61" t="s">
        <v>31</v>
      </c>
      <c r="AN6" s="59"/>
      <c r="AO6" s="60"/>
      <c r="AP6" s="61" t="s">
        <v>36</v>
      </c>
      <c r="AQ6" s="62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380</v>
      </c>
      <c r="B8" s="57"/>
      <c r="C8" s="10">
        <v>10008</v>
      </c>
      <c r="D8" s="10">
        <v>14528</v>
      </c>
      <c r="E8" s="10">
        <v>38569218644</v>
      </c>
      <c r="F8" s="10">
        <v>2733</v>
      </c>
      <c r="G8" s="10">
        <v>5180</v>
      </c>
      <c r="H8" s="10">
        <v>4898154483</v>
      </c>
      <c r="I8" s="10">
        <v>6</v>
      </c>
      <c r="J8" s="10">
        <v>21</v>
      </c>
      <c r="K8" s="10">
        <v>3082000</v>
      </c>
      <c r="L8" s="10">
        <v>15</v>
      </c>
      <c r="M8" s="10">
        <v>20</v>
      </c>
      <c r="N8" s="10">
        <v>186700</v>
      </c>
      <c r="O8" s="10">
        <v>2644</v>
      </c>
      <c r="P8" s="10">
        <v>4465</v>
      </c>
      <c r="Q8" s="10">
        <v>1916666062</v>
      </c>
      <c r="R8" s="10">
        <v>43</v>
      </c>
      <c r="S8" s="10">
        <v>401</v>
      </c>
      <c r="T8" s="10">
        <v>425516300</v>
      </c>
      <c r="U8" s="10">
        <v>25</v>
      </c>
      <c r="V8" s="10">
        <v>273</v>
      </c>
      <c r="W8" s="10">
        <v>2552703421</v>
      </c>
      <c r="X8" s="10">
        <v>46</v>
      </c>
      <c r="Y8" s="10">
        <v>62</v>
      </c>
      <c r="Z8" s="10">
        <v>17812723</v>
      </c>
      <c r="AA8" s="10">
        <v>597</v>
      </c>
      <c r="AB8" s="10">
        <v>713</v>
      </c>
      <c r="AC8" s="10">
        <v>687162021</v>
      </c>
      <c r="AD8" s="10">
        <v>291</v>
      </c>
      <c r="AE8" s="10">
        <v>290</v>
      </c>
      <c r="AF8" s="10">
        <v>130007315</v>
      </c>
      <c r="AG8" s="10">
        <v>5484</v>
      </c>
      <c r="AH8" s="10">
        <v>6342</v>
      </c>
      <c r="AI8" s="10">
        <v>32836082102</v>
      </c>
      <c r="AJ8" s="10">
        <v>3260</v>
      </c>
      <c r="AK8" s="10">
        <v>3716</v>
      </c>
      <c r="AL8" s="10">
        <v>3914606836</v>
      </c>
      <c r="AM8" s="10">
        <v>2224</v>
      </c>
      <c r="AN8" s="10">
        <v>2626</v>
      </c>
      <c r="AO8" s="10">
        <v>28921475266</v>
      </c>
      <c r="AP8" s="10">
        <v>68</v>
      </c>
      <c r="AQ8" s="10">
        <v>300</v>
      </c>
      <c r="AR8" s="10">
        <v>673</v>
      </c>
      <c r="AS8" s="10">
        <v>1424</v>
      </c>
      <c r="AT8" s="10">
        <v>116</v>
      </c>
      <c r="AU8" s="10">
        <v>217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33" t="s">
        <v>353</v>
      </c>
      <c r="B9" s="11" t="s">
        <v>358</v>
      </c>
      <c r="C9" s="10">
        <v>1101</v>
      </c>
      <c r="D9" s="10">
        <v>1690</v>
      </c>
      <c r="E9" s="10">
        <v>801520506</v>
      </c>
      <c r="F9" s="10">
        <v>580</v>
      </c>
      <c r="G9" s="10">
        <v>1063</v>
      </c>
      <c r="H9" s="10">
        <v>203480913</v>
      </c>
      <c r="I9" s="10">
        <v>0</v>
      </c>
      <c r="J9" s="10">
        <v>0</v>
      </c>
      <c r="K9" s="10">
        <v>0</v>
      </c>
      <c r="L9" s="10">
        <v>3</v>
      </c>
      <c r="M9" s="10">
        <v>4</v>
      </c>
      <c r="N9" s="10">
        <v>12000</v>
      </c>
      <c r="O9" s="10">
        <v>567</v>
      </c>
      <c r="P9" s="10">
        <v>875</v>
      </c>
      <c r="Q9" s="10">
        <v>99057811</v>
      </c>
      <c r="R9" s="10">
        <v>4</v>
      </c>
      <c r="S9" s="10">
        <v>27</v>
      </c>
      <c r="T9" s="10">
        <v>17752000</v>
      </c>
      <c r="U9" s="10">
        <v>6</v>
      </c>
      <c r="V9" s="10">
        <v>157</v>
      </c>
      <c r="W9" s="10">
        <v>86659102</v>
      </c>
      <c r="X9" s="10">
        <v>6</v>
      </c>
      <c r="Y9" s="10">
        <v>7</v>
      </c>
      <c r="Z9" s="10">
        <v>665566</v>
      </c>
      <c r="AA9" s="10">
        <v>36</v>
      </c>
      <c r="AB9" s="10">
        <v>44</v>
      </c>
      <c r="AC9" s="10">
        <v>28977153</v>
      </c>
      <c r="AD9" s="10">
        <v>18</v>
      </c>
      <c r="AE9" s="10">
        <v>18</v>
      </c>
      <c r="AF9" s="10">
        <v>2644425</v>
      </c>
      <c r="AG9" s="10">
        <v>433</v>
      </c>
      <c r="AH9" s="10">
        <v>498</v>
      </c>
      <c r="AI9" s="10">
        <v>565752449</v>
      </c>
      <c r="AJ9" s="10">
        <v>144</v>
      </c>
      <c r="AK9" s="10">
        <v>160</v>
      </c>
      <c r="AL9" s="10">
        <v>93410420</v>
      </c>
      <c r="AM9" s="10">
        <v>289</v>
      </c>
      <c r="AN9" s="10">
        <v>338</v>
      </c>
      <c r="AO9" s="10">
        <v>472342029</v>
      </c>
      <c r="AP9" s="10">
        <v>2</v>
      </c>
      <c r="AQ9" s="10">
        <v>3</v>
      </c>
      <c r="AR9" s="10">
        <v>6</v>
      </c>
      <c r="AS9" s="10">
        <v>14</v>
      </c>
      <c r="AT9" s="10">
        <v>20</v>
      </c>
      <c r="AU9" s="10">
        <v>43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33" t="s">
        <v>354</v>
      </c>
      <c r="B10" s="11" t="s">
        <v>359</v>
      </c>
      <c r="C10" s="10">
        <v>897</v>
      </c>
      <c r="D10" s="10">
        <v>1250</v>
      </c>
      <c r="E10" s="10">
        <v>1518930682</v>
      </c>
      <c r="F10" s="10">
        <v>367</v>
      </c>
      <c r="G10" s="10">
        <v>572</v>
      </c>
      <c r="H10" s="10">
        <v>817419504</v>
      </c>
      <c r="I10" s="10">
        <v>1</v>
      </c>
      <c r="J10" s="10">
        <v>4</v>
      </c>
      <c r="K10" s="10">
        <v>1465000</v>
      </c>
      <c r="L10" s="10">
        <v>0</v>
      </c>
      <c r="M10" s="10">
        <v>0</v>
      </c>
      <c r="N10" s="10">
        <v>0</v>
      </c>
      <c r="O10" s="10">
        <v>352</v>
      </c>
      <c r="P10" s="10">
        <v>440</v>
      </c>
      <c r="Q10" s="10">
        <v>266487300</v>
      </c>
      <c r="R10" s="10">
        <v>13</v>
      </c>
      <c r="S10" s="10">
        <v>125</v>
      </c>
      <c r="T10" s="10">
        <v>290836000</v>
      </c>
      <c r="U10" s="10">
        <v>1</v>
      </c>
      <c r="V10" s="10">
        <v>3</v>
      </c>
      <c r="W10" s="10">
        <v>258631204</v>
      </c>
      <c r="X10" s="10">
        <v>0</v>
      </c>
      <c r="Y10" s="10">
        <v>0</v>
      </c>
      <c r="Z10" s="10">
        <v>0</v>
      </c>
      <c r="AA10" s="10">
        <v>28</v>
      </c>
      <c r="AB10" s="10">
        <v>39</v>
      </c>
      <c r="AC10" s="10">
        <v>42313037</v>
      </c>
      <c r="AD10" s="10">
        <v>4</v>
      </c>
      <c r="AE10" s="10">
        <v>4</v>
      </c>
      <c r="AF10" s="10">
        <v>720700</v>
      </c>
      <c r="AG10" s="10">
        <v>494</v>
      </c>
      <c r="AH10" s="10">
        <v>629</v>
      </c>
      <c r="AI10" s="10">
        <v>658477441</v>
      </c>
      <c r="AJ10" s="10">
        <v>176</v>
      </c>
      <c r="AK10" s="10">
        <v>224</v>
      </c>
      <c r="AL10" s="10">
        <v>138730642</v>
      </c>
      <c r="AM10" s="10">
        <v>318</v>
      </c>
      <c r="AN10" s="10">
        <v>405</v>
      </c>
      <c r="AO10" s="10">
        <v>519746799</v>
      </c>
      <c r="AP10" s="10">
        <v>0</v>
      </c>
      <c r="AQ10" s="10">
        <v>0</v>
      </c>
      <c r="AR10" s="10">
        <v>0</v>
      </c>
      <c r="AS10" s="10">
        <v>0</v>
      </c>
      <c r="AT10" s="10">
        <v>4</v>
      </c>
      <c r="AU10" s="10">
        <v>6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33" t="s">
        <v>355</v>
      </c>
      <c r="B11" s="11" t="s">
        <v>360</v>
      </c>
      <c r="C11" s="10">
        <v>788</v>
      </c>
      <c r="D11" s="10">
        <v>1300</v>
      </c>
      <c r="E11" s="10">
        <v>350100285</v>
      </c>
      <c r="F11" s="10">
        <v>427</v>
      </c>
      <c r="G11" s="10">
        <v>804</v>
      </c>
      <c r="H11" s="10">
        <v>248572500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420</v>
      </c>
      <c r="P11" s="10">
        <v>697</v>
      </c>
      <c r="Q11" s="10">
        <v>189612500</v>
      </c>
      <c r="R11" s="10">
        <v>5</v>
      </c>
      <c r="S11" s="10">
        <v>75</v>
      </c>
      <c r="T11" s="10">
        <v>47660000</v>
      </c>
      <c r="U11" s="10">
        <v>2</v>
      </c>
      <c r="V11" s="10">
        <v>32</v>
      </c>
      <c r="W11" s="10">
        <v>11300000</v>
      </c>
      <c r="X11" s="10">
        <v>5</v>
      </c>
      <c r="Y11" s="10">
        <v>6</v>
      </c>
      <c r="Z11" s="10">
        <v>1980420</v>
      </c>
      <c r="AA11" s="10">
        <v>18</v>
      </c>
      <c r="AB11" s="10">
        <v>21</v>
      </c>
      <c r="AC11" s="10">
        <v>33595050</v>
      </c>
      <c r="AD11" s="10">
        <v>30</v>
      </c>
      <c r="AE11" s="10">
        <v>30</v>
      </c>
      <c r="AF11" s="10">
        <v>6703365</v>
      </c>
      <c r="AG11" s="10">
        <v>260</v>
      </c>
      <c r="AH11" s="10">
        <v>320</v>
      </c>
      <c r="AI11" s="10">
        <v>59248950</v>
      </c>
      <c r="AJ11" s="10">
        <v>127</v>
      </c>
      <c r="AK11" s="10">
        <v>151</v>
      </c>
      <c r="AL11" s="10">
        <v>41800730</v>
      </c>
      <c r="AM11" s="10">
        <v>133</v>
      </c>
      <c r="AN11" s="10">
        <v>169</v>
      </c>
      <c r="AO11" s="10">
        <v>17448220</v>
      </c>
      <c r="AP11" s="10">
        <v>9</v>
      </c>
      <c r="AQ11" s="10">
        <v>59</v>
      </c>
      <c r="AR11" s="10">
        <v>24</v>
      </c>
      <c r="AS11" s="10">
        <v>43</v>
      </c>
      <c r="AT11" s="10">
        <v>15</v>
      </c>
      <c r="AU11" s="10">
        <v>17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>
      <c r="A12" s="33" t="s">
        <v>356</v>
      </c>
      <c r="B12" s="11" t="s">
        <v>361</v>
      </c>
      <c r="C12" s="10">
        <v>229</v>
      </c>
      <c r="D12" s="10">
        <v>440</v>
      </c>
      <c r="E12" s="10">
        <v>946925875</v>
      </c>
      <c r="F12" s="10">
        <v>94</v>
      </c>
      <c r="G12" s="10">
        <v>234</v>
      </c>
      <c r="H12" s="10">
        <v>811822082</v>
      </c>
      <c r="I12" s="10">
        <v>1</v>
      </c>
      <c r="J12" s="10">
        <v>3</v>
      </c>
      <c r="K12" s="10">
        <v>50000</v>
      </c>
      <c r="L12" s="10">
        <v>1</v>
      </c>
      <c r="M12" s="10">
        <v>1</v>
      </c>
      <c r="N12" s="10">
        <v>1500</v>
      </c>
      <c r="O12" s="10">
        <v>88</v>
      </c>
      <c r="P12" s="10">
        <v>202</v>
      </c>
      <c r="Q12" s="10">
        <v>98305000</v>
      </c>
      <c r="R12" s="10">
        <v>3</v>
      </c>
      <c r="S12" s="10">
        <v>26</v>
      </c>
      <c r="T12" s="10">
        <v>548300</v>
      </c>
      <c r="U12" s="10">
        <v>1</v>
      </c>
      <c r="V12" s="10">
        <v>2</v>
      </c>
      <c r="W12" s="10">
        <v>712917282</v>
      </c>
      <c r="X12" s="10">
        <v>2</v>
      </c>
      <c r="Y12" s="10">
        <v>3</v>
      </c>
      <c r="Z12" s="10">
        <v>600834</v>
      </c>
      <c r="AA12" s="10">
        <v>35</v>
      </c>
      <c r="AB12" s="10">
        <v>37</v>
      </c>
      <c r="AC12" s="10">
        <v>26337020</v>
      </c>
      <c r="AD12" s="10">
        <v>5</v>
      </c>
      <c r="AE12" s="10">
        <v>5</v>
      </c>
      <c r="AF12" s="10">
        <v>1766435</v>
      </c>
      <c r="AG12" s="10">
        <v>83</v>
      </c>
      <c r="AH12" s="10">
        <v>118</v>
      </c>
      <c r="AI12" s="10">
        <v>106399504</v>
      </c>
      <c r="AJ12" s="10">
        <v>44</v>
      </c>
      <c r="AK12" s="10">
        <v>55</v>
      </c>
      <c r="AL12" s="10">
        <v>17191054</v>
      </c>
      <c r="AM12" s="10">
        <v>39</v>
      </c>
      <c r="AN12" s="10">
        <v>63</v>
      </c>
      <c r="AO12" s="10">
        <v>89208450</v>
      </c>
      <c r="AP12" s="10">
        <v>3</v>
      </c>
      <c r="AQ12" s="10">
        <v>35</v>
      </c>
      <c r="AR12" s="10">
        <v>5</v>
      </c>
      <c r="AS12" s="10">
        <v>6</v>
      </c>
      <c r="AT12" s="10">
        <v>2</v>
      </c>
      <c r="AU12" s="10">
        <v>2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33" t="s">
        <v>357</v>
      </c>
      <c r="B13" s="11" t="s">
        <v>362</v>
      </c>
      <c r="C13" s="10">
        <v>564</v>
      </c>
      <c r="D13" s="10">
        <v>926</v>
      </c>
      <c r="E13" s="10">
        <v>2013689146</v>
      </c>
      <c r="F13" s="10">
        <v>182</v>
      </c>
      <c r="G13" s="10">
        <v>435</v>
      </c>
      <c r="H13" s="10">
        <v>300266991</v>
      </c>
      <c r="I13" s="10">
        <v>0</v>
      </c>
      <c r="J13" s="10">
        <v>0</v>
      </c>
      <c r="K13" s="10">
        <v>0</v>
      </c>
      <c r="L13" s="10">
        <v>5</v>
      </c>
      <c r="M13" s="10">
        <v>7</v>
      </c>
      <c r="N13" s="10">
        <v>138000</v>
      </c>
      <c r="O13" s="10">
        <v>173</v>
      </c>
      <c r="P13" s="10">
        <v>403</v>
      </c>
      <c r="Q13" s="10">
        <v>278842568</v>
      </c>
      <c r="R13" s="10">
        <v>2</v>
      </c>
      <c r="S13" s="10">
        <v>19</v>
      </c>
      <c r="T13" s="10">
        <v>3900000</v>
      </c>
      <c r="U13" s="10">
        <v>2</v>
      </c>
      <c r="V13" s="10">
        <v>6</v>
      </c>
      <c r="W13" s="10">
        <v>17386423</v>
      </c>
      <c r="X13" s="10">
        <v>21</v>
      </c>
      <c r="Y13" s="10">
        <v>34</v>
      </c>
      <c r="Z13" s="10">
        <v>10702067</v>
      </c>
      <c r="AA13" s="10">
        <v>63</v>
      </c>
      <c r="AB13" s="10">
        <v>77</v>
      </c>
      <c r="AC13" s="10">
        <v>54015151</v>
      </c>
      <c r="AD13" s="10">
        <v>5</v>
      </c>
      <c r="AE13" s="10">
        <v>5</v>
      </c>
      <c r="AF13" s="10">
        <v>28334215</v>
      </c>
      <c r="AG13" s="10">
        <v>262</v>
      </c>
      <c r="AH13" s="10">
        <v>292</v>
      </c>
      <c r="AI13" s="10">
        <v>1620370722</v>
      </c>
      <c r="AJ13" s="10">
        <v>38</v>
      </c>
      <c r="AK13" s="10">
        <v>42</v>
      </c>
      <c r="AL13" s="10">
        <v>199629053</v>
      </c>
      <c r="AM13" s="10">
        <v>224</v>
      </c>
      <c r="AN13" s="10">
        <v>250</v>
      </c>
      <c r="AO13" s="10">
        <v>1420741669</v>
      </c>
      <c r="AP13" s="10">
        <v>5</v>
      </c>
      <c r="AQ13" s="10">
        <v>22</v>
      </c>
      <c r="AR13" s="10">
        <v>19</v>
      </c>
      <c r="AS13" s="10">
        <v>52</v>
      </c>
      <c r="AT13" s="10">
        <v>7</v>
      </c>
      <c r="AU13" s="10">
        <v>9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33" t="s">
        <v>46</v>
      </c>
      <c r="B14" s="11" t="s">
        <v>47</v>
      </c>
      <c r="C14" s="10">
        <v>3189</v>
      </c>
      <c r="D14" s="10">
        <v>4925</v>
      </c>
      <c r="E14" s="10">
        <v>2811739701</v>
      </c>
      <c r="F14" s="10">
        <v>1080</v>
      </c>
      <c r="G14" s="10">
        <v>2054</v>
      </c>
      <c r="H14" s="10">
        <v>1805213493</v>
      </c>
      <c r="I14" s="10">
        <v>3</v>
      </c>
      <c r="J14" s="10">
        <v>3</v>
      </c>
      <c r="K14" s="10">
        <v>58000</v>
      </c>
      <c r="L14" s="10">
        <v>6</v>
      </c>
      <c r="M14" s="10">
        <v>8</v>
      </c>
      <c r="N14" s="10">
        <v>35200</v>
      </c>
      <c r="O14" s="10">
        <v>1043</v>
      </c>
      <c r="P14" s="10">
        <v>1842</v>
      </c>
      <c r="Q14" s="10">
        <v>979490883</v>
      </c>
      <c r="R14" s="10">
        <v>16</v>
      </c>
      <c r="S14" s="10">
        <v>129</v>
      </c>
      <c r="T14" s="10">
        <v>64820000</v>
      </c>
      <c r="U14" s="10">
        <v>12</v>
      </c>
      <c r="V14" s="10">
        <v>72</v>
      </c>
      <c r="W14" s="10">
        <v>760809410</v>
      </c>
      <c r="X14" s="10">
        <v>11</v>
      </c>
      <c r="Y14" s="10">
        <v>11</v>
      </c>
      <c r="Z14" s="10">
        <v>3784911</v>
      </c>
      <c r="AA14" s="10">
        <v>189</v>
      </c>
      <c r="AB14" s="10">
        <v>220</v>
      </c>
      <c r="AC14" s="10">
        <v>101091279</v>
      </c>
      <c r="AD14" s="10">
        <v>191</v>
      </c>
      <c r="AE14" s="10">
        <v>190</v>
      </c>
      <c r="AF14" s="10">
        <v>15111930</v>
      </c>
      <c r="AG14" s="10">
        <v>1272</v>
      </c>
      <c r="AH14" s="10">
        <v>1419</v>
      </c>
      <c r="AI14" s="10">
        <v>886538088</v>
      </c>
      <c r="AJ14" s="10">
        <v>755</v>
      </c>
      <c r="AK14" s="10">
        <v>778</v>
      </c>
      <c r="AL14" s="10">
        <v>70659036</v>
      </c>
      <c r="AM14" s="10">
        <v>517</v>
      </c>
      <c r="AN14" s="10">
        <v>641</v>
      </c>
      <c r="AO14" s="10">
        <v>815879052</v>
      </c>
      <c r="AP14" s="10">
        <v>40</v>
      </c>
      <c r="AQ14" s="10">
        <v>168</v>
      </c>
      <c r="AR14" s="10">
        <v>347</v>
      </c>
      <c r="AS14" s="10">
        <v>733</v>
      </c>
      <c r="AT14" s="10">
        <v>59</v>
      </c>
      <c r="AU14" s="10">
        <v>130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3" customFormat="1" ht="12">
      <c r="A15" s="34" t="s">
        <v>375</v>
      </c>
      <c r="B15" s="19" t="s">
        <v>52</v>
      </c>
      <c r="C15" s="20">
        <v>99</v>
      </c>
      <c r="D15" s="20">
        <v>196</v>
      </c>
      <c r="E15" s="20">
        <v>81816897</v>
      </c>
      <c r="F15" s="20">
        <v>31</v>
      </c>
      <c r="G15" s="20">
        <v>51</v>
      </c>
      <c r="H15" s="20">
        <v>61705760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29</v>
      </c>
      <c r="P15" s="20">
        <v>41</v>
      </c>
      <c r="Q15" s="20">
        <v>9912739</v>
      </c>
      <c r="R15" s="20">
        <v>1</v>
      </c>
      <c r="S15" s="20">
        <v>9</v>
      </c>
      <c r="T15" s="20">
        <v>100000</v>
      </c>
      <c r="U15" s="20">
        <v>1</v>
      </c>
      <c r="V15" s="20">
        <v>1</v>
      </c>
      <c r="W15" s="20">
        <v>51693021</v>
      </c>
      <c r="X15" s="20">
        <v>0</v>
      </c>
      <c r="Y15" s="20">
        <v>0</v>
      </c>
      <c r="Z15" s="20">
        <v>0</v>
      </c>
      <c r="AA15" s="20">
        <v>11</v>
      </c>
      <c r="AB15" s="20">
        <v>17</v>
      </c>
      <c r="AC15" s="20">
        <v>8654870</v>
      </c>
      <c r="AD15" s="20">
        <v>3</v>
      </c>
      <c r="AE15" s="20">
        <v>3</v>
      </c>
      <c r="AF15" s="20">
        <v>788360</v>
      </c>
      <c r="AG15" s="20">
        <v>30</v>
      </c>
      <c r="AH15" s="20">
        <v>36</v>
      </c>
      <c r="AI15" s="20">
        <v>10667907</v>
      </c>
      <c r="AJ15" s="20">
        <v>17</v>
      </c>
      <c r="AK15" s="20">
        <v>22</v>
      </c>
      <c r="AL15" s="20">
        <v>5017208</v>
      </c>
      <c r="AM15" s="20">
        <v>13</v>
      </c>
      <c r="AN15" s="20">
        <v>14</v>
      </c>
      <c r="AO15" s="20">
        <v>5650699</v>
      </c>
      <c r="AP15" s="20">
        <v>1</v>
      </c>
      <c r="AQ15" s="20">
        <v>2</v>
      </c>
      <c r="AR15" s="20">
        <v>20</v>
      </c>
      <c r="AS15" s="20">
        <v>82</v>
      </c>
      <c r="AT15" s="20">
        <v>3</v>
      </c>
      <c r="AU15" s="20">
        <v>5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34" t="s">
        <v>363</v>
      </c>
      <c r="B16" s="19" t="s">
        <v>54</v>
      </c>
      <c r="C16" s="20">
        <v>442</v>
      </c>
      <c r="D16" s="20">
        <v>685</v>
      </c>
      <c r="E16" s="20">
        <v>188602259</v>
      </c>
      <c r="F16" s="20">
        <v>159</v>
      </c>
      <c r="G16" s="20">
        <v>296</v>
      </c>
      <c r="H16" s="20">
        <v>126032910</v>
      </c>
      <c r="I16" s="20">
        <v>1</v>
      </c>
      <c r="J16" s="20">
        <v>1</v>
      </c>
      <c r="K16" s="20">
        <v>41000</v>
      </c>
      <c r="L16" s="20">
        <v>1</v>
      </c>
      <c r="M16" s="20">
        <v>2</v>
      </c>
      <c r="N16" s="20">
        <v>200</v>
      </c>
      <c r="O16" s="20">
        <v>153</v>
      </c>
      <c r="P16" s="20">
        <v>278</v>
      </c>
      <c r="Q16" s="20">
        <v>125322000</v>
      </c>
      <c r="R16" s="20">
        <v>1</v>
      </c>
      <c r="S16" s="20">
        <v>5</v>
      </c>
      <c r="T16" s="20">
        <v>500000</v>
      </c>
      <c r="U16" s="20">
        <v>3</v>
      </c>
      <c r="V16" s="20">
        <v>10</v>
      </c>
      <c r="W16" s="20">
        <v>169710</v>
      </c>
      <c r="X16" s="20">
        <v>3</v>
      </c>
      <c r="Y16" s="20">
        <v>3</v>
      </c>
      <c r="Z16" s="20">
        <v>358772</v>
      </c>
      <c r="AA16" s="20">
        <v>36</v>
      </c>
      <c r="AB16" s="20">
        <v>36</v>
      </c>
      <c r="AC16" s="20">
        <v>4830475</v>
      </c>
      <c r="AD16" s="20">
        <v>60</v>
      </c>
      <c r="AE16" s="20">
        <v>60</v>
      </c>
      <c r="AF16" s="20">
        <v>1659054</v>
      </c>
      <c r="AG16" s="20">
        <v>156</v>
      </c>
      <c r="AH16" s="20">
        <v>198</v>
      </c>
      <c r="AI16" s="20">
        <v>55721048</v>
      </c>
      <c r="AJ16" s="20">
        <v>40</v>
      </c>
      <c r="AK16" s="20">
        <v>46</v>
      </c>
      <c r="AL16" s="20">
        <v>48288280</v>
      </c>
      <c r="AM16" s="20">
        <v>116</v>
      </c>
      <c r="AN16" s="20">
        <v>152</v>
      </c>
      <c r="AO16" s="20">
        <v>7432768</v>
      </c>
      <c r="AP16" s="20">
        <v>2</v>
      </c>
      <c r="AQ16" s="20">
        <v>5</v>
      </c>
      <c r="AR16" s="20">
        <v>5</v>
      </c>
      <c r="AS16" s="20">
        <v>15</v>
      </c>
      <c r="AT16" s="20">
        <v>21</v>
      </c>
      <c r="AU16" s="20">
        <v>72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34" t="s">
        <v>376</v>
      </c>
      <c r="B17" s="19" t="s">
        <v>56</v>
      </c>
      <c r="C17" s="20">
        <v>123</v>
      </c>
      <c r="D17" s="20">
        <v>251</v>
      </c>
      <c r="E17" s="20">
        <v>386038527</v>
      </c>
      <c r="F17" s="20">
        <v>42</v>
      </c>
      <c r="G17" s="20">
        <v>100</v>
      </c>
      <c r="H17" s="20">
        <v>385326403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40</v>
      </c>
      <c r="P17" s="20">
        <v>88</v>
      </c>
      <c r="Q17" s="20">
        <v>373036144</v>
      </c>
      <c r="R17" s="20">
        <v>0</v>
      </c>
      <c r="S17" s="20">
        <v>0</v>
      </c>
      <c r="T17" s="20">
        <v>0</v>
      </c>
      <c r="U17" s="20">
        <v>2</v>
      </c>
      <c r="V17" s="20">
        <v>12</v>
      </c>
      <c r="W17" s="20">
        <v>12290259</v>
      </c>
      <c r="X17" s="20">
        <v>0</v>
      </c>
      <c r="Y17" s="20">
        <v>0</v>
      </c>
      <c r="Z17" s="20">
        <v>0</v>
      </c>
      <c r="AA17" s="20">
        <v>6</v>
      </c>
      <c r="AB17" s="20">
        <v>6</v>
      </c>
      <c r="AC17" s="20">
        <v>78445</v>
      </c>
      <c r="AD17" s="20">
        <v>4</v>
      </c>
      <c r="AE17" s="20">
        <v>4</v>
      </c>
      <c r="AF17" s="20">
        <v>62079</v>
      </c>
      <c r="AG17" s="20">
        <v>17</v>
      </c>
      <c r="AH17" s="20">
        <v>22</v>
      </c>
      <c r="AI17" s="20">
        <v>571600</v>
      </c>
      <c r="AJ17" s="20">
        <v>6</v>
      </c>
      <c r="AK17" s="20">
        <v>6</v>
      </c>
      <c r="AL17" s="20">
        <v>281000</v>
      </c>
      <c r="AM17" s="20">
        <v>11</v>
      </c>
      <c r="AN17" s="20">
        <v>16</v>
      </c>
      <c r="AO17" s="20">
        <v>290600</v>
      </c>
      <c r="AP17" s="20">
        <v>3</v>
      </c>
      <c r="AQ17" s="20">
        <v>10</v>
      </c>
      <c r="AR17" s="20">
        <v>49</v>
      </c>
      <c r="AS17" s="20">
        <v>107</v>
      </c>
      <c r="AT17" s="20">
        <v>2</v>
      </c>
      <c r="AU17" s="20">
        <v>2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34" t="s">
        <v>364</v>
      </c>
      <c r="B18" s="19" t="s">
        <v>58</v>
      </c>
      <c r="C18" s="20">
        <v>100</v>
      </c>
      <c r="D18" s="20">
        <v>288</v>
      </c>
      <c r="E18" s="20">
        <v>46800523</v>
      </c>
      <c r="F18" s="20">
        <v>25</v>
      </c>
      <c r="G18" s="20">
        <v>98</v>
      </c>
      <c r="H18" s="20">
        <v>12965000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23</v>
      </c>
      <c r="P18" s="20">
        <v>74</v>
      </c>
      <c r="Q18" s="20">
        <v>11445000</v>
      </c>
      <c r="R18" s="20">
        <v>2</v>
      </c>
      <c r="S18" s="20">
        <v>24</v>
      </c>
      <c r="T18" s="20">
        <v>1520000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6</v>
      </c>
      <c r="AB18" s="20">
        <v>7</v>
      </c>
      <c r="AC18" s="20">
        <v>3694373</v>
      </c>
      <c r="AD18" s="20">
        <v>1</v>
      </c>
      <c r="AE18" s="20">
        <v>1</v>
      </c>
      <c r="AF18" s="20">
        <v>1669750</v>
      </c>
      <c r="AG18" s="20">
        <v>20</v>
      </c>
      <c r="AH18" s="20">
        <v>31</v>
      </c>
      <c r="AI18" s="20">
        <v>28471400</v>
      </c>
      <c r="AJ18" s="20">
        <v>3</v>
      </c>
      <c r="AK18" s="20">
        <v>3</v>
      </c>
      <c r="AL18" s="20">
        <v>49700</v>
      </c>
      <c r="AM18" s="20">
        <v>17</v>
      </c>
      <c r="AN18" s="20">
        <v>28</v>
      </c>
      <c r="AO18" s="20">
        <v>28421700</v>
      </c>
      <c r="AP18" s="20">
        <v>7</v>
      </c>
      <c r="AQ18" s="20">
        <v>72</v>
      </c>
      <c r="AR18" s="20">
        <v>38</v>
      </c>
      <c r="AS18" s="20">
        <v>70</v>
      </c>
      <c r="AT18" s="20">
        <v>3</v>
      </c>
      <c r="AU18" s="20">
        <v>9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34" t="s">
        <v>365</v>
      </c>
      <c r="B19" s="19" t="s">
        <v>62</v>
      </c>
      <c r="C19" s="20">
        <v>842</v>
      </c>
      <c r="D19" s="20">
        <v>1005</v>
      </c>
      <c r="E19" s="20">
        <v>478030440</v>
      </c>
      <c r="F19" s="20">
        <v>231</v>
      </c>
      <c r="G19" s="20">
        <v>377</v>
      </c>
      <c r="H19" s="20">
        <v>383710493</v>
      </c>
      <c r="I19" s="20">
        <v>1</v>
      </c>
      <c r="J19" s="20">
        <v>1</v>
      </c>
      <c r="K19" s="20">
        <v>7000</v>
      </c>
      <c r="L19" s="20">
        <v>1</v>
      </c>
      <c r="M19" s="20">
        <v>2</v>
      </c>
      <c r="N19" s="20">
        <v>1000</v>
      </c>
      <c r="O19" s="20">
        <v>225</v>
      </c>
      <c r="P19" s="20">
        <v>355</v>
      </c>
      <c r="Q19" s="20">
        <v>54215400</v>
      </c>
      <c r="R19" s="20">
        <v>2</v>
      </c>
      <c r="S19" s="20">
        <v>11</v>
      </c>
      <c r="T19" s="20">
        <v>10000000</v>
      </c>
      <c r="U19" s="20">
        <v>2</v>
      </c>
      <c r="V19" s="20">
        <v>8</v>
      </c>
      <c r="W19" s="20">
        <v>319487093</v>
      </c>
      <c r="X19" s="20">
        <v>0</v>
      </c>
      <c r="Y19" s="20">
        <v>0</v>
      </c>
      <c r="Z19" s="20">
        <v>0</v>
      </c>
      <c r="AA19" s="20">
        <v>2</v>
      </c>
      <c r="AB19" s="20">
        <v>2</v>
      </c>
      <c r="AC19" s="20">
        <v>768360</v>
      </c>
      <c r="AD19" s="20">
        <v>7</v>
      </c>
      <c r="AE19" s="20">
        <v>7</v>
      </c>
      <c r="AF19" s="20">
        <v>1274540</v>
      </c>
      <c r="AG19" s="20">
        <v>599</v>
      </c>
      <c r="AH19" s="20">
        <v>614</v>
      </c>
      <c r="AI19" s="20">
        <v>92277047</v>
      </c>
      <c r="AJ19" s="20">
        <v>482</v>
      </c>
      <c r="AK19" s="20">
        <v>491</v>
      </c>
      <c r="AL19" s="20">
        <v>9101960</v>
      </c>
      <c r="AM19" s="20">
        <v>117</v>
      </c>
      <c r="AN19" s="20">
        <v>123</v>
      </c>
      <c r="AO19" s="20">
        <v>83175087</v>
      </c>
      <c r="AP19" s="20">
        <v>1</v>
      </c>
      <c r="AQ19" s="20">
        <v>3</v>
      </c>
      <c r="AR19" s="20">
        <v>2</v>
      </c>
      <c r="AS19" s="20">
        <v>2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34" t="s">
        <v>366</v>
      </c>
      <c r="B20" s="19" t="s">
        <v>64</v>
      </c>
      <c r="C20" s="20">
        <v>138</v>
      </c>
      <c r="D20" s="20">
        <v>286</v>
      </c>
      <c r="E20" s="20">
        <v>18898580</v>
      </c>
      <c r="F20" s="20">
        <v>12</v>
      </c>
      <c r="G20" s="20">
        <v>71</v>
      </c>
      <c r="H20" s="20">
        <v>6699000</v>
      </c>
      <c r="I20" s="20">
        <v>0</v>
      </c>
      <c r="J20" s="20">
        <v>0</v>
      </c>
      <c r="K20" s="20">
        <v>0</v>
      </c>
      <c r="L20" s="20">
        <v>1</v>
      </c>
      <c r="M20" s="20">
        <v>1</v>
      </c>
      <c r="N20" s="20">
        <v>1000</v>
      </c>
      <c r="O20" s="20">
        <v>11</v>
      </c>
      <c r="P20" s="20">
        <v>70</v>
      </c>
      <c r="Q20" s="20">
        <v>6698000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20</v>
      </c>
      <c r="AB20" s="20">
        <v>20</v>
      </c>
      <c r="AC20" s="20">
        <v>51230</v>
      </c>
      <c r="AD20" s="20">
        <v>36</v>
      </c>
      <c r="AE20" s="20">
        <v>36</v>
      </c>
      <c r="AF20" s="20">
        <v>1183350</v>
      </c>
      <c r="AG20" s="20">
        <v>23</v>
      </c>
      <c r="AH20" s="20">
        <v>26</v>
      </c>
      <c r="AI20" s="20">
        <v>10965000</v>
      </c>
      <c r="AJ20" s="20">
        <v>2</v>
      </c>
      <c r="AK20" s="20">
        <v>2</v>
      </c>
      <c r="AL20" s="20">
        <v>30000</v>
      </c>
      <c r="AM20" s="20">
        <v>21</v>
      </c>
      <c r="AN20" s="20">
        <v>24</v>
      </c>
      <c r="AO20" s="20">
        <v>10935000</v>
      </c>
      <c r="AP20" s="20">
        <v>5</v>
      </c>
      <c r="AQ20" s="20">
        <v>21</v>
      </c>
      <c r="AR20" s="20">
        <v>39</v>
      </c>
      <c r="AS20" s="20">
        <v>109</v>
      </c>
      <c r="AT20" s="20">
        <v>3</v>
      </c>
      <c r="AU20" s="20">
        <v>3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34" t="s">
        <v>367</v>
      </c>
      <c r="B21" s="19" t="s">
        <v>66</v>
      </c>
      <c r="C21" s="20">
        <v>173</v>
      </c>
      <c r="D21" s="20">
        <v>342</v>
      </c>
      <c r="E21" s="20">
        <v>450496282</v>
      </c>
      <c r="F21" s="20">
        <v>99</v>
      </c>
      <c r="G21" s="20">
        <v>234</v>
      </c>
      <c r="H21" s="20">
        <v>422841327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95</v>
      </c>
      <c r="P21" s="20">
        <v>182</v>
      </c>
      <c r="Q21" s="20">
        <v>45672000</v>
      </c>
      <c r="R21" s="20">
        <v>2</v>
      </c>
      <c r="S21" s="20">
        <v>17</v>
      </c>
      <c r="T21" s="20">
        <v>14000000</v>
      </c>
      <c r="U21" s="20">
        <v>2</v>
      </c>
      <c r="V21" s="20">
        <v>35</v>
      </c>
      <c r="W21" s="20">
        <v>363169327</v>
      </c>
      <c r="X21" s="20">
        <v>0</v>
      </c>
      <c r="Y21" s="20">
        <v>0</v>
      </c>
      <c r="Z21" s="20">
        <v>0</v>
      </c>
      <c r="AA21" s="20">
        <v>5</v>
      </c>
      <c r="AB21" s="20">
        <v>6</v>
      </c>
      <c r="AC21" s="20">
        <v>511350</v>
      </c>
      <c r="AD21" s="20">
        <v>6</v>
      </c>
      <c r="AE21" s="20">
        <v>7</v>
      </c>
      <c r="AF21" s="20">
        <v>284205</v>
      </c>
      <c r="AG21" s="20">
        <v>46</v>
      </c>
      <c r="AH21" s="20">
        <v>59</v>
      </c>
      <c r="AI21" s="20">
        <v>26859400</v>
      </c>
      <c r="AJ21" s="20">
        <v>2</v>
      </c>
      <c r="AK21" s="20">
        <v>2</v>
      </c>
      <c r="AL21" s="20">
        <v>101200</v>
      </c>
      <c r="AM21" s="20">
        <v>44</v>
      </c>
      <c r="AN21" s="20">
        <v>57</v>
      </c>
      <c r="AO21" s="20">
        <v>26758200</v>
      </c>
      <c r="AP21" s="20">
        <v>3</v>
      </c>
      <c r="AQ21" s="20">
        <v>13</v>
      </c>
      <c r="AR21" s="20">
        <v>12</v>
      </c>
      <c r="AS21" s="20">
        <v>20</v>
      </c>
      <c r="AT21" s="20">
        <v>2</v>
      </c>
      <c r="AU21" s="20">
        <v>3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">
      <c r="A22" s="34" t="s">
        <v>368</v>
      </c>
      <c r="B22" s="19" t="s">
        <v>68</v>
      </c>
      <c r="C22" s="20">
        <v>210</v>
      </c>
      <c r="D22" s="20">
        <v>330</v>
      </c>
      <c r="E22" s="20">
        <v>138769449</v>
      </c>
      <c r="F22" s="20">
        <v>72</v>
      </c>
      <c r="G22" s="20">
        <v>133</v>
      </c>
      <c r="H22" s="20">
        <v>116639000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70</v>
      </c>
      <c r="P22" s="20">
        <v>114</v>
      </c>
      <c r="Q22" s="20">
        <v>100639000</v>
      </c>
      <c r="R22" s="20">
        <v>2</v>
      </c>
      <c r="S22" s="20">
        <v>19</v>
      </c>
      <c r="T22" s="20">
        <v>16000000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15</v>
      </c>
      <c r="AB22" s="20">
        <v>21</v>
      </c>
      <c r="AC22" s="20">
        <v>9583315</v>
      </c>
      <c r="AD22" s="20">
        <v>11</v>
      </c>
      <c r="AE22" s="20">
        <v>10</v>
      </c>
      <c r="AF22" s="20">
        <v>4958475</v>
      </c>
      <c r="AG22" s="20">
        <v>49</v>
      </c>
      <c r="AH22" s="20">
        <v>56</v>
      </c>
      <c r="AI22" s="20">
        <v>7588659</v>
      </c>
      <c r="AJ22" s="20">
        <v>23</v>
      </c>
      <c r="AK22" s="20">
        <v>23</v>
      </c>
      <c r="AL22" s="20">
        <v>328659</v>
      </c>
      <c r="AM22" s="20">
        <v>26</v>
      </c>
      <c r="AN22" s="20">
        <v>33</v>
      </c>
      <c r="AO22" s="20">
        <v>7260000</v>
      </c>
      <c r="AP22" s="20">
        <v>1</v>
      </c>
      <c r="AQ22" s="20">
        <v>1</v>
      </c>
      <c r="AR22" s="20">
        <v>58</v>
      </c>
      <c r="AS22" s="20">
        <v>102</v>
      </c>
      <c r="AT22" s="20">
        <v>4</v>
      </c>
      <c r="AU22" s="20">
        <v>7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34" t="s">
        <v>369</v>
      </c>
      <c r="B23" s="19" t="s">
        <v>74</v>
      </c>
      <c r="C23" s="20">
        <v>184</v>
      </c>
      <c r="D23" s="20">
        <v>315</v>
      </c>
      <c r="E23" s="20">
        <v>14063115</v>
      </c>
      <c r="F23" s="20">
        <v>66</v>
      </c>
      <c r="G23" s="20">
        <v>134</v>
      </c>
      <c r="H23" s="20">
        <v>4486000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64</v>
      </c>
      <c r="P23" s="20">
        <v>121</v>
      </c>
      <c r="Q23" s="20">
        <v>3086000</v>
      </c>
      <c r="R23" s="20">
        <v>2</v>
      </c>
      <c r="S23" s="20">
        <v>13</v>
      </c>
      <c r="T23" s="20">
        <v>1400000</v>
      </c>
      <c r="U23" s="20">
        <v>0</v>
      </c>
      <c r="V23" s="20">
        <v>0</v>
      </c>
      <c r="W23" s="20">
        <v>0</v>
      </c>
      <c r="X23" s="20">
        <v>8</v>
      </c>
      <c r="Y23" s="20">
        <v>8</v>
      </c>
      <c r="Z23" s="20">
        <v>3426139</v>
      </c>
      <c r="AA23" s="20">
        <v>12</v>
      </c>
      <c r="AB23" s="20">
        <v>12</v>
      </c>
      <c r="AC23" s="20">
        <v>2860290</v>
      </c>
      <c r="AD23" s="20">
        <v>9</v>
      </c>
      <c r="AE23" s="20">
        <v>9</v>
      </c>
      <c r="AF23" s="20">
        <v>92416</v>
      </c>
      <c r="AG23" s="20">
        <v>40</v>
      </c>
      <c r="AH23" s="20">
        <v>65</v>
      </c>
      <c r="AI23" s="20">
        <v>3198270</v>
      </c>
      <c r="AJ23" s="20">
        <v>3</v>
      </c>
      <c r="AK23" s="20">
        <v>3</v>
      </c>
      <c r="AL23" s="20">
        <v>73670</v>
      </c>
      <c r="AM23" s="20">
        <v>37</v>
      </c>
      <c r="AN23" s="20">
        <v>62</v>
      </c>
      <c r="AO23" s="20">
        <v>3124600</v>
      </c>
      <c r="AP23" s="20">
        <v>6</v>
      </c>
      <c r="AQ23" s="20">
        <v>8</v>
      </c>
      <c r="AR23" s="20">
        <v>39</v>
      </c>
      <c r="AS23" s="20">
        <v>71</v>
      </c>
      <c r="AT23" s="20">
        <v>4</v>
      </c>
      <c r="AU23" s="20">
        <v>8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34" t="s">
        <v>370</v>
      </c>
      <c r="B24" s="19" t="s">
        <v>76</v>
      </c>
      <c r="C24" s="20">
        <v>93</v>
      </c>
      <c r="D24" s="20">
        <v>144</v>
      </c>
      <c r="E24" s="20">
        <v>18635645</v>
      </c>
      <c r="F24" s="20">
        <v>22</v>
      </c>
      <c r="G24" s="20">
        <v>29</v>
      </c>
      <c r="H24" s="20">
        <v>12675000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22</v>
      </c>
      <c r="P24" s="20">
        <v>29</v>
      </c>
      <c r="Q24" s="20">
        <v>12675000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4</v>
      </c>
      <c r="AB24" s="20">
        <v>4</v>
      </c>
      <c r="AC24" s="20">
        <v>3195165</v>
      </c>
      <c r="AD24" s="20">
        <v>0</v>
      </c>
      <c r="AE24" s="20">
        <v>0</v>
      </c>
      <c r="AF24" s="20">
        <v>0</v>
      </c>
      <c r="AG24" s="20">
        <v>20</v>
      </c>
      <c r="AH24" s="20">
        <v>26</v>
      </c>
      <c r="AI24" s="20">
        <v>2765480</v>
      </c>
      <c r="AJ24" s="20">
        <v>7</v>
      </c>
      <c r="AK24" s="20">
        <v>7</v>
      </c>
      <c r="AL24" s="20">
        <v>1395480</v>
      </c>
      <c r="AM24" s="20">
        <v>13</v>
      </c>
      <c r="AN24" s="20">
        <v>19</v>
      </c>
      <c r="AO24" s="20">
        <v>1370000</v>
      </c>
      <c r="AP24" s="20">
        <v>3</v>
      </c>
      <c r="AQ24" s="20">
        <v>5</v>
      </c>
      <c r="AR24" s="20">
        <v>39</v>
      </c>
      <c r="AS24" s="20">
        <v>71</v>
      </c>
      <c r="AT24" s="20">
        <v>5</v>
      </c>
      <c r="AU24" s="20">
        <v>9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34" t="s">
        <v>371</v>
      </c>
      <c r="B25" s="19" t="s">
        <v>78</v>
      </c>
      <c r="C25" s="20">
        <v>116</v>
      </c>
      <c r="D25" s="20">
        <v>245</v>
      </c>
      <c r="E25" s="20">
        <v>136492650</v>
      </c>
      <c r="F25" s="20">
        <v>49</v>
      </c>
      <c r="G25" s="20">
        <v>130</v>
      </c>
      <c r="H25" s="20">
        <v>96177000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2000</v>
      </c>
      <c r="O25" s="20">
        <v>46</v>
      </c>
      <c r="P25" s="20">
        <v>109</v>
      </c>
      <c r="Q25" s="20">
        <v>75875000</v>
      </c>
      <c r="R25" s="20">
        <v>2</v>
      </c>
      <c r="S25" s="20">
        <v>20</v>
      </c>
      <c r="T25" s="20">
        <v>20300000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9</v>
      </c>
      <c r="AB25" s="20">
        <v>9</v>
      </c>
      <c r="AC25" s="20">
        <v>126082</v>
      </c>
      <c r="AD25" s="20">
        <v>1</v>
      </c>
      <c r="AE25" s="20">
        <v>1</v>
      </c>
      <c r="AF25" s="20">
        <v>12000</v>
      </c>
      <c r="AG25" s="20">
        <v>15</v>
      </c>
      <c r="AH25" s="20">
        <v>21</v>
      </c>
      <c r="AI25" s="20">
        <v>40177568</v>
      </c>
      <c r="AJ25" s="20">
        <v>5</v>
      </c>
      <c r="AK25" s="20">
        <v>6</v>
      </c>
      <c r="AL25" s="20">
        <v>1296300</v>
      </c>
      <c r="AM25" s="20">
        <v>10</v>
      </c>
      <c r="AN25" s="20">
        <v>15</v>
      </c>
      <c r="AO25" s="20">
        <v>38881268</v>
      </c>
      <c r="AP25" s="20">
        <v>6</v>
      </c>
      <c r="AQ25" s="20">
        <v>25</v>
      </c>
      <c r="AR25" s="20">
        <v>33</v>
      </c>
      <c r="AS25" s="20">
        <v>56</v>
      </c>
      <c r="AT25" s="20">
        <v>3</v>
      </c>
      <c r="AU25" s="20">
        <v>3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34" t="s">
        <v>372</v>
      </c>
      <c r="B26" s="19" t="s">
        <v>80</v>
      </c>
      <c r="C26" s="20">
        <v>25</v>
      </c>
      <c r="D26" s="20">
        <v>46</v>
      </c>
      <c r="E26" s="20">
        <v>78382070</v>
      </c>
      <c r="F26" s="20">
        <v>9</v>
      </c>
      <c r="G26" s="20">
        <v>26</v>
      </c>
      <c r="H26" s="20">
        <v>73030800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9</v>
      </c>
      <c r="P26" s="20">
        <v>26</v>
      </c>
      <c r="Q26" s="20">
        <v>73030800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2</v>
      </c>
      <c r="AB26" s="20">
        <v>4</v>
      </c>
      <c r="AC26" s="20">
        <v>5142360</v>
      </c>
      <c r="AD26" s="20">
        <v>0</v>
      </c>
      <c r="AE26" s="20">
        <v>0</v>
      </c>
      <c r="AF26" s="20">
        <v>0</v>
      </c>
      <c r="AG26" s="20">
        <v>9</v>
      </c>
      <c r="AH26" s="20">
        <v>10</v>
      </c>
      <c r="AI26" s="20">
        <v>208910</v>
      </c>
      <c r="AJ26" s="20">
        <v>9</v>
      </c>
      <c r="AK26" s="20">
        <v>10</v>
      </c>
      <c r="AL26" s="20">
        <v>208910</v>
      </c>
      <c r="AM26" s="20">
        <v>0</v>
      </c>
      <c r="AN26" s="20">
        <v>0</v>
      </c>
      <c r="AO26" s="20">
        <v>0</v>
      </c>
      <c r="AP26" s="20">
        <v>2</v>
      </c>
      <c r="AQ26" s="20">
        <v>3</v>
      </c>
      <c r="AR26" s="20">
        <v>0</v>
      </c>
      <c r="AS26" s="20">
        <v>0</v>
      </c>
      <c r="AT26" s="20">
        <v>3</v>
      </c>
      <c r="AU26" s="20">
        <v>3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34" t="s">
        <v>373</v>
      </c>
      <c r="B27" s="19" t="s">
        <v>82</v>
      </c>
      <c r="C27" s="20">
        <v>282</v>
      </c>
      <c r="D27" s="20">
        <v>314</v>
      </c>
      <c r="E27" s="20">
        <v>729779077</v>
      </c>
      <c r="F27" s="20">
        <v>131</v>
      </c>
      <c r="G27" s="20">
        <v>150</v>
      </c>
      <c r="H27" s="20">
        <v>79644300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128</v>
      </c>
      <c r="P27" s="20">
        <v>139</v>
      </c>
      <c r="Q27" s="20">
        <v>65144300</v>
      </c>
      <c r="R27" s="20">
        <v>1</v>
      </c>
      <c r="S27" s="20">
        <v>5</v>
      </c>
      <c r="T27" s="20">
        <v>500000</v>
      </c>
      <c r="U27" s="20">
        <v>2</v>
      </c>
      <c r="V27" s="20">
        <v>6</v>
      </c>
      <c r="W27" s="20">
        <v>14000000</v>
      </c>
      <c r="X27" s="20">
        <v>0</v>
      </c>
      <c r="Y27" s="20">
        <v>0</v>
      </c>
      <c r="Z27" s="20">
        <v>0</v>
      </c>
      <c r="AA27" s="20">
        <v>54</v>
      </c>
      <c r="AB27" s="20">
        <v>66</v>
      </c>
      <c r="AC27" s="20">
        <v>54818176</v>
      </c>
      <c r="AD27" s="20">
        <v>39</v>
      </c>
      <c r="AE27" s="20">
        <v>38</v>
      </c>
      <c r="AF27" s="20">
        <v>3078981</v>
      </c>
      <c r="AG27" s="20">
        <v>53</v>
      </c>
      <c r="AH27" s="20">
        <v>55</v>
      </c>
      <c r="AI27" s="20">
        <v>592237620</v>
      </c>
      <c r="AJ27" s="20">
        <v>2</v>
      </c>
      <c r="AK27" s="20">
        <v>2</v>
      </c>
      <c r="AL27" s="20">
        <v>22670</v>
      </c>
      <c r="AM27" s="20">
        <v>51</v>
      </c>
      <c r="AN27" s="20">
        <v>53</v>
      </c>
      <c r="AO27" s="20">
        <v>592214950</v>
      </c>
      <c r="AP27" s="20">
        <v>0</v>
      </c>
      <c r="AQ27" s="20">
        <v>0</v>
      </c>
      <c r="AR27" s="20">
        <v>0</v>
      </c>
      <c r="AS27" s="20">
        <v>0</v>
      </c>
      <c r="AT27" s="20">
        <v>5</v>
      </c>
      <c r="AU27" s="20">
        <v>5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34" t="s">
        <v>374</v>
      </c>
      <c r="B28" s="19" t="s">
        <v>84</v>
      </c>
      <c r="C28" s="20">
        <v>128</v>
      </c>
      <c r="D28" s="20">
        <v>190</v>
      </c>
      <c r="E28" s="20">
        <v>25142914</v>
      </c>
      <c r="F28" s="20">
        <v>64</v>
      </c>
      <c r="G28" s="20">
        <v>117</v>
      </c>
      <c r="H28" s="20">
        <v>11254500</v>
      </c>
      <c r="I28" s="20">
        <v>1</v>
      </c>
      <c r="J28" s="20">
        <v>1</v>
      </c>
      <c r="K28" s="20">
        <v>10000</v>
      </c>
      <c r="L28" s="20">
        <v>1</v>
      </c>
      <c r="M28" s="20">
        <v>1</v>
      </c>
      <c r="N28" s="20">
        <v>30000</v>
      </c>
      <c r="O28" s="20">
        <v>61</v>
      </c>
      <c r="P28" s="20">
        <v>109</v>
      </c>
      <c r="Q28" s="20">
        <v>10714500</v>
      </c>
      <c r="R28" s="20">
        <v>1</v>
      </c>
      <c r="S28" s="20">
        <v>6</v>
      </c>
      <c r="T28" s="20">
        <v>500000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4</v>
      </c>
      <c r="AB28" s="20">
        <v>7</v>
      </c>
      <c r="AC28" s="20">
        <v>3949488</v>
      </c>
      <c r="AD28" s="20">
        <v>3</v>
      </c>
      <c r="AE28" s="20">
        <v>3</v>
      </c>
      <c r="AF28" s="20">
        <v>28334</v>
      </c>
      <c r="AG28" s="20">
        <v>48</v>
      </c>
      <c r="AH28" s="20">
        <v>52</v>
      </c>
      <c r="AI28" s="20">
        <v>9910592</v>
      </c>
      <c r="AJ28" s="20">
        <v>17</v>
      </c>
      <c r="AK28" s="20">
        <v>18</v>
      </c>
      <c r="AL28" s="20">
        <v>105782</v>
      </c>
      <c r="AM28" s="20">
        <v>31</v>
      </c>
      <c r="AN28" s="20">
        <v>34</v>
      </c>
      <c r="AO28" s="20">
        <v>9804810</v>
      </c>
      <c r="AP28" s="20">
        <v>0</v>
      </c>
      <c r="AQ28" s="20">
        <v>0</v>
      </c>
      <c r="AR28" s="20">
        <v>8</v>
      </c>
      <c r="AS28" s="20">
        <v>10</v>
      </c>
      <c r="AT28" s="20">
        <v>1</v>
      </c>
      <c r="AU28" s="20">
        <v>1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34" t="s">
        <v>377</v>
      </c>
      <c r="B29" s="19" t="s">
        <v>88</v>
      </c>
      <c r="C29" s="20">
        <v>234</v>
      </c>
      <c r="D29" s="20">
        <v>288</v>
      </c>
      <c r="E29" s="20">
        <v>19791273</v>
      </c>
      <c r="F29" s="20">
        <v>68</v>
      </c>
      <c r="G29" s="20">
        <v>108</v>
      </c>
      <c r="H29" s="20">
        <v>12026000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1000</v>
      </c>
      <c r="O29" s="20">
        <v>67</v>
      </c>
      <c r="P29" s="20">
        <v>107</v>
      </c>
      <c r="Q29" s="20">
        <v>12025000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3</v>
      </c>
      <c r="AB29" s="20">
        <v>3</v>
      </c>
      <c r="AC29" s="20">
        <v>2827300</v>
      </c>
      <c r="AD29" s="20">
        <v>11</v>
      </c>
      <c r="AE29" s="20">
        <v>11</v>
      </c>
      <c r="AF29" s="20">
        <v>20386</v>
      </c>
      <c r="AG29" s="20">
        <v>147</v>
      </c>
      <c r="AH29" s="20">
        <v>148</v>
      </c>
      <c r="AI29" s="20">
        <v>4917587</v>
      </c>
      <c r="AJ29" s="20">
        <v>137</v>
      </c>
      <c r="AK29" s="20">
        <v>137</v>
      </c>
      <c r="AL29" s="20">
        <v>4358217</v>
      </c>
      <c r="AM29" s="20">
        <v>10</v>
      </c>
      <c r="AN29" s="20">
        <v>11</v>
      </c>
      <c r="AO29" s="20">
        <v>559370</v>
      </c>
      <c r="AP29" s="20">
        <v>0</v>
      </c>
      <c r="AQ29" s="20">
        <v>0</v>
      </c>
      <c r="AR29" s="20">
        <v>5</v>
      </c>
      <c r="AS29" s="20">
        <v>18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8" t="s">
        <v>95</v>
      </c>
      <c r="B30" s="11" t="s">
        <v>261</v>
      </c>
      <c r="C30" s="10">
        <v>3228</v>
      </c>
      <c r="D30" s="10">
        <v>3960</v>
      </c>
      <c r="E30" s="10">
        <v>30116988976</v>
      </c>
      <c r="F30" s="10">
        <v>2</v>
      </c>
      <c r="G30" s="10">
        <v>12</v>
      </c>
      <c r="H30" s="10">
        <v>706509000</v>
      </c>
      <c r="I30" s="10">
        <v>1</v>
      </c>
      <c r="J30" s="10">
        <v>11</v>
      </c>
      <c r="K30" s="10">
        <v>1509000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</v>
      </c>
      <c r="V30" s="10">
        <v>1</v>
      </c>
      <c r="W30" s="10">
        <v>705000000</v>
      </c>
      <c r="X30" s="10">
        <v>1</v>
      </c>
      <c r="Y30" s="10">
        <v>1</v>
      </c>
      <c r="Z30" s="10">
        <v>78925</v>
      </c>
      <c r="AA30" s="10">
        <v>221</v>
      </c>
      <c r="AB30" s="10">
        <v>252</v>
      </c>
      <c r="AC30" s="10">
        <v>396384191</v>
      </c>
      <c r="AD30" s="10">
        <v>38</v>
      </c>
      <c r="AE30" s="10">
        <v>38</v>
      </c>
      <c r="AF30" s="10">
        <v>74726245</v>
      </c>
      <c r="AG30" s="10">
        <v>2677</v>
      </c>
      <c r="AH30" s="10">
        <v>3063</v>
      </c>
      <c r="AI30" s="10">
        <v>28939290615</v>
      </c>
      <c r="AJ30" s="10">
        <v>1973</v>
      </c>
      <c r="AK30" s="10">
        <v>2303</v>
      </c>
      <c r="AL30" s="10">
        <v>3353181568</v>
      </c>
      <c r="AM30" s="10">
        <v>704</v>
      </c>
      <c r="AN30" s="10">
        <v>760</v>
      </c>
      <c r="AO30" s="10">
        <v>25586109047</v>
      </c>
      <c r="AP30" s="10">
        <v>8</v>
      </c>
      <c r="AQ30" s="10">
        <v>8</v>
      </c>
      <c r="AR30" s="10">
        <v>272</v>
      </c>
      <c r="AS30" s="10">
        <v>576</v>
      </c>
      <c r="AT30" s="10">
        <v>9</v>
      </c>
      <c r="AU30" s="10">
        <v>10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33" t="s">
        <v>96</v>
      </c>
      <c r="B31" s="11" t="s">
        <v>97</v>
      </c>
      <c r="C31" s="10">
        <v>12</v>
      </c>
      <c r="D31" s="10">
        <v>37</v>
      </c>
      <c r="E31" s="10">
        <v>9323473</v>
      </c>
      <c r="F31" s="10">
        <v>1</v>
      </c>
      <c r="G31" s="10">
        <v>6</v>
      </c>
      <c r="H31" s="10">
        <v>4870000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6</v>
      </c>
      <c r="Q31" s="10">
        <v>4870000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7</v>
      </c>
      <c r="AB31" s="10">
        <v>23</v>
      </c>
      <c r="AC31" s="10">
        <v>4449140</v>
      </c>
      <c r="AD31" s="10">
        <v>0</v>
      </c>
      <c r="AE31" s="10">
        <v>0</v>
      </c>
      <c r="AF31" s="10">
        <v>0</v>
      </c>
      <c r="AG31" s="10">
        <v>3</v>
      </c>
      <c r="AH31" s="10">
        <v>3</v>
      </c>
      <c r="AI31" s="10">
        <v>4333</v>
      </c>
      <c r="AJ31" s="10">
        <v>3</v>
      </c>
      <c r="AK31" s="10">
        <v>3</v>
      </c>
      <c r="AL31" s="10">
        <v>4333</v>
      </c>
      <c r="AM31" s="10">
        <v>0</v>
      </c>
      <c r="AN31" s="10">
        <v>0</v>
      </c>
      <c r="AO31" s="10">
        <v>0</v>
      </c>
      <c r="AP31" s="10">
        <v>1</v>
      </c>
      <c r="AQ31" s="10">
        <v>5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">
      <c r="A32" s="34" t="s">
        <v>378</v>
      </c>
      <c r="B32" s="19" t="s">
        <v>99</v>
      </c>
      <c r="C32" s="20">
        <v>12</v>
      </c>
      <c r="D32" s="20">
        <v>37</v>
      </c>
      <c r="E32" s="20">
        <v>9323473</v>
      </c>
      <c r="F32" s="20">
        <v>1</v>
      </c>
      <c r="G32" s="20">
        <v>6</v>
      </c>
      <c r="H32" s="20">
        <v>4870000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</v>
      </c>
      <c r="P32" s="20">
        <v>6</v>
      </c>
      <c r="Q32" s="20">
        <v>4870000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7</v>
      </c>
      <c r="AB32" s="20">
        <v>23</v>
      </c>
      <c r="AC32" s="20">
        <v>4449140</v>
      </c>
      <c r="AD32" s="20">
        <v>0</v>
      </c>
      <c r="AE32" s="20">
        <v>0</v>
      </c>
      <c r="AF32" s="20">
        <v>0</v>
      </c>
      <c r="AG32" s="20">
        <v>3</v>
      </c>
      <c r="AH32" s="20">
        <v>3</v>
      </c>
      <c r="AI32" s="20">
        <v>4333</v>
      </c>
      <c r="AJ32" s="20">
        <v>3</v>
      </c>
      <c r="AK32" s="20">
        <v>3</v>
      </c>
      <c r="AL32" s="20">
        <v>4333</v>
      </c>
      <c r="AM32" s="20">
        <v>0</v>
      </c>
      <c r="AN32" s="20">
        <v>0</v>
      </c>
      <c r="AO32" s="20">
        <v>0</v>
      </c>
      <c r="AP32" s="20">
        <v>1</v>
      </c>
      <c r="AQ32" s="20">
        <v>5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34" t="s">
        <v>379</v>
      </c>
      <c r="B33" s="19" t="s">
        <v>101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3:53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8" ht="12">
      <c r="A38" t="s">
        <v>381</v>
      </c>
    </row>
  </sheetData>
  <sheetProtection/>
  <mergeCells count="40"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  <mergeCell ref="AA6:AC6"/>
    <mergeCell ref="AD6:AF6"/>
    <mergeCell ref="AG6:AI6"/>
    <mergeCell ref="R5:T5"/>
    <mergeCell ref="U5:W5"/>
    <mergeCell ref="AG5:AI5"/>
    <mergeCell ref="C6:E6"/>
    <mergeCell ref="F6:H6"/>
    <mergeCell ref="I6:K6"/>
    <mergeCell ref="L6:N6"/>
    <mergeCell ref="O6:Q6"/>
    <mergeCell ref="X6:Z6"/>
    <mergeCell ref="AG4:AO4"/>
    <mergeCell ref="AP4:AQ5"/>
    <mergeCell ref="AR4:AS5"/>
    <mergeCell ref="AT4:AU5"/>
    <mergeCell ref="AV4:AX5"/>
    <mergeCell ref="AY4:BA5"/>
    <mergeCell ref="AJ5:AL5"/>
    <mergeCell ref="AM5:AO5"/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7" sqref="A77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6.8320312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107" t="s">
        <v>175</v>
      </c>
      <c r="AH4" s="108"/>
      <c r="AI4" s="108"/>
      <c r="AJ4" s="108"/>
      <c r="AK4" s="108"/>
      <c r="AL4" s="108"/>
      <c r="AM4" s="108"/>
      <c r="AN4" s="108"/>
      <c r="AO4" s="109"/>
      <c r="AP4" s="67" t="s">
        <v>7</v>
      </c>
      <c r="AQ4" s="68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67" t="s">
        <v>9</v>
      </c>
      <c r="AH5" s="71"/>
      <c r="AI5" s="72"/>
      <c r="AJ5" s="67" t="s">
        <v>12</v>
      </c>
      <c r="AK5" s="71"/>
      <c r="AL5" s="72"/>
      <c r="AM5" s="67" t="s">
        <v>14</v>
      </c>
      <c r="AN5" s="71"/>
      <c r="AO5" s="72"/>
      <c r="AP5" s="69"/>
      <c r="AQ5" s="70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53" t="s">
        <v>25</v>
      </c>
      <c r="AH6" s="54"/>
      <c r="AI6" s="55"/>
      <c r="AJ6" s="53" t="s">
        <v>29</v>
      </c>
      <c r="AK6" s="54"/>
      <c r="AL6" s="55"/>
      <c r="AM6" s="53" t="s">
        <v>31</v>
      </c>
      <c r="AN6" s="54"/>
      <c r="AO6" s="55"/>
      <c r="AP6" s="53" t="s">
        <v>36</v>
      </c>
      <c r="AQ6" s="63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352</v>
      </c>
      <c r="B8" s="57"/>
      <c r="C8" s="10">
        <v>10621</v>
      </c>
      <c r="D8" s="10">
        <v>15815</v>
      </c>
      <c r="E8" s="10">
        <v>22096353127</v>
      </c>
      <c r="F8" s="10">
        <v>3041</v>
      </c>
      <c r="G8" s="10">
        <v>5802</v>
      </c>
      <c r="H8" s="10">
        <v>5007264749</v>
      </c>
      <c r="I8" s="10">
        <v>3</v>
      </c>
      <c r="J8" s="10">
        <v>5</v>
      </c>
      <c r="K8" s="10">
        <v>82600</v>
      </c>
      <c r="L8" s="10">
        <v>31</v>
      </c>
      <c r="M8" s="10">
        <v>39</v>
      </c>
      <c r="N8" s="10">
        <v>501300</v>
      </c>
      <c r="O8" s="10">
        <v>2916</v>
      </c>
      <c r="P8" s="10">
        <v>5012</v>
      </c>
      <c r="Q8" s="10">
        <v>2437330682</v>
      </c>
      <c r="R8" s="10">
        <v>48</v>
      </c>
      <c r="S8" s="10">
        <v>494</v>
      </c>
      <c r="T8" s="10">
        <v>152075000</v>
      </c>
      <c r="U8" s="10">
        <v>43</v>
      </c>
      <c r="V8" s="10">
        <v>252</v>
      </c>
      <c r="W8" s="10">
        <v>2417275167</v>
      </c>
      <c r="X8" s="10">
        <v>79</v>
      </c>
      <c r="Y8" s="10">
        <v>116</v>
      </c>
      <c r="Z8" s="10">
        <v>325542152</v>
      </c>
      <c r="AA8" s="10">
        <v>437</v>
      </c>
      <c r="AB8" s="10">
        <v>573</v>
      </c>
      <c r="AC8" s="10">
        <v>479294686</v>
      </c>
      <c r="AD8" s="10">
        <v>265</v>
      </c>
      <c r="AE8" s="10">
        <v>275</v>
      </c>
      <c r="AF8" s="10">
        <v>268542198</v>
      </c>
      <c r="AG8" s="10">
        <v>5630</v>
      </c>
      <c r="AH8" s="10">
        <v>6495</v>
      </c>
      <c r="AI8" s="10">
        <v>16005046042</v>
      </c>
      <c r="AJ8" s="10">
        <v>3380</v>
      </c>
      <c r="AK8" s="10">
        <v>3858</v>
      </c>
      <c r="AL8" s="10">
        <v>3235206890</v>
      </c>
      <c r="AM8" s="10">
        <v>2250</v>
      </c>
      <c r="AN8" s="10">
        <v>2637</v>
      </c>
      <c r="AO8" s="10">
        <v>12769839152</v>
      </c>
      <c r="AP8" s="10">
        <v>130</v>
      </c>
      <c r="AQ8" s="10">
        <v>466</v>
      </c>
      <c r="AR8" s="10">
        <v>800</v>
      </c>
      <c r="AS8" s="10">
        <v>1654</v>
      </c>
      <c r="AT8" s="10">
        <v>235</v>
      </c>
      <c r="AU8" s="10">
        <v>430</v>
      </c>
      <c r="AV8" s="10">
        <v>4</v>
      </c>
      <c r="AW8" s="10">
        <v>4</v>
      </c>
      <c r="AX8" s="10">
        <v>10663300</v>
      </c>
      <c r="AY8" s="10">
        <v>0</v>
      </c>
      <c r="AZ8" s="10">
        <v>0</v>
      </c>
      <c r="BA8" s="10">
        <v>0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33" t="s">
        <v>353</v>
      </c>
      <c r="B9" s="11" t="s">
        <v>358</v>
      </c>
      <c r="C9" s="10">
        <v>1014</v>
      </c>
      <c r="D9" s="10">
        <v>1629</v>
      </c>
      <c r="E9" s="10">
        <v>1575302708</v>
      </c>
      <c r="F9" s="10">
        <v>575</v>
      </c>
      <c r="G9" s="10">
        <v>1055</v>
      </c>
      <c r="H9" s="10">
        <v>1366372580</v>
      </c>
      <c r="I9" s="10">
        <v>0</v>
      </c>
      <c r="J9" s="10">
        <v>0</v>
      </c>
      <c r="K9" s="10">
        <v>0</v>
      </c>
      <c r="L9" s="10">
        <v>2</v>
      </c>
      <c r="M9" s="10">
        <v>2</v>
      </c>
      <c r="N9" s="10">
        <v>19000</v>
      </c>
      <c r="O9" s="10">
        <v>561</v>
      </c>
      <c r="P9" s="10">
        <v>1002</v>
      </c>
      <c r="Q9" s="10">
        <v>973303940</v>
      </c>
      <c r="R9" s="10">
        <v>6</v>
      </c>
      <c r="S9" s="10">
        <v>43</v>
      </c>
      <c r="T9" s="10">
        <v>11014000</v>
      </c>
      <c r="U9" s="10">
        <v>6</v>
      </c>
      <c r="V9" s="10">
        <v>8</v>
      </c>
      <c r="W9" s="10">
        <v>382035640</v>
      </c>
      <c r="X9" s="10">
        <v>3</v>
      </c>
      <c r="Y9" s="10">
        <v>5</v>
      </c>
      <c r="Z9" s="10">
        <v>84230235</v>
      </c>
      <c r="AA9" s="10">
        <v>62</v>
      </c>
      <c r="AB9" s="10">
        <v>86</v>
      </c>
      <c r="AC9" s="10">
        <v>17654341</v>
      </c>
      <c r="AD9" s="10">
        <v>20</v>
      </c>
      <c r="AE9" s="10">
        <v>22</v>
      </c>
      <c r="AF9" s="10">
        <v>5886716</v>
      </c>
      <c r="AG9" s="10">
        <v>304</v>
      </c>
      <c r="AH9" s="10">
        <v>342</v>
      </c>
      <c r="AI9" s="10">
        <v>101158836</v>
      </c>
      <c r="AJ9" s="10">
        <v>124</v>
      </c>
      <c r="AK9" s="10">
        <v>138</v>
      </c>
      <c r="AL9" s="10">
        <v>6649950</v>
      </c>
      <c r="AM9" s="10">
        <v>180</v>
      </c>
      <c r="AN9" s="10">
        <v>204</v>
      </c>
      <c r="AO9" s="10">
        <v>94508886</v>
      </c>
      <c r="AP9" s="10">
        <v>2</v>
      </c>
      <c r="AQ9" s="10">
        <v>5</v>
      </c>
      <c r="AR9" s="10">
        <v>11</v>
      </c>
      <c r="AS9" s="10">
        <v>36</v>
      </c>
      <c r="AT9" s="10">
        <v>37</v>
      </c>
      <c r="AU9" s="10">
        <v>78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33" t="s">
        <v>354</v>
      </c>
      <c r="B10" s="11" t="s">
        <v>359</v>
      </c>
      <c r="C10" s="10">
        <v>722</v>
      </c>
      <c r="D10" s="10">
        <v>1041</v>
      </c>
      <c r="E10" s="10">
        <v>1818208826</v>
      </c>
      <c r="F10" s="10">
        <v>267</v>
      </c>
      <c r="G10" s="10">
        <v>421</v>
      </c>
      <c r="H10" s="10">
        <v>766648109</v>
      </c>
      <c r="I10" s="10">
        <v>1</v>
      </c>
      <c r="J10" s="10">
        <v>2</v>
      </c>
      <c r="K10" s="10">
        <v>45200</v>
      </c>
      <c r="L10" s="10">
        <v>2</v>
      </c>
      <c r="M10" s="10">
        <v>2</v>
      </c>
      <c r="N10" s="10">
        <v>19500</v>
      </c>
      <c r="O10" s="10">
        <v>253</v>
      </c>
      <c r="P10" s="10">
        <v>335</v>
      </c>
      <c r="Q10" s="10">
        <v>494984922</v>
      </c>
      <c r="R10" s="10">
        <v>5</v>
      </c>
      <c r="S10" s="10">
        <v>39</v>
      </c>
      <c r="T10" s="10">
        <v>45372000</v>
      </c>
      <c r="U10" s="10">
        <v>6</v>
      </c>
      <c r="V10" s="10">
        <v>43</v>
      </c>
      <c r="W10" s="10">
        <v>226226487</v>
      </c>
      <c r="X10" s="10">
        <v>0</v>
      </c>
      <c r="Y10" s="10">
        <v>0</v>
      </c>
      <c r="Z10" s="10">
        <v>58200</v>
      </c>
      <c r="AA10" s="10">
        <v>13</v>
      </c>
      <c r="AB10" s="10">
        <v>15</v>
      </c>
      <c r="AC10" s="10">
        <v>43271760</v>
      </c>
      <c r="AD10" s="10">
        <v>6</v>
      </c>
      <c r="AE10" s="10">
        <v>6</v>
      </c>
      <c r="AF10" s="10">
        <v>402810</v>
      </c>
      <c r="AG10" s="10">
        <v>415</v>
      </c>
      <c r="AH10" s="10">
        <v>539</v>
      </c>
      <c r="AI10" s="10">
        <v>1007827947</v>
      </c>
      <c r="AJ10" s="10">
        <v>100</v>
      </c>
      <c r="AK10" s="10">
        <v>123</v>
      </c>
      <c r="AL10" s="10">
        <v>59323327</v>
      </c>
      <c r="AM10" s="10">
        <v>315</v>
      </c>
      <c r="AN10" s="10">
        <v>416</v>
      </c>
      <c r="AO10" s="10">
        <v>948504620</v>
      </c>
      <c r="AP10" s="10">
        <v>0</v>
      </c>
      <c r="AQ10" s="10">
        <v>0</v>
      </c>
      <c r="AR10" s="10">
        <v>11</v>
      </c>
      <c r="AS10" s="10">
        <v>41</v>
      </c>
      <c r="AT10" s="10">
        <v>10</v>
      </c>
      <c r="AU10" s="10">
        <v>19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33" t="s">
        <v>355</v>
      </c>
      <c r="B11" s="11" t="s">
        <v>360</v>
      </c>
      <c r="C11" s="10">
        <v>1058</v>
      </c>
      <c r="D11" s="10">
        <v>1626</v>
      </c>
      <c r="E11" s="10">
        <v>739432716</v>
      </c>
      <c r="F11" s="10">
        <v>644</v>
      </c>
      <c r="G11" s="10">
        <v>1075</v>
      </c>
      <c r="H11" s="10">
        <v>290795000</v>
      </c>
      <c r="I11" s="10">
        <v>0</v>
      </c>
      <c r="J11" s="10">
        <v>0</v>
      </c>
      <c r="K11" s="10">
        <v>0</v>
      </c>
      <c r="L11" s="10">
        <v>2</v>
      </c>
      <c r="M11" s="10">
        <v>2</v>
      </c>
      <c r="N11" s="10">
        <v>53000</v>
      </c>
      <c r="O11" s="10">
        <v>627</v>
      </c>
      <c r="P11" s="10">
        <v>924</v>
      </c>
      <c r="Q11" s="10">
        <v>131003000</v>
      </c>
      <c r="R11" s="10">
        <v>10</v>
      </c>
      <c r="S11" s="10">
        <v>136</v>
      </c>
      <c r="T11" s="10">
        <v>45309000</v>
      </c>
      <c r="U11" s="10">
        <v>5</v>
      </c>
      <c r="V11" s="10">
        <v>13</v>
      </c>
      <c r="W11" s="10">
        <v>114430000</v>
      </c>
      <c r="X11" s="10">
        <v>0</v>
      </c>
      <c r="Y11" s="10">
        <v>0</v>
      </c>
      <c r="Z11" s="10">
        <v>0</v>
      </c>
      <c r="AA11" s="10">
        <v>26</v>
      </c>
      <c r="AB11" s="10">
        <v>26</v>
      </c>
      <c r="AC11" s="10">
        <v>17898011</v>
      </c>
      <c r="AD11" s="10">
        <v>23</v>
      </c>
      <c r="AE11" s="10">
        <v>26</v>
      </c>
      <c r="AF11" s="10">
        <v>13355010</v>
      </c>
      <c r="AG11" s="10">
        <v>321</v>
      </c>
      <c r="AH11" s="10">
        <v>360</v>
      </c>
      <c r="AI11" s="10">
        <v>417384695</v>
      </c>
      <c r="AJ11" s="10">
        <v>125</v>
      </c>
      <c r="AK11" s="10">
        <v>140</v>
      </c>
      <c r="AL11" s="10">
        <v>291415270</v>
      </c>
      <c r="AM11" s="10">
        <v>196</v>
      </c>
      <c r="AN11" s="10">
        <v>220</v>
      </c>
      <c r="AO11" s="10">
        <v>125969425</v>
      </c>
      <c r="AP11" s="10">
        <v>14</v>
      </c>
      <c r="AQ11" s="10">
        <v>89</v>
      </c>
      <c r="AR11" s="10">
        <v>20</v>
      </c>
      <c r="AS11" s="10">
        <v>34</v>
      </c>
      <c r="AT11" s="10">
        <v>10</v>
      </c>
      <c r="AU11" s="10">
        <v>16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>
      <c r="A12" s="33" t="s">
        <v>356</v>
      </c>
      <c r="B12" s="11" t="s">
        <v>361</v>
      </c>
      <c r="C12" s="10">
        <v>204</v>
      </c>
      <c r="D12" s="10">
        <v>418</v>
      </c>
      <c r="E12" s="10">
        <v>1117925891</v>
      </c>
      <c r="F12" s="10">
        <v>88</v>
      </c>
      <c r="G12" s="10">
        <v>270</v>
      </c>
      <c r="H12" s="10">
        <v>24804400</v>
      </c>
      <c r="I12" s="10">
        <v>0</v>
      </c>
      <c r="J12" s="10">
        <v>0</v>
      </c>
      <c r="K12" s="10">
        <v>0</v>
      </c>
      <c r="L12" s="10">
        <v>6</v>
      </c>
      <c r="M12" s="10">
        <v>13</v>
      </c>
      <c r="N12" s="10">
        <v>166400</v>
      </c>
      <c r="O12" s="10">
        <v>75</v>
      </c>
      <c r="P12" s="10">
        <v>193</v>
      </c>
      <c r="Q12" s="10">
        <v>19052000</v>
      </c>
      <c r="R12" s="10">
        <v>7</v>
      </c>
      <c r="S12" s="10">
        <v>64</v>
      </c>
      <c r="T12" s="10">
        <v>5586000</v>
      </c>
      <c r="U12" s="10">
        <v>0</v>
      </c>
      <c r="V12" s="10">
        <v>0</v>
      </c>
      <c r="W12" s="10">
        <v>0</v>
      </c>
      <c r="X12" s="10">
        <v>1</v>
      </c>
      <c r="Y12" s="10">
        <v>1</v>
      </c>
      <c r="Z12" s="10">
        <v>567750</v>
      </c>
      <c r="AA12" s="10">
        <v>25</v>
      </c>
      <c r="AB12" s="10">
        <v>26</v>
      </c>
      <c r="AC12" s="10">
        <v>53705295</v>
      </c>
      <c r="AD12" s="10">
        <v>6</v>
      </c>
      <c r="AE12" s="10">
        <v>6</v>
      </c>
      <c r="AF12" s="10">
        <v>8086643</v>
      </c>
      <c r="AG12" s="10">
        <v>64</v>
      </c>
      <c r="AH12" s="10">
        <v>80</v>
      </c>
      <c r="AI12" s="10">
        <v>1030761803</v>
      </c>
      <c r="AJ12" s="10">
        <v>24</v>
      </c>
      <c r="AK12" s="10">
        <v>28</v>
      </c>
      <c r="AL12" s="10">
        <v>924300</v>
      </c>
      <c r="AM12" s="10">
        <v>40</v>
      </c>
      <c r="AN12" s="10">
        <v>52</v>
      </c>
      <c r="AO12" s="10">
        <v>1029837503</v>
      </c>
      <c r="AP12" s="10">
        <v>11</v>
      </c>
      <c r="AQ12" s="10">
        <v>19</v>
      </c>
      <c r="AR12" s="10">
        <v>6</v>
      </c>
      <c r="AS12" s="10">
        <v>12</v>
      </c>
      <c r="AT12" s="10">
        <v>3</v>
      </c>
      <c r="AU12" s="10">
        <v>4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33" t="s">
        <v>357</v>
      </c>
      <c r="B13" s="11" t="s">
        <v>362</v>
      </c>
      <c r="C13" s="10">
        <v>542</v>
      </c>
      <c r="D13" s="10">
        <v>947</v>
      </c>
      <c r="E13" s="10">
        <v>775112363</v>
      </c>
      <c r="F13" s="10">
        <v>200</v>
      </c>
      <c r="G13" s="10">
        <v>468</v>
      </c>
      <c r="H13" s="10">
        <v>418213321</v>
      </c>
      <c r="I13" s="10">
        <v>1</v>
      </c>
      <c r="J13" s="10">
        <v>2</v>
      </c>
      <c r="K13" s="10">
        <v>4800</v>
      </c>
      <c r="L13" s="10">
        <v>2</v>
      </c>
      <c r="M13" s="10">
        <v>2</v>
      </c>
      <c r="N13" s="10">
        <v>137100</v>
      </c>
      <c r="O13" s="10">
        <v>191</v>
      </c>
      <c r="P13" s="10">
        <v>414</v>
      </c>
      <c r="Q13" s="10">
        <v>262777871</v>
      </c>
      <c r="R13" s="10">
        <v>3</v>
      </c>
      <c r="S13" s="10">
        <v>27</v>
      </c>
      <c r="T13" s="10">
        <v>4019000</v>
      </c>
      <c r="U13" s="10">
        <v>3</v>
      </c>
      <c r="V13" s="10">
        <v>23</v>
      </c>
      <c r="W13" s="10">
        <v>151274550</v>
      </c>
      <c r="X13" s="10">
        <v>21</v>
      </c>
      <c r="Y13" s="10">
        <v>45</v>
      </c>
      <c r="Z13" s="10">
        <v>7221892</v>
      </c>
      <c r="AA13" s="10">
        <v>38</v>
      </c>
      <c r="AB13" s="10">
        <v>54</v>
      </c>
      <c r="AC13" s="10">
        <v>100707099</v>
      </c>
      <c r="AD13" s="10">
        <v>20</v>
      </c>
      <c r="AE13" s="10">
        <v>20</v>
      </c>
      <c r="AF13" s="10">
        <v>7761471</v>
      </c>
      <c r="AG13" s="10">
        <v>207</v>
      </c>
      <c r="AH13" s="10">
        <v>251</v>
      </c>
      <c r="AI13" s="10">
        <v>241208580</v>
      </c>
      <c r="AJ13" s="10">
        <v>22</v>
      </c>
      <c r="AK13" s="10">
        <v>45</v>
      </c>
      <c r="AL13" s="10">
        <v>83373000</v>
      </c>
      <c r="AM13" s="10">
        <v>185</v>
      </c>
      <c r="AN13" s="10">
        <v>206</v>
      </c>
      <c r="AO13" s="10">
        <v>157835580</v>
      </c>
      <c r="AP13" s="10">
        <v>8</v>
      </c>
      <c r="AQ13" s="10">
        <v>30</v>
      </c>
      <c r="AR13" s="10">
        <v>31</v>
      </c>
      <c r="AS13" s="10">
        <v>54</v>
      </c>
      <c r="AT13" s="10">
        <v>17</v>
      </c>
      <c r="AU13" s="10">
        <v>25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33" t="s">
        <v>46</v>
      </c>
      <c r="B14" s="11" t="s">
        <v>47</v>
      </c>
      <c r="C14" s="10">
        <v>4123</v>
      </c>
      <c r="D14" s="10">
        <v>6314</v>
      </c>
      <c r="E14" s="10">
        <v>3123380270</v>
      </c>
      <c r="F14" s="10">
        <v>1266</v>
      </c>
      <c r="G14" s="10">
        <v>2510</v>
      </c>
      <c r="H14" s="10">
        <v>2136862801</v>
      </c>
      <c r="I14" s="10">
        <v>1</v>
      </c>
      <c r="J14" s="10">
        <v>1</v>
      </c>
      <c r="K14" s="10">
        <v>32600</v>
      </c>
      <c r="L14" s="10">
        <v>17</v>
      </c>
      <c r="M14" s="10">
        <v>18</v>
      </c>
      <c r="N14" s="10">
        <v>106300</v>
      </c>
      <c r="O14" s="10">
        <v>1209</v>
      </c>
      <c r="P14" s="10">
        <v>2144</v>
      </c>
      <c r="Q14" s="10">
        <v>556208949</v>
      </c>
      <c r="R14" s="10">
        <v>17</v>
      </c>
      <c r="S14" s="10">
        <v>185</v>
      </c>
      <c r="T14" s="10">
        <v>40775000</v>
      </c>
      <c r="U14" s="10">
        <v>22</v>
      </c>
      <c r="V14" s="10">
        <v>162</v>
      </c>
      <c r="W14" s="10">
        <v>1539739952</v>
      </c>
      <c r="X14" s="10">
        <v>46</v>
      </c>
      <c r="Y14" s="10">
        <v>48</v>
      </c>
      <c r="Z14" s="10">
        <v>75850239</v>
      </c>
      <c r="AA14" s="10">
        <v>138</v>
      </c>
      <c r="AB14" s="10">
        <v>189</v>
      </c>
      <c r="AC14" s="10">
        <v>42735864</v>
      </c>
      <c r="AD14" s="10">
        <v>143</v>
      </c>
      <c r="AE14" s="10">
        <v>145</v>
      </c>
      <c r="AF14" s="10">
        <v>17069338</v>
      </c>
      <c r="AG14" s="10">
        <v>1935</v>
      </c>
      <c r="AH14" s="10">
        <v>2128</v>
      </c>
      <c r="AI14" s="10">
        <v>840198728</v>
      </c>
      <c r="AJ14" s="10">
        <v>1310</v>
      </c>
      <c r="AK14" s="10">
        <v>1364</v>
      </c>
      <c r="AL14" s="10">
        <v>52134985</v>
      </c>
      <c r="AM14" s="10">
        <v>625</v>
      </c>
      <c r="AN14" s="10">
        <v>764</v>
      </c>
      <c r="AO14" s="10">
        <v>788063743</v>
      </c>
      <c r="AP14" s="10">
        <v>85</v>
      </c>
      <c r="AQ14" s="10">
        <v>284</v>
      </c>
      <c r="AR14" s="10">
        <v>389</v>
      </c>
      <c r="AS14" s="10">
        <v>788</v>
      </c>
      <c r="AT14" s="10">
        <v>117</v>
      </c>
      <c r="AU14" s="10">
        <v>218</v>
      </c>
      <c r="AV14" s="10">
        <v>4</v>
      </c>
      <c r="AW14" s="10">
        <v>4</v>
      </c>
      <c r="AX14" s="10">
        <v>10663300</v>
      </c>
      <c r="AY14" s="10">
        <v>0</v>
      </c>
      <c r="AZ14" s="10">
        <v>0</v>
      </c>
      <c r="BA14" s="1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3" customFormat="1" ht="12">
      <c r="A15" s="34" t="s">
        <v>375</v>
      </c>
      <c r="B15" s="19" t="s">
        <v>52</v>
      </c>
      <c r="C15" s="20">
        <v>85</v>
      </c>
      <c r="D15" s="20">
        <v>197</v>
      </c>
      <c r="E15" s="20">
        <v>73920919</v>
      </c>
      <c r="F15" s="20">
        <v>31</v>
      </c>
      <c r="G15" s="20">
        <v>74</v>
      </c>
      <c r="H15" s="20">
        <v>53452500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29</v>
      </c>
      <c r="P15" s="20">
        <v>50</v>
      </c>
      <c r="Q15" s="20">
        <v>51917500</v>
      </c>
      <c r="R15" s="20">
        <v>2</v>
      </c>
      <c r="S15" s="20">
        <v>24</v>
      </c>
      <c r="T15" s="20">
        <v>1535000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6</v>
      </c>
      <c r="AB15" s="20">
        <v>27</v>
      </c>
      <c r="AC15" s="20">
        <v>8034870</v>
      </c>
      <c r="AD15" s="20">
        <v>3</v>
      </c>
      <c r="AE15" s="20">
        <v>3</v>
      </c>
      <c r="AF15" s="20">
        <v>443300</v>
      </c>
      <c r="AG15" s="20">
        <v>25</v>
      </c>
      <c r="AH15" s="20">
        <v>31</v>
      </c>
      <c r="AI15" s="20">
        <v>11990249</v>
      </c>
      <c r="AJ15" s="20">
        <v>20</v>
      </c>
      <c r="AK15" s="20">
        <v>26</v>
      </c>
      <c r="AL15" s="20">
        <v>9373249</v>
      </c>
      <c r="AM15" s="20">
        <v>5</v>
      </c>
      <c r="AN15" s="20">
        <v>5</v>
      </c>
      <c r="AO15" s="20">
        <v>2617000</v>
      </c>
      <c r="AP15" s="20">
        <v>2</v>
      </c>
      <c r="AQ15" s="20">
        <v>6</v>
      </c>
      <c r="AR15" s="20">
        <v>10</v>
      </c>
      <c r="AS15" s="20">
        <v>46</v>
      </c>
      <c r="AT15" s="20">
        <v>8</v>
      </c>
      <c r="AU15" s="20">
        <v>10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34" t="s">
        <v>363</v>
      </c>
      <c r="B16" s="19" t="s">
        <v>54</v>
      </c>
      <c r="C16" s="20">
        <v>461</v>
      </c>
      <c r="D16" s="20">
        <v>932</v>
      </c>
      <c r="E16" s="20">
        <v>474291601</v>
      </c>
      <c r="F16" s="20">
        <v>203</v>
      </c>
      <c r="G16" s="20">
        <v>563</v>
      </c>
      <c r="H16" s="20">
        <v>436217945</v>
      </c>
      <c r="I16" s="20">
        <v>0</v>
      </c>
      <c r="J16" s="20">
        <v>0</v>
      </c>
      <c r="K16" s="20">
        <v>0</v>
      </c>
      <c r="L16" s="20">
        <v>2</v>
      </c>
      <c r="M16" s="20">
        <v>2</v>
      </c>
      <c r="N16" s="20">
        <v>3100</v>
      </c>
      <c r="O16" s="20">
        <v>192</v>
      </c>
      <c r="P16" s="20">
        <v>534</v>
      </c>
      <c r="Q16" s="20">
        <v>166988745</v>
      </c>
      <c r="R16" s="20">
        <v>3</v>
      </c>
      <c r="S16" s="20">
        <v>17</v>
      </c>
      <c r="T16" s="20">
        <v>2767000</v>
      </c>
      <c r="U16" s="20">
        <v>6</v>
      </c>
      <c r="V16" s="20">
        <v>10</v>
      </c>
      <c r="W16" s="20">
        <v>266459100</v>
      </c>
      <c r="X16" s="20">
        <v>14</v>
      </c>
      <c r="Y16" s="20">
        <v>15</v>
      </c>
      <c r="Z16" s="20">
        <v>5074271</v>
      </c>
      <c r="AA16" s="20">
        <v>25</v>
      </c>
      <c r="AB16" s="20">
        <v>30</v>
      </c>
      <c r="AC16" s="20">
        <v>5340374</v>
      </c>
      <c r="AD16" s="20">
        <v>38</v>
      </c>
      <c r="AE16" s="20">
        <v>39</v>
      </c>
      <c r="AF16" s="20">
        <v>2990470</v>
      </c>
      <c r="AG16" s="20">
        <v>146</v>
      </c>
      <c r="AH16" s="20">
        <v>176</v>
      </c>
      <c r="AI16" s="20">
        <v>14008241</v>
      </c>
      <c r="AJ16" s="20">
        <v>35</v>
      </c>
      <c r="AK16" s="20">
        <v>37</v>
      </c>
      <c r="AL16" s="20">
        <v>3401630</v>
      </c>
      <c r="AM16" s="20">
        <v>111</v>
      </c>
      <c r="AN16" s="20">
        <v>139</v>
      </c>
      <c r="AO16" s="20">
        <v>10606611</v>
      </c>
      <c r="AP16" s="20">
        <v>4</v>
      </c>
      <c r="AQ16" s="20">
        <v>11</v>
      </c>
      <c r="AR16" s="20">
        <v>13</v>
      </c>
      <c r="AS16" s="20">
        <v>29</v>
      </c>
      <c r="AT16" s="20">
        <v>17</v>
      </c>
      <c r="AU16" s="20">
        <v>68</v>
      </c>
      <c r="AV16" s="20">
        <v>1</v>
      </c>
      <c r="AW16" s="20">
        <v>1</v>
      </c>
      <c r="AX16" s="20">
        <v>10660300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34" t="s">
        <v>376</v>
      </c>
      <c r="B17" s="19" t="s">
        <v>56</v>
      </c>
      <c r="C17" s="20">
        <v>142</v>
      </c>
      <c r="D17" s="20">
        <v>286</v>
      </c>
      <c r="E17" s="20">
        <v>462670298</v>
      </c>
      <c r="F17" s="20">
        <v>51</v>
      </c>
      <c r="G17" s="20">
        <v>125</v>
      </c>
      <c r="H17" s="20">
        <v>461378808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47</v>
      </c>
      <c r="P17" s="20">
        <v>107</v>
      </c>
      <c r="Q17" s="20">
        <v>11730954</v>
      </c>
      <c r="R17" s="20">
        <v>1</v>
      </c>
      <c r="S17" s="20">
        <v>7</v>
      </c>
      <c r="T17" s="20">
        <v>2480000</v>
      </c>
      <c r="U17" s="20">
        <v>3</v>
      </c>
      <c r="V17" s="20">
        <v>11</v>
      </c>
      <c r="W17" s="20">
        <v>447167854</v>
      </c>
      <c r="X17" s="20">
        <v>2</v>
      </c>
      <c r="Y17" s="20">
        <v>2</v>
      </c>
      <c r="Z17" s="20">
        <v>96000</v>
      </c>
      <c r="AA17" s="20">
        <v>4</v>
      </c>
      <c r="AB17" s="20">
        <v>5</v>
      </c>
      <c r="AC17" s="20">
        <v>915570</v>
      </c>
      <c r="AD17" s="20">
        <v>5</v>
      </c>
      <c r="AE17" s="20">
        <v>5</v>
      </c>
      <c r="AF17" s="20">
        <v>51220</v>
      </c>
      <c r="AG17" s="20">
        <v>18</v>
      </c>
      <c r="AH17" s="20">
        <v>19</v>
      </c>
      <c r="AI17" s="20">
        <v>228700</v>
      </c>
      <c r="AJ17" s="20">
        <v>3</v>
      </c>
      <c r="AK17" s="20">
        <v>3</v>
      </c>
      <c r="AL17" s="20">
        <v>25000</v>
      </c>
      <c r="AM17" s="20">
        <v>15</v>
      </c>
      <c r="AN17" s="20">
        <v>16</v>
      </c>
      <c r="AO17" s="20">
        <v>203700</v>
      </c>
      <c r="AP17" s="20">
        <v>3</v>
      </c>
      <c r="AQ17" s="20">
        <v>8</v>
      </c>
      <c r="AR17" s="20">
        <v>56</v>
      </c>
      <c r="AS17" s="20">
        <v>119</v>
      </c>
      <c r="AT17" s="20">
        <v>2</v>
      </c>
      <c r="AU17" s="20">
        <v>2</v>
      </c>
      <c r="AV17" s="20">
        <v>1</v>
      </c>
      <c r="AW17" s="20">
        <v>1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34" t="s">
        <v>364</v>
      </c>
      <c r="B18" s="19" t="s">
        <v>58</v>
      </c>
      <c r="C18" s="20">
        <v>144</v>
      </c>
      <c r="D18" s="20">
        <v>438</v>
      </c>
      <c r="E18" s="20">
        <v>473005889</v>
      </c>
      <c r="F18" s="20">
        <v>37</v>
      </c>
      <c r="G18" s="20">
        <v>208</v>
      </c>
      <c r="H18" s="20">
        <v>421738974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33</v>
      </c>
      <c r="P18" s="20">
        <v>93</v>
      </c>
      <c r="Q18" s="20">
        <v>20342000</v>
      </c>
      <c r="R18" s="20">
        <v>1</v>
      </c>
      <c r="S18" s="20">
        <v>8</v>
      </c>
      <c r="T18" s="20">
        <v>655000</v>
      </c>
      <c r="U18" s="20">
        <v>3</v>
      </c>
      <c r="V18" s="20">
        <v>107</v>
      </c>
      <c r="W18" s="20">
        <v>400741974</v>
      </c>
      <c r="X18" s="20">
        <v>0</v>
      </c>
      <c r="Y18" s="20">
        <v>0</v>
      </c>
      <c r="Z18" s="20">
        <v>0</v>
      </c>
      <c r="AA18" s="20">
        <v>3</v>
      </c>
      <c r="AB18" s="20">
        <v>3</v>
      </c>
      <c r="AC18" s="20">
        <v>576635</v>
      </c>
      <c r="AD18" s="20">
        <v>4</v>
      </c>
      <c r="AE18" s="20">
        <v>4</v>
      </c>
      <c r="AF18" s="20">
        <v>7571780</v>
      </c>
      <c r="AG18" s="20">
        <v>22</v>
      </c>
      <c r="AH18" s="20">
        <v>28</v>
      </c>
      <c r="AI18" s="20">
        <v>43118500</v>
      </c>
      <c r="AJ18" s="20">
        <v>2</v>
      </c>
      <c r="AK18" s="20">
        <v>4</v>
      </c>
      <c r="AL18" s="20">
        <v>3588500</v>
      </c>
      <c r="AM18" s="20">
        <v>20</v>
      </c>
      <c r="AN18" s="20">
        <v>24</v>
      </c>
      <c r="AO18" s="20">
        <v>39530000</v>
      </c>
      <c r="AP18" s="20">
        <v>16</v>
      </c>
      <c r="AQ18" s="20">
        <v>73</v>
      </c>
      <c r="AR18" s="20">
        <v>51</v>
      </c>
      <c r="AS18" s="20">
        <v>104</v>
      </c>
      <c r="AT18" s="20">
        <v>11</v>
      </c>
      <c r="AU18" s="20">
        <v>18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34" t="s">
        <v>365</v>
      </c>
      <c r="B19" s="19" t="s">
        <v>62</v>
      </c>
      <c r="C19" s="20">
        <v>1620</v>
      </c>
      <c r="D19" s="20">
        <v>1801</v>
      </c>
      <c r="E19" s="20">
        <v>219885976</v>
      </c>
      <c r="F19" s="20">
        <v>251</v>
      </c>
      <c r="G19" s="20">
        <v>380</v>
      </c>
      <c r="H19" s="20">
        <v>58904300</v>
      </c>
      <c r="I19" s="20">
        <v>0</v>
      </c>
      <c r="J19" s="20">
        <v>0</v>
      </c>
      <c r="K19" s="20">
        <v>0</v>
      </c>
      <c r="L19" s="20">
        <v>3</v>
      </c>
      <c r="M19" s="20">
        <v>3</v>
      </c>
      <c r="N19" s="20">
        <v>48700</v>
      </c>
      <c r="O19" s="20">
        <v>243</v>
      </c>
      <c r="P19" s="20">
        <v>325</v>
      </c>
      <c r="Q19" s="20">
        <v>47369600</v>
      </c>
      <c r="R19" s="20">
        <v>3</v>
      </c>
      <c r="S19" s="20">
        <v>48</v>
      </c>
      <c r="T19" s="20">
        <v>9210000</v>
      </c>
      <c r="U19" s="20">
        <v>2</v>
      </c>
      <c r="V19" s="20">
        <v>4</v>
      </c>
      <c r="W19" s="20">
        <v>2276000</v>
      </c>
      <c r="X19" s="20">
        <v>0</v>
      </c>
      <c r="Y19" s="20">
        <v>0</v>
      </c>
      <c r="Z19" s="20">
        <v>0</v>
      </c>
      <c r="AA19" s="20">
        <v>5</v>
      </c>
      <c r="AB19" s="20">
        <v>5</v>
      </c>
      <c r="AC19" s="20">
        <v>142830</v>
      </c>
      <c r="AD19" s="20">
        <v>4</v>
      </c>
      <c r="AE19" s="20">
        <v>4</v>
      </c>
      <c r="AF19" s="20">
        <v>627260</v>
      </c>
      <c r="AG19" s="20">
        <v>1348</v>
      </c>
      <c r="AH19" s="20">
        <v>1396</v>
      </c>
      <c r="AI19" s="20">
        <v>160211586</v>
      </c>
      <c r="AJ19" s="20">
        <v>1120</v>
      </c>
      <c r="AK19" s="20">
        <v>1152</v>
      </c>
      <c r="AL19" s="20">
        <v>21809355</v>
      </c>
      <c r="AM19" s="20">
        <v>228</v>
      </c>
      <c r="AN19" s="20">
        <v>244</v>
      </c>
      <c r="AO19" s="20">
        <v>138402231</v>
      </c>
      <c r="AP19" s="20">
        <v>4</v>
      </c>
      <c r="AQ19" s="20">
        <v>6</v>
      </c>
      <c r="AR19" s="20">
        <v>6</v>
      </c>
      <c r="AS19" s="20">
        <v>8</v>
      </c>
      <c r="AT19" s="20">
        <v>2</v>
      </c>
      <c r="AU19" s="20">
        <v>2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34" t="s">
        <v>366</v>
      </c>
      <c r="B20" s="19" t="s">
        <v>64</v>
      </c>
      <c r="C20" s="20">
        <v>172</v>
      </c>
      <c r="D20" s="20">
        <v>305</v>
      </c>
      <c r="E20" s="20">
        <v>79987312</v>
      </c>
      <c r="F20" s="20">
        <v>25</v>
      </c>
      <c r="G20" s="20">
        <v>83</v>
      </c>
      <c r="H20" s="20">
        <v>64655280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23</v>
      </c>
      <c r="P20" s="20">
        <v>69</v>
      </c>
      <c r="Q20" s="20">
        <v>60460900</v>
      </c>
      <c r="R20" s="20">
        <v>1</v>
      </c>
      <c r="S20" s="20">
        <v>13</v>
      </c>
      <c r="T20" s="20">
        <v>4000000</v>
      </c>
      <c r="U20" s="20">
        <v>1</v>
      </c>
      <c r="V20" s="20">
        <v>1</v>
      </c>
      <c r="W20" s="20">
        <v>194380</v>
      </c>
      <c r="X20" s="20">
        <v>0</v>
      </c>
      <c r="Y20" s="20">
        <v>0</v>
      </c>
      <c r="Z20" s="20">
        <v>0</v>
      </c>
      <c r="AA20" s="20">
        <v>5</v>
      </c>
      <c r="AB20" s="20">
        <v>5</v>
      </c>
      <c r="AC20" s="20">
        <v>88690</v>
      </c>
      <c r="AD20" s="20">
        <v>32</v>
      </c>
      <c r="AE20" s="20">
        <v>32</v>
      </c>
      <c r="AF20" s="20">
        <v>721070</v>
      </c>
      <c r="AG20" s="20">
        <v>24</v>
      </c>
      <c r="AH20" s="20">
        <v>25</v>
      </c>
      <c r="AI20" s="20">
        <v>14522272</v>
      </c>
      <c r="AJ20" s="20">
        <v>2</v>
      </c>
      <c r="AK20" s="20">
        <v>3</v>
      </c>
      <c r="AL20" s="20">
        <v>1872600</v>
      </c>
      <c r="AM20" s="20">
        <v>22</v>
      </c>
      <c r="AN20" s="20">
        <v>22</v>
      </c>
      <c r="AO20" s="20">
        <v>12649672</v>
      </c>
      <c r="AP20" s="20">
        <v>6</v>
      </c>
      <c r="AQ20" s="20">
        <v>17</v>
      </c>
      <c r="AR20" s="20">
        <v>69</v>
      </c>
      <c r="AS20" s="20">
        <v>117</v>
      </c>
      <c r="AT20" s="20">
        <v>11</v>
      </c>
      <c r="AU20" s="20">
        <v>26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34" t="s">
        <v>367</v>
      </c>
      <c r="B21" s="19" t="s">
        <v>66</v>
      </c>
      <c r="C21" s="20">
        <v>243</v>
      </c>
      <c r="D21" s="20">
        <v>326</v>
      </c>
      <c r="E21" s="20">
        <v>53118980</v>
      </c>
      <c r="F21" s="20">
        <v>150</v>
      </c>
      <c r="G21" s="20">
        <v>170</v>
      </c>
      <c r="H21" s="20">
        <v>14730900</v>
      </c>
      <c r="I21" s="20">
        <v>0</v>
      </c>
      <c r="J21" s="20">
        <v>0</v>
      </c>
      <c r="K21" s="20">
        <v>0</v>
      </c>
      <c r="L21" s="20">
        <v>1</v>
      </c>
      <c r="M21" s="20">
        <v>1</v>
      </c>
      <c r="N21" s="20">
        <v>1000</v>
      </c>
      <c r="O21" s="20">
        <v>148</v>
      </c>
      <c r="P21" s="20">
        <v>167</v>
      </c>
      <c r="Q21" s="20">
        <v>14546700</v>
      </c>
      <c r="R21" s="20">
        <v>0</v>
      </c>
      <c r="S21" s="20">
        <v>0</v>
      </c>
      <c r="T21" s="20">
        <v>0</v>
      </c>
      <c r="U21" s="20">
        <v>1</v>
      </c>
      <c r="V21" s="20">
        <v>2</v>
      </c>
      <c r="W21" s="20">
        <v>183200</v>
      </c>
      <c r="X21" s="20">
        <v>2</v>
      </c>
      <c r="Y21" s="20">
        <v>2</v>
      </c>
      <c r="Z21" s="20">
        <v>2070720</v>
      </c>
      <c r="AA21" s="20">
        <v>6</v>
      </c>
      <c r="AB21" s="20">
        <v>6</v>
      </c>
      <c r="AC21" s="20">
        <v>2138360</v>
      </c>
      <c r="AD21" s="20">
        <v>8</v>
      </c>
      <c r="AE21" s="20">
        <v>8</v>
      </c>
      <c r="AF21" s="20">
        <v>788100</v>
      </c>
      <c r="AG21" s="20">
        <v>58</v>
      </c>
      <c r="AH21" s="20">
        <v>101</v>
      </c>
      <c r="AI21" s="20">
        <v>33390900</v>
      </c>
      <c r="AJ21" s="20">
        <v>2</v>
      </c>
      <c r="AK21" s="20">
        <v>2</v>
      </c>
      <c r="AL21" s="20">
        <v>61700</v>
      </c>
      <c r="AM21" s="20">
        <v>56</v>
      </c>
      <c r="AN21" s="20">
        <v>99</v>
      </c>
      <c r="AO21" s="20">
        <v>33329200</v>
      </c>
      <c r="AP21" s="20">
        <v>9</v>
      </c>
      <c r="AQ21" s="20">
        <v>20</v>
      </c>
      <c r="AR21" s="20">
        <v>8</v>
      </c>
      <c r="AS21" s="20">
        <v>17</v>
      </c>
      <c r="AT21" s="20">
        <v>2</v>
      </c>
      <c r="AU21" s="20">
        <v>2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">
      <c r="A22" s="34" t="s">
        <v>368</v>
      </c>
      <c r="B22" s="19" t="s">
        <v>68</v>
      </c>
      <c r="C22" s="20">
        <v>184</v>
      </c>
      <c r="D22" s="20">
        <v>283</v>
      </c>
      <c r="E22" s="20">
        <v>59973095</v>
      </c>
      <c r="F22" s="20">
        <v>75</v>
      </c>
      <c r="G22" s="20">
        <v>123</v>
      </c>
      <c r="H22" s="20">
        <v>29526800</v>
      </c>
      <c r="I22" s="20">
        <v>0</v>
      </c>
      <c r="J22" s="20">
        <v>0</v>
      </c>
      <c r="K22" s="20">
        <v>0</v>
      </c>
      <c r="L22" s="20">
        <v>3</v>
      </c>
      <c r="M22" s="20">
        <v>3</v>
      </c>
      <c r="N22" s="20">
        <v>3500</v>
      </c>
      <c r="O22" s="20">
        <v>72</v>
      </c>
      <c r="P22" s="20">
        <v>120</v>
      </c>
      <c r="Q22" s="20">
        <v>29523300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12</v>
      </c>
      <c r="AB22" s="20">
        <v>10</v>
      </c>
      <c r="AC22" s="20">
        <v>536280</v>
      </c>
      <c r="AD22" s="20">
        <v>8</v>
      </c>
      <c r="AE22" s="20">
        <v>8</v>
      </c>
      <c r="AF22" s="20">
        <v>61015</v>
      </c>
      <c r="AG22" s="20">
        <v>38</v>
      </c>
      <c r="AH22" s="20">
        <v>41</v>
      </c>
      <c r="AI22" s="20">
        <v>29846000</v>
      </c>
      <c r="AJ22" s="20">
        <v>13</v>
      </c>
      <c r="AK22" s="20">
        <v>13</v>
      </c>
      <c r="AL22" s="20">
        <v>244200</v>
      </c>
      <c r="AM22" s="20">
        <v>25</v>
      </c>
      <c r="AN22" s="20">
        <v>28</v>
      </c>
      <c r="AO22" s="20">
        <v>29601800</v>
      </c>
      <c r="AP22" s="20">
        <v>7</v>
      </c>
      <c r="AQ22" s="20">
        <v>22</v>
      </c>
      <c r="AR22" s="20">
        <v>32</v>
      </c>
      <c r="AS22" s="20">
        <v>61</v>
      </c>
      <c r="AT22" s="20">
        <v>10</v>
      </c>
      <c r="AU22" s="20">
        <v>16</v>
      </c>
      <c r="AV22" s="20">
        <v>2</v>
      </c>
      <c r="AW22" s="20">
        <v>2</v>
      </c>
      <c r="AX22" s="20">
        <v>3000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34" t="s">
        <v>369</v>
      </c>
      <c r="B23" s="19" t="s">
        <v>74</v>
      </c>
      <c r="C23" s="20">
        <v>247</v>
      </c>
      <c r="D23" s="20">
        <v>430</v>
      </c>
      <c r="E23" s="20">
        <v>39335516</v>
      </c>
      <c r="F23" s="20">
        <v>100</v>
      </c>
      <c r="G23" s="20">
        <v>203</v>
      </c>
      <c r="H23" s="20">
        <v>14824000</v>
      </c>
      <c r="I23" s="20">
        <v>0</v>
      </c>
      <c r="J23" s="20">
        <v>0</v>
      </c>
      <c r="K23" s="20">
        <v>0</v>
      </c>
      <c r="L23" s="20">
        <v>2</v>
      </c>
      <c r="M23" s="20">
        <v>2</v>
      </c>
      <c r="N23" s="20">
        <v>7000</v>
      </c>
      <c r="O23" s="20">
        <v>98</v>
      </c>
      <c r="P23" s="20">
        <v>201</v>
      </c>
      <c r="Q23" s="20">
        <v>14817000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28</v>
      </c>
      <c r="Y23" s="20">
        <v>29</v>
      </c>
      <c r="Z23" s="20">
        <v>15609248</v>
      </c>
      <c r="AA23" s="20">
        <v>19</v>
      </c>
      <c r="AB23" s="20">
        <v>19</v>
      </c>
      <c r="AC23" s="20">
        <v>5319535</v>
      </c>
      <c r="AD23" s="20">
        <v>13</v>
      </c>
      <c r="AE23" s="20">
        <v>14</v>
      </c>
      <c r="AF23" s="20">
        <v>682933</v>
      </c>
      <c r="AG23" s="20">
        <v>42</v>
      </c>
      <c r="AH23" s="20">
        <v>70</v>
      </c>
      <c r="AI23" s="20">
        <v>2899800</v>
      </c>
      <c r="AJ23" s="20">
        <v>9</v>
      </c>
      <c r="AK23" s="20">
        <v>10</v>
      </c>
      <c r="AL23" s="20">
        <v>281000</v>
      </c>
      <c r="AM23" s="20">
        <v>33</v>
      </c>
      <c r="AN23" s="20">
        <v>60</v>
      </c>
      <c r="AO23" s="20">
        <v>2618800</v>
      </c>
      <c r="AP23" s="20">
        <v>7</v>
      </c>
      <c r="AQ23" s="20">
        <v>13</v>
      </c>
      <c r="AR23" s="20">
        <v>26</v>
      </c>
      <c r="AS23" s="20">
        <v>64</v>
      </c>
      <c r="AT23" s="20">
        <v>12</v>
      </c>
      <c r="AU23" s="20">
        <v>18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34" t="s">
        <v>370</v>
      </c>
      <c r="B24" s="19" t="s">
        <v>76</v>
      </c>
      <c r="C24" s="20">
        <v>155</v>
      </c>
      <c r="D24" s="20">
        <v>267</v>
      </c>
      <c r="E24" s="20">
        <v>34347216</v>
      </c>
      <c r="F24" s="20">
        <v>30</v>
      </c>
      <c r="G24" s="20">
        <v>40</v>
      </c>
      <c r="H24" s="20">
        <v>32237000</v>
      </c>
      <c r="I24" s="20">
        <v>0</v>
      </c>
      <c r="J24" s="20">
        <v>0</v>
      </c>
      <c r="K24" s="20">
        <v>0</v>
      </c>
      <c r="L24" s="20">
        <v>2</v>
      </c>
      <c r="M24" s="20">
        <v>2</v>
      </c>
      <c r="N24" s="20">
        <v>34000</v>
      </c>
      <c r="O24" s="20">
        <v>28</v>
      </c>
      <c r="P24" s="20">
        <v>38</v>
      </c>
      <c r="Q24" s="20">
        <v>32203000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5</v>
      </c>
      <c r="AB24" s="20">
        <v>5</v>
      </c>
      <c r="AC24" s="20">
        <v>423847</v>
      </c>
      <c r="AD24" s="20">
        <v>7</v>
      </c>
      <c r="AE24" s="20">
        <v>7</v>
      </c>
      <c r="AF24" s="20">
        <v>541399</v>
      </c>
      <c r="AG24" s="20">
        <v>19</v>
      </c>
      <c r="AH24" s="20">
        <v>28</v>
      </c>
      <c r="AI24" s="20">
        <v>1144970</v>
      </c>
      <c r="AJ24" s="20">
        <v>9</v>
      </c>
      <c r="AK24" s="20">
        <v>13</v>
      </c>
      <c r="AL24" s="20">
        <v>315270</v>
      </c>
      <c r="AM24" s="20">
        <v>10</v>
      </c>
      <c r="AN24" s="20">
        <v>15</v>
      </c>
      <c r="AO24" s="20">
        <v>829700</v>
      </c>
      <c r="AP24" s="20">
        <v>6</v>
      </c>
      <c r="AQ24" s="20">
        <v>25</v>
      </c>
      <c r="AR24" s="20">
        <v>77</v>
      </c>
      <c r="AS24" s="20">
        <v>150</v>
      </c>
      <c r="AT24" s="20">
        <v>11</v>
      </c>
      <c r="AU24" s="20">
        <v>12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34" t="s">
        <v>371</v>
      </c>
      <c r="B25" s="19" t="s">
        <v>78</v>
      </c>
      <c r="C25" s="20">
        <v>104</v>
      </c>
      <c r="D25" s="20">
        <v>245</v>
      </c>
      <c r="E25" s="20">
        <v>25312679</v>
      </c>
      <c r="F25" s="20">
        <v>47</v>
      </c>
      <c r="G25" s="20">
        <v>112</v>
      </c>
      <c r="H25" s="20">
        <v>11311500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6500</v>
      </c>
      <c r="O25" s="20">
        <v>45</v>
      </c>
      <c r="P25" s="20">
        <v>93</v>
      </c>
      <c r="Q25" s="20">
        <v>9265000</v>
      </c>
      <c r="R25" s="20">
        <v>1</v>
      </c>
      <c r="S25" s="20">
        <v>18</v>
      </c>
      <c r="T25" s="20">
        <v>2040000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4</v>
      </c>
      <c r="AB25" s="20">
        <v>4</v>
      </c>
      <c r="AC25" s="20">
        <v>19500</v>
      </c>
      <c r="AD25" s="20">
        <v>1</v>
      </c>
      <c r="AE25" s="20">
        <v>1</v>
      </c>
      <c r="AF25" s="20">
        <v>2578500</v>
      </c>
      <c r="AG25" s="20">
        <v>6</v>
      </c>
      <c r="AH25" s="20">
        <v>6</v>
      </c>
      <c r="AI25" s="20">
        <v>11403179</v>
      </c>
      <c r="AJ25" s="20">
        <v>0</v>
      </c>
      <c r="AK25" s="20">
        <v>0</v>
      </c>
      <c r="AL25" s="20">
        <v>896300</v>
      </c>
      <c r="AM25" s="20">
        <v>6</v>
      </c>
      <c r="AN25" s="20">
        <v>6</v>
      </c>
      <c r="AO25" s="20">
        <v>10506879</v>
      </c>
      <c r="AP25" s="20">
        <v>13</v>
      </c>
      <c r="AQ25" s="20">
        <v>69</v>
      </c>
      <c r="AR25" s="20">
        <v>30</v>
      </c>
      <c r="AS25" s="20">
        <v>50</v>
      </c>
      <c r="AT25" s="20">
        <v>3</v>
      </c>
      <c r="AU25" s="20">
        <v>3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34" t="s">
        <v>372</v>
      </c>
      <c r="B26" s="19" t="s">
        <v>80</v>
      </c>
      <c r="C26" s="20">
        <v>26</v>
      </c>
      <c r="D26" s="20">
        <v>46</v>
      </c>
      <c r="E26" s="20">
        <v>23686380</v>
      </c>
      <c r="F26" s="20">
        <v>8</v>
      </c>
      <c r="G26" s="20">
        <v>18</v>
      </c>
      <c r="H26" s="20">
        <v>8690000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8</v>
      </c>
      <c r="P26" s="20">
        <v>18</v>
      </c>
      <c r="Q26" s="20">
        <v>8690000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2</v>
      </c>
      <c r="AB26" s="20">
        <v>6</v>
      </c>
      <c r="AC26" s="20">
        <v>11150000</v>
      </c>
      <c r="AD26" s="20">
        <v>0</v>
      </c>
      <c r="AE26" s="20">
        <v>0</v>
      </c>
      <c r="AF26" s="20">
        <v>0</v>
      </c>
      <c r="AG26" s="20">
        <v>8</v>
      </c>
      <c r="AH26" s="20">
        <v>10</v>
      </c>
      <c r="AI26" s="20">
        <v>3846380</v>
      </c>
      <c r="AJ26" s="20">
        <v>4</v>
      </c>
      <c r="AK26" s="20">
        <v>6</v>
      </c>
      <c r="AL26" s="20">
        <v>476380</v>
      </c>
      <c r="AM26" s="20">
        <v>4</v>
      </c>
      <c r="AN26" s="20">
        <v>4</v>
      </c>
      <c r="AO26" s="20">
        <v>3370000</v>
      </c>
      <c r="AP26" s="20">
        <v>3</v>
      </c>
      <c r="AQ26" s="20">
        <v>3</v>
      </c>
      <c r="AR26" s="20">
        <v>0</v>
      </c>
      <c r="AS26" s="20">
        <v>0</v>
      </c>
      <c r="AT26" s="20">
        <v>5</v>
      </c>
      <c r="AU26" s="20">
        <v>9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34" t="s">
        <v>373</v>
      </c>
      <c r="B27" s="19" t="s">
        <v>82</v>
      </c>
      <c r="C27" s="20">
        <v>191</v>
      </c>
      <c r="D27" s="20">
        <v>239</v>
      </c>
      <c r="E27" s="20">
        <v>559463499</v>
      </c>
      <c r="F27" s="20">
        <v>59</v>
      </c>
      <c r="G27" s="20">
        <v>100</v>
      </c>
      <c r="H27" s="20">
        <v>24160500</v>
      </c>
      <c r="I27" s="20">
        <v>0</v>
      </c>
      <c r="J27" s="20">
        <v>0</v>
      </c>
      <c r="K27" s="20">
        <v>0</v>
      </c>
      <c r="L27" s="20">
        <v>1</v>
      </c>
      <c r="M27" s="20">
        <v>1</v>
      </c>
      <c r="N27" s="20">
        <v>500</v>
      </c>
      <c r="O27" s="20">
        <v>52</v>
      </c>
      <c r="P27" s="20">
        <v>48</v>
      </c>
      <c r="Q27" s="20">
        <v>917000</v>
      </c>
      <c r="R27" s="20">
        <v>5</v>
      </c>
      <c r="S27" s="20">
        <v>50</v>
      </c>
      <c r="T27" s="20">
        <v>18088000</v>
      </c>
      <c r="U27" s="20">
        <v>1</v>
      </c>
      <c r="V27" s="20">
        <v>1</v>
      </c>
      <c r="W27" s="20">
        <v>5155000</v>
      </c>
      <c r="X27" s="20">
        <v>0</v>
      </c>
      <c r="Y27" s="20">
        <v>0</v>
      </c>
      <c r="Z27" s="20">
        <v>53000000</v>
      </c>
      <c r="AA27" s="20">
        <v>38</v>
      </c>
      <c r="AB27" s="20">
        <v>30</v>
      </c>
      <c r="AC27" s="20">
        <v>1458608</v>
      </c>
      <c r="AD27" s="20">
        <v>20</v>
      </c>
      <c r="AE27" s="20">
        <v>20</v>
      </c>
      <c r="AF27" s="20">
        <v>12291</v>
      </c>
      <c r="AG27" s="20">
        <v>53</v>
      </c>
      <c r="AH27" s="20">
        <v>58</v>
      </c>
      <c r="AI27" s="20">
        <v>480832100</v>
      </c>
      <c r="AJ27" s="20">
        <v>7</v>
      </c>
      <c r="AK27" s="20">
        <v>8</v>
      </c>
      <c r="AL27" s="20">
        <v>435100</v>
      </c>
      <c r="AM27" s="20">
        <v>46</v>
      </c>
      <c r="AN27" s="20">
        <v>50</v>
      </c>
      <c r="AO27" s="20">
        <v>480397000</v>
      </c>
      <c r="AP27" s="20">
        <v>2</v>
      </c>
      <c r="AQ27" s="20">
        <v>6</v>
      </c>
      <c r="AR27" s="20">
        <v>4</v>
      </c>
      <c r="AS27" s="20">
        <v>5</v>
      </c>
      <c r="AT27" s="20">
        <v>15</v>
      </c>
      <c r="AU27" s="20">
        <v>20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34" t="s">
        <v>374</v>
      </c>
      <c r="B28" s="19" t="s">
        <v>84</v>
      </c>
      <c r="C28" s="20">
        <v>146</v>
      </c>
      <c r="D28" s="20">
        <v>268</v>
      </c>
      <c r="E28" s="20">
        <v>88009116</v>
      </c>
      <c r="F28" s="20">
        <v>93</v>
      </c>
      <c r="G28" s="20">
        <v>176</v>
      </c>
      <c r="H28" s="20">
        <v>65567500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90</v>
      </c>
      <c r="P28" s="20">
        <v>163</v>
      </c>
      <c r="Q28" s="20">
        <v>45417500</v>
      </c>
      <c r="R28" s="20">
        <v>0</v>
      </c>
      <c r="S28" s="20">
        <v>0</v>
      </c>
      <c r="T28" s="20">
        <v>0</v>
      </c>
      <c r="U28" s="20">
        <v>3</v>
      </c>
      <c r="V28" s="20">
        <v>13</v>
      </c>
      <c r="W28" s="20">
        <v>20150000</v>
      </c>
      <c r="X28" s="20">
        <v>0</v>
      </c>
      <c r="Y28" s="20">
        <v>0</v>
      </c>
      <c r="Z28" s="20">
        <v>0</v>
      </c>
      <c r="AA28" s="20">
        <v>4</v>
      </c>
      <c r="AB28" s="20">
        <v>34</v>
      </c>
      <c r="AC28" s="20">
        <v>6478765</v>
      </c>
      <c r="AD28" s="20">
        <v>0</v>
      </c>
      <c r="AE28" s="20">
        <v>0</v>
      </c>
      <c r="AF28" s="20">
        <v>0</v>
      </c>
      <c r="AG28" s="20">
        <v>44</v>
      </c>
      <c r="AH28" s="20">
        <v>51</v>
      </c>
      <c r="AI28" s="20">
        <v>15962851</v>
      </c>
      <c r="AJ28" s="20">
        <v>13</v>
      </c>
      <c r="AK28" s="20">
        <v>15</v>
      </c>
      <c r="AL28" s="20">
        <v>1804901</v>
      </c>
      <c r="AM28" s="20">
        <v>31</v>
      </c>
      <c r="AN28" s="20">
        <v>36</v>
      </c>
      <c r="AO28" s="20">
        <v>14157950</v>
      </c>
      <c r="AP28" s="20">
        <v>0</v>
      </c>
      <c r="AQ28" s="20">
        <v>0</v>
      </c>
      <c r="AR28" s="20">
        <v>0</v>
      </c>
      <c r="AS28" s="20">
        <v>0</v>
      </c>
      <c r="AT28" s="20">
        <v>5</v>
      </c>
      <c r="AU28" s="20">
        <v>7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34" t="s">
        <v>377</v>
      </c>
      <c r="B29" s="19" t="s">
        <v>88</v>
      </c>
      <c r="C29" s="20">
        <v>203</v>
      </c>
      <c r="D29" s="20">
        <v>251</v>
      </c>
      <c r="E29" s="20">
        <v>456371794</v>
      </c>
      <c r="F29" s="20">
        <v>106</v>
      </c>
      <c r="G29" s="20">
        <v>135</v>
      </c>
      <c r="H29" s="20">
        <v>439466794</v>
      </c>
      <c r="I29" s="20">
        <v>1</v>
      </c>
      <c r="J29" s="20">
        <v>1</v>
      </c>
      <c r="K29" s="20">
        <v>32600</v>
      </c>
      <c r="L29" s="20">
        <v>2</v>
      </c>
      <c r="M29" s="20">
        <v>3</v>
      </c>
      <c r="N29" s="20">
        <v>2000</v>
      </c>
      <c r="O29" s="20">
        <v>101</v>
      </c>
      <c r="P29" s="20">
        <v>118</v>
      </c>
      <c r="Q29" s="20">
        <v>42019750</v>
      </c>
      <c r="R29" s="20">
        <v>0</v>
      </c>
      <c r="S29" s="20">
        <v>0</v>
      </c>
      <c r="T29" s="20">
        <v>0</v>
      </c>
      <c r="U29" s="20">
        <v>2</v>
      </c>
      <c r="V29" s="20">
        <v>13</v>
      </c>
      <c r="W29" s="20">
        <v>397412444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112000</v>
      </c>
      <c r="AD29" s="20">
        <v>0</v>
      </c>
      <c r="AE29" s="20">
        <v>0</v>
      </c>
      <c r="AF29" s="20">
        <v>0</v>
      </c>
      <c r="AG29" s="20">
        <v>84</v>
      </c>
      <c r="AH29" s="20">
        <v>88</v>
      </c>
      <c r="AI29" s="20">
        <v>16793000</v>
      </c>
      <c r="AJ29" s="20">
        <v>71</v>
      </c>
      <c r="AK29" s="20">
        <v>72</v>
      </c>
      <c r="AL29" s="20">
        <v>7549800</v>
      </c>
      <c r="AM29" s="20">
        <v>13</v>
      </c>
      <c r="AN29" s="20">
        <v>16</v>
      </c>
      <c r="AO29" s="20">
        <v>9243200</v>
      </c>
      <c r="AP29" s="20">
        <v>3</v>
      </c>
      <c r="AQ29" s="20">
        <v>5</v>
      </c>
      <c r="AR29" s="20">
        <v>7</v>
      </c>
      <c r="AS29" s="20">
        <v>18</v>
      </c>
      <c r="AT29" s="20">
        <v>3</v>
      </c>
      <c r="AU29" s="20">
        <v>5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8" t="s">
        <v>95</v>
      </c>
      <c r="B30" s="11" t="s">
        <v>261</v>
      </c>
      <c r="C30" s="10">
        <v>2939</v>
      </c>
      <c r="D30" s="10">
        <v>3806</v>
      </c>
      <c r="E30" s="10">
        <v>12946649155</v>
      </c>
      <c r="F30" s="10">
        <v>1</v>
      </c>
      <c r="G30" s="10">
        <v>3</v>
      </c>
      <c r="H30" s="10">
        <v>3568538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</v>
      </c>
      <c r="V30" s="10">
        <v>3</v>
      </c>
      <c r="W30" s="10">
        <v>3568538</v>
      </c>
      <c r="X30" s="10">
        <v>8</v>
      </c>
      <c r="Y30" s="10">
        <v>17</v>
      </c>
      <c r="Z30" s="10">
        <v>157613836</v>
      </c>
      <c r="AA30" s="10">
        <v>126</v>
      </c>
      <c r="AB30" s="10">
        <v>153</v>
      </c>
      <c r="AC30" s="10">
        <v>202996118</v>
      </c>
      <c r="AD30" s="10">
        <v>47</v>
      </c>
      <c r="AE30" s="10">
        <v>50</v>
      </c>
      <c r="AF30" s="10">
        <v>215980210</v>
      </c>
      <c r="AG30" s="10">
        <v>2374</v>
      </c>
      <c r="AH30" s="10">
        <v>2785</v>
      </c>
      <c r="AI30" s="10">
        <v>12366490453</v>
      </c>
      <c r="AJ30" s="10">
        <v>1665</v>
      </c>
      <c r="AK30" s="10">
        <v>2010</v>
      </c>
      <c r="AL30" s="10">
        <v>2741371058</v>
      </c>
      <c r="AM30" s="10">
        <v>709</v>
      </c>
      <c r="AN30" s="10">
        <v>775</v>
      </c>
      <c r="AO30" s="10">
        <v>9625119395</v>
      </c>
      <c r="AP30" s="10">
        <v>10</v>
      </c>
      <c r="AQ30" s="10">
        <v>39</v>
      </c>
      <c r="AR30" s="10">
        <v>332</v>
      </c>
      <c r="AS30" s="10">
        <v>689</v>
      </c>
      <c r="AT30" s="10">
        <v>41</v>
      </c>
      <c r="AU30" s="10">
        <v>70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33" t="s">
        <v>96</v>
      </c>
      <c r="B31" s="11" t="s">
        <v>97</v>
      </c>
      <c r="C31" s="10">
        <v>19</v>
      </c>
      <c r="D31" s="10">
        <v>34</v>
      </c>
      <c r="E31" s="10">
        <v>341198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9</v>
      </c>
      <c r="AB31" s="10">
        <v>24</v>
      </c>
      <c r="AC31" s="10">
        <v>326198</v>
      </c>
      <c r="AD31" s="10">
        <v>0</v>
      </c>
      <c r="AE31" s="10">
        <v>0</v>
      </c>
      <c r="AF31" s="10">
        <v>0</v>
      </c>
      <c r="AG31" s="10">
        <v>10</v>
      </c>
      <c r="AH31" s="10">
        <v>10</v>
      </c>
      <c r="AI31" s="10">
        <v>15000</v>
      </c>
      <c r="AJ31" s="10">
        <v>10</v>
      </c>
      <c r="AK31" s="10">
        <v>10</v>
      </c>
      <c r="AL31" s="10">
        <v>15000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">
      <c r="A32" s="34" t="s">
        <v>378</v>
      </c>
      <c r="B32" s="19" t="s">
        <v>99</v>
      </c>
      <c r="C32" s="20">
        <v>19</v>
      </c>
      <c r="D32" s="20">
        <v>34</v>
      </c>
      <c r="E32" s="20">
        <v>341198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9</v>
      </c>
      <c r="AB32" s="20">
        <v>24</v>
      </c>
      <c r="AC32" s="20">
        <v>326198</v>
      </c>
      <c r="AD32" s="20">
        <v>0</v>
      </c>
      <c r="AE32" s="20">
        <v>0</v>
      </c>
      <c r="AF32" s="20">
        <v>0</v>
      </c>
      <c r="AG32" s="20">
        <v>10</v>
      </c>
      <c r="AH32" s="20">
        <v>10</v>
      </c>
      <c r="AI32" s="20">
        <v>15000</v>
      </c>
      <c r="AJ32" s="20">
        <v>10</v>
      </c>
      <c r="AK32" s="20">
        <v>10</v>
      </c>
      <c r="AL32" s="20">
        <v>15000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34" t="s">
        <v>379</v>
      </c>
      <c r="B33" s="19" t="s">
        <v>101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3:53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</sheetData>
  <sheetProtection/>
  <mergeCells count="40"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  <mergeCell ref="AG4:AO4"/>
    <mergeCell ref="AP4:AQ5"/>
    <mergeCell ref="AR4:AS5"/>
    <mergeCell ref="AT4:AU5"/>
    <mergeCell ref="AV4:AX5"/>
    <mergeCell ref="AY4:BA5"/>
    <mergeCell ref="AJ5:AL5"/>
    <mergeCell ref="AM5:AO5"/>
    <mergeCell ref="C6:E6"/>
    <mergeCell ref="F6:H6"/>
    <mergeCell ref="I6:K6"/>
    <mergeCell ref="L6:N6"/>
    <mergeCell ref="O6:Q6"/>
    <mergeCell ref="X6:Z6"/>
    <mergeCell ref="AA6:AC6"/>
    <mergeCell ref="AD6:AF6"/>
    <mergeCell ref="AG6:AI6"/>
    <mergeCell ref="R5:T5"/>
    <mergeCell ref="U5:W5"/>
    <mergeCell ref="AG5:AI5"/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6.8320312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107" t="s">
        <v>175</v>
      </c>
      <c r="AH4" s="108"/>
      <c r="AI4" s="108"/>
      <c r="AJ4" s="108"/>
      <c r="AK4" s="108"/>
      <c r="AL4" s="108"/>
      <c r="AM4" s="108"/>
      <c r="AN4" s="108"/>
      <c r="AO4" s="109"/>
      <c r="AP4" s="67" t="s">
        <v>7</v>
      </c>
      <c r="AQ4" s="68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67" t="s">
        <v>9</v>
      </c>
      <c r="AH5" s="71"/>
      <c r="AI5" s="72"/>
      <c r="AJ5" s="67" t="s">
        <v>12</v>
      </c>
      <c r="AK5" s="71"/>
      <c r="AL5" s="72"/>
      <c r="AM5" s="67" t="s">
        <v>14</v>
      </c>
      <c r="AN5" s="71"/>
      <c r="AO5" s="72"/>
      <c r="AP5" s="69"/>
      <c r="AQ5" s="70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53" t="s">
        <v>25</v>
      </c>
      <c r="AH6" s="54"/>
      <c r="AI6" s="55"/>
      <c r="AJ6" s="53" t="s">
        <v>29</v>
      </c>
      <c r="AK6" s="54"/>
      <c r="AL6" s="55"/>
      <c r="AM6" s="53" t="s">
        <v>31</v>
      </c>
      <c r="AN6" s="54"/>
      <c r="AO6" s="55"/>
      <c r="AP6" s="53" t="s">
        <v>36</v>
      </c>
      <c r="AQ6" s="63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351</v>
      </c>
      <c r="B8" s="57"/>
      <c r="C8" s="10">
        <v>10321</v>
      </c>
      <c r="D8" s="10">
        <v>15553</v>
      </c>
      <c r="E8" s="10">
        <v>32510487451</v>
      </c>
      <c r="F8" s="10">
        <v>3199</v>
      </c>
      <c r="G8" s="10">
        <v>6081</v>
      </c>
      <c r="H8" s="10">
        <v>19170916039</v>
      </c>
      <c r="I8" s="10">
        <v>4</v>
      </c>
      <c r="J8" s="10">
        <v>5</v>
      </c>
      <c r="K8" s="10">
        <v>5749500</v>
      </c>
      <c r="L8" s="10">
        <v>57</v>
      </c>
      <c r="M8" s="10">
        <v>60</v>
      </c>
      <c r="N8" s="10">
        <v>343250</v>
      </c>
      <c r="O8" s="10">
        <v>3026</v>
      </c>
      <c r="P8" s="10">
        <v>5075</v>
      </c>
      <c r="Q8" s="10">
        <v>1890007107</v>
      </c>
      <c r="R8" s="10">
        <v>86</v>
      </c>
      <c r="S8" s="10">
        <v>670</v>
      </c>
      <c r="T8" s="10">
        <v>527121143</v>
      </c>
      <c r="U8" s="10">
        <v>26</v>
      </c>
      <c r="V8" s="10">
        <v>271</v>
      </c>
      <c r="W8" s="10">
        <v>16747695039</v>
      </c>
      <c r="X8" s="10">
        <v>84</v>
      </c>
      <c r="Y8" s="10">
        <v>88</v>
      </c>
      <c r="Z8" s="10">
        <v>15008322</v>
      </c>
      <c r="AA8" s="10">
        <v>528</v>
      </c>
      <c r="AB8" s="10">
        <v>738</v>
      </c>
      <c r="AC8" s="10">
        <v>631533490</v>
      </c>
      <c r="AD8" s="10">
        <v>346</v>
      </c>
      <c r="AE8" s="10">
        <v>353</v>
      </c>
      <c r="AF8" s="10">
        <v>108219712</v>
      </c>
      <c r="AG8" s="10">
        <v>5161</v>
      </c>
      <c r="AH8" s="10">
        <v>5988</v>
      </c>
      <c r="AI8" s="10">
        <v>12584747688</v>
      </c>
      <c r="AJ8" s="10">
        <v>2890</v>
      </c>
      <c r="AK8" s="10">
        <v>3377</v>
      </c>
      <c r="AL8" s="10">
        <v>4357797344</v>
      </c>
      <c r="AM8" s="10">
        <v>2271</v>
      </c>
      <c r="AN8" s="10">
        <v>2611</v>
      </c>
      <c r="AO8" s="10">
        <v>8226950344</v>
      </c>
      <c r="AP8" s="10">
        <v>173</v>
      </c>
      <c r="AQ8" s="10">
        <v>623</v>
      </c>
      <c r="AR8" s="10">
        <v>485</v>
      </c>
      <c r="AS8" s="10">
        <v>1092</v>
      </c>
      <c r="AT8" s="10">
        <v>340</v>
      </c>
      <c r="AU8" s="10">
        <v>585</v>
      </c>
      <c r="AV8" s="10">
        <v>0</v>
      </c>
      <c r="AW8" s="10">
        <v>0</v>
      </c>
      <c r="AX8" s="10">
        <v>0</v>
      </c>
      <c r="AY8" s="10">
        <v>5</v>
      </c>
      <c r="AZ8" s="10">
        <v>5</v>
      </c>
      <c r="BA8" s="10">
        <v>62200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8" t="s">
        <v>104</v>
      </c>
      <c r="B9" s="11" t="s">
        <v>45</v>
      </c>
      <c r="C9" s="10">
        <v>10312</v>
      </c>
      <c r="D9" s="10">
        <v>15535</v>
      </c>
      <c r="E9" s="10">
        <v>32504448951</v>
      </c>
      <c r="F9" s="10">
        <v>3198</v>
      </c>
      <c r="G9" s="10">
        <v>6079</v>
      </c>
      <c r="H9" s="10">
        <v>19170891039</v>
      </c>
      <c r="I9" s="10">
        <v>4</v>
      </c>
      <c r="J9" s="10">
        <v>5</v>
      </c>
      <c r="K9" s="10">
        <v>5749500</v>
      </c>
      <c r="L9" s="10">
        <v>57</v>
      </c>
      <c r="M9" s="10">
        <v>60</v>
      </c>
      <c r="N9" s="10">
        <v>343250</v>
      </c>
      <c r="O9" s="10">
        <v>3025</v>
      </c>
      <c r="P9" s="10">
        <v>5073</v>
      </c>
      <c r="Q9" s="10">
        <v>1889982107</v>
      </c>
      <c r="R9" s="10">
        <v>86</v>
      </c>
      <c r="S9" s="10">
        <v>670</v>
      </c>
      <c r="T9" s="10">
        <v>527121143</v>
      </c>
      <c r="U9" s="10">
        <v>26</v>
      </c>
      <c r="V9" s="10">
        <v>271</v>
      </c>
      <c r="W9" s="10">
        <v>16747695039</v>
      </c>
      <c r="X9" s="10">
        <v>84</v>
      </c>
      <c r="Y9" s="10">
        <v>88</v>
      </c>
      <c r="Z9" s="10">
        <v>15008322</v>
      </c>
      <c r="AA9" s="10">
        <v>527</v>
      </c>
      <c r="AB9" s="10">
        <v>735</v>
      </c>
      <c r="AC9" s="10">
        <v>631319090</v>
      </c>
      <c r="AD9" s="10">
        <v>346</v>
      </c>
      <c r="AE9" s="10">
        <v>353</v>
      </c>
      <c r="AF9" s="10">
        <v>108219712</v>
      </c>
      <c r="AG9" s="10">
        <v>5155</v>
      </c>
      <c r="AH9" s="10">
        <v>5979</v>
      </c>
      <c r="AI9" s="10">
        <v>12578948588</v>
      </c>
      <c r="AJ9" s="10">
        <v>2884</v>
      </c>
      <c r="AK9" s="10">
        <v>3368</v>
      </c>
      <c r="AL9" s="10">
        <v>4351998244</v>
      </c>
      <c r="AM9" s="10">
        <v>2271</v>
      </c>
      <c r="AN9" s="10">
        <v>2611</v>
      </c>
      <c r="AO9" s="10">
        <v>8226950344</v>
      </c>
      <c r="AP9" s="10">
        <v>172</v>
      </c>
      <c r="AQ9" s="10">
        <v>619</v>
      </c>
      <c r="AR9" s="10">
        <v>485</v>
      </c>
      <c r="AS9" s="10">
        <v>1092</v>
      </c>
      <c r="AT9" s="10">
        <v>340</v>
      </c>
      <c r="AU9" s="10">
        <v>585</v>
      </c>
      <c r="AV9" s="10">
        <v>0</v>
      </c>
      <c r="AW9" s="10">
        <v>0</v>
      </c>
      <c r="AX9" s="10">
        <v>0</v>
      </c>
      <c r="AY9" s="10">
        <v>5</v>
      </c>
      <c r="AZ9" s="10">
        <v>5</v>
      </c>
      <c r="BA9" s="10">
        <v>62200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8" t="s">
        <v>46</v>
      </c>
      <c r="B10" s="11" t="s">
        <v>47</v>
      </c>
      <c r="C10" s="10">
        <v>6674</v>
      </c>
      <c r="D10" s="10">
        <v>10635</v>
      </c>
      <c r="E10" s="10">
        <v>10891534823</v>
      </c>
      <c r="F10" s="10">
        <v>2819</v>
      </c>
      <c r="G10" s="10">
        <v>5246</v>
      </c>
      <c r="H10" s="10">
        <v>8774061908</v>
      </c>
      <c r="I10" s="10">
        <v>3</v>
      </c>
      <c r="J10" s="10">
        <v>4</v>
      </c>
      <c r="K10" s="10">
        <v>3604000</v>
      </c>
      <c r="L10" s="10">
        <v>48</v>
      </c>
      <c r="M10" s="10">
        <v>50</v>
      </c>
      <c r="N10" s="10">
        <v>281850</v>
      </c>
      <c r="O10" s="10">
        <v>2671</v>
      </c>
      <c r="P10" s="10">
        <v>4365</v>
      </c>
      <c r="Q10" s="10">
        <v>1452918096</v>
      </c>
      <c r="R10" s="10">
        <v>79</v>
      </c>
      <c r="S10" s="10">
        <v>595</v>
      </c>
      <c r="T10" s="10">
        <v>487853643</v>
      </c>
      <c r="U10" s="10">
        <v>18</v>
      </c>
      <c r="V10" s="10">
        <v>232</v>
      </c>
      <c r="W10" s="10">
        <v>6829404319</v>
      </c>
      <c r="X10" s="10">
        <v>73</v>
      </c>
      <c r="Y10" s="10">
        <v>73</v>
      </c>
      <c r="Z10" s="10">
        <v>11438133</v>
      </c>
      <c r="AA10" s="10">
        <v>292</v>
      </c>
      <c r="AB10" s="10">
        <v>458</v>
      </c>
      <c r="AC10" s="10">
        <v>151604960</v>
      </c>
      <c r="AD10" s="10">
        <v>283</v>
      </c>
      <c r="AE10" s="10">
        <v>284</v>
      </c>
      <c r="AF10" s="10">
        <v>36607099</v>
      </c>
      <c r="AG10" s="10">
        <v>2477</v>
      </c>
      <c r="AH10" s="10">
        <v>2862</v>
      </c>
      <c r="AI10" s="10">
        <v>1917760523</v>
      </c>
      <c r="AJ10" s="10">
        <v>1376</v>
      </c>
      <c r="AK10" s="10">
        <v>1502</v>
      </c>
      <c r="AL10" s="10">
        <v>200613169</v>
      </c>
      <c r="AM10" s="10">
        <v>1101</v>
      </c>
      <c r="AN10" s="10">
        <v>1360</v>
      </c>
      <c r="AO10" s="10">
        <v>1717147354</v>
      </c>
      <c r="AP10" s="10">
        <v>149</v>
      </c>
      <c r="AQ10" s="10">
        <v>552</v>
      </c>
      <c r="AR10" s="10">
        <v>311</v>
      </c>
      <c r="AS10" s="10">
        <v>684</v>
      </c>
      <c r="AT10" s="10">
        <v>265</v>
      </c>
      <c r="AU10" s="10">
        <v>471</v>
      </c>
      <c r="AV10" s="10">
        <v>0</v>
      </c>
      <c r="AW10" s="10">
        <v>0</v>
      </c>
      <c r="AX10" s="10">
        <v>0</v>
      </c>
      <c r="AY10" s="10">
        <v>5</v>
      </c>
      <c r="AZ10" s="10">
        <v>5</v>
      </c>
      <c r="BA10" s="10">
        <v>62200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9" t="s">
        <v>48</v>
      </c>
      <c r="B11" s="19" t="s">
        <v>49</v>
      </c>
      <c r="C11" s="20">
        <v>1272</v>
      </c>
      <c r="D11" s="20">
        <v>2109</v>
      </c>
      <c r="E11" s="20">
        <v>4539428658</v>
      </c>
      <c r="F11" s="20">
        <v>756</v>
      </c>
      <c r="G11" s="20">
        <v>1380</v>
      </c>
      <c r="H11" s="20">
        <v>4015874971</v>
      </c>
      <c r="I11" s="20">
        <v>2</v>
      </c>
      <c r="J11" s="20">
        <v>2</v>
      </c>
      <c r="K11" s="20">
        <v>3124500</v>
      </c>
      <c r="L11" s="20">
        <v>7</v>
      </c>
      <c r="M11" s="20">
        <v>7</v>
      </c>
      <c r="N11" s="20">
        <v>43900</v>
      </c>
      <c r="O11" s="20">
        <v>731</v>
      </c>
      <c r="P11" s="20">
        <v>1202</v>
      </c>
      <c r="Q11" s="20">
        <v>299045100</v>
      </c>
      <c r="R11" s="20">
        <v>10</v>
      </c>
      <c r="S11" s="20">
        <v>104</v>
      </c>
      <c r="T11" s="20">
        <v>42936700</v>
      </c>
      <c r="U11" s="20">
        <v>6</v>
      </c>
      <c r="V11" s="20">
        <v>65</v>
      </c>
      <c r="W11" s="20">
        <v>3670724771</v>
      </c>
      <c r="X11" s="20">
        <v>3</v>
      </c>
      <c r="Y11" s="20">
        <v>3</v>
      </c>
      <c r="Z11" s="20">
        <v>706000</v>
      </c>
      <c r="AA11" s="20">
        <v>37</v>
      </c>
      <c r="AB11" s="20">
        <v>59</v>
      </c>
      <c r="AC11" s="20">
        <v>21148571</v>
      </c>
      <c r="AD11" s="20">
        <v>20</v>
      </c>
      <c r="AE11" s="20">
        <v>20</v>
      </c>
      <c r="AF11" s="20">
        <v>2784890</v>
      </c>
      <c r="AG11" s="20">
        <v>379</v>
      </c>
      <c r="AH11" s="20">
        <v>460</v>
      </c>
      <c r="AI11" s="20">
        <v>498914226</v>
      </c>
      <c r="AJ11" s="20">
        <v>185</v>
      </c>
      <c r="AK11" s="20">
        <v>211</v>
      </c>
      <c r="AL11" s="20">
        <v>86669326</v>
      </c>
      <c r="AM11" s="20">
        <v>194</v>
      </c>
      <c r="AN11" s="20">
        <v>249</v>
      </c>
      <c r="AO11" s="20">
        <v>412244900</v>
      </c>
      <c r="AP11" s="20">
        <v>6</v>
      </c>
      <c r="AQ11" s="20">
        <v>19</v>
      </c>
      <c r="AR11" s="20">
        <v>9</v>
      </c>
      <c r="AS11" s="20">
        <v>25</v>
      </c>
      <c r="AT11" s="20">
        <v>62</v>
      </c>
      <c r="AU11" s="20">
        <v>143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3" customFormat="1" ht="12">
      <c r="A12" s="9" t="s">
        <v>51</v>
      </c>
      <c r="B12" s="19" t="s">
        <v>52</v>
      </c>
      <c r="C12" s="20">
        <v>93</v>
      </c>
      <c r="D12" s="20">
        <v>168</v>
      </c>
      <c r="E12" s="20">
        <v>97459720</v>
      </c>
      <c r="F12" s="20">
        <v>33</v>
      </c>
      <c r="G12" s="20">
        <v>41</v>
      </c>
      <c r="H12" s="20">
        <v>15864100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31</v>
      </c>
      <c r="P12" s="20">
        <v>37</v>
      </c>
      <c r="Q12" s="20">
        <v>15295100</v>
      </c>
      <c r="R12" s="20">
        <v>2</v>
      </c>
      <c r="S12" s="20">
        <v>4</v>
      </c>
      <c r="T12" s="20">
        <v>569000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9</v>
      </c>
      <c r="AB12" s="20">
        <v>21</v>
      </c>
      <c r="AC12" s="20">
        <v>12316500</v>
      </c>
      <c r="AD12" s="20">
        <v>3</v>
      </c>
      <c r="AE12" s="20">
        <v>4</v>
      </c>
      <c r="AF12" s="20">
        <v>223270</v>
      </c>
      <c r="AG12" s="20">
        <v>23</v>
      </c>
      <c r="AH12" s="20">
        <v>39</v>
      </c>
      <c r="AI12" s="20">
        <v>69055850</v>
      </c>
      <c r="AJ12" s="20">
        <v>7</v>
      </c>
      <c r="AK12" s="20">
        <v>19</v>
      </c>
      <c r="AL12" s="20">
        <v>25004850</v>
      </c>
      <c r="AM12" s="20">
        <v>16</v>
      </c>
      <c r="AN12" s="20">
        <v>20</v>
      </c>
      <c r="AO12" s="20">
        <v>44051000</v>
      </c>
      <c r="AP12" s="20">
        <v>9</v>
      </c>
      <c r="AQ12" s="20">
        <v>29</v>
      </c>
      <c r="AR12" s="20">
        <v>7</v>
      </c>
      <c r="AS12" s="20">
        <v>23</v>
      </c>
      <c r="AT12" s="20">
        <v>9</v>
      </c>
      <c r="AU12" s="20">
        <v>11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9" t="s">
        <v>53</v>
      </c>
      <c r="B13" s="19" t="s">
        <v>54</v>
      </c>
      <c r="C13" s="20">
        <v>475</v>
      </c>
      <c r="D13" s="20">
        <v>914</v>
      </c>
      <c r="E13" s="20">
        <v>217005566</v>
      </c>
      <c r="F13" s="20">
        <v>233</v>
      </c>
      <c r="G13" s="20">
        <v>598</v>
      </c>
      <c r="H13" s="20">
        <v>197025143</v>
      </c>
      <c r="I13" s="20">
        <v>0</v>
      </c>
      <c r="J13" s="20">
        <v>0</v>
      </c>
      <c r="K13" s="20">
        <v>0</v>
      </c>
      <c r="L13" s="20">
        <v>6</v>
      </c>
      <c r="M13" s="20">
        <v>6</v>
      </c>
      <c r="N13" s="20">
        <v>14950</v>
      </c>
      <c r="O13" s="20">
        <v>215</v>
      </c>
      <c r="P13" s="20">
        <v>443</v>
      </c>
      <c r="Q13" s="20">
        <v>124682760</v>
      </c>
      <c r="R13" s="20">
        <v>10</v>
      </c>
      <c r="S13" s="20">
        <v>144</v>
      </c>
      <c r="T13" s="20">
        <v>71743763</v>
      </c>
      <c r="U13" s="20">
        <v>2</v>
      </c>
      <c r="V13" s="20">
        <v>5</v>
      </c>
      <c r="W13" s="20">
        <v>583670</v>
      </c>
      <c r="X13" s="20">
        <v>6</v>
      </c>
      <c r="Y13" s="20">
        <v>6</v>
      </c>
      <c r="Z13" s="20">
        <v>294710</v>
      </c>
      <c r="AA13" s="20">
        <v>52</v>
      </c>
      <c r="AB13" s="20">
        <v>58</v>
      </c>
      <c r="AC13" s="20">
        <v>5037321</v>
      </c>
      <c r="AD13" s="20">
        <v>41</v>
      </c>
      <c r="AE13" s="20">
        <v>41</v>
      </c>
      <c r="AF13" s="20">
        <v>5803192</v>
      </c>
      <c r="AG13" s="20">
        <v>120</v>
      </c>
      <c r="AH13" s="20">
        <v>144</v>
      </c>
      <c r="AI13" s="20">
        <v>8845200</v>
      </c>
      <c r="AJ13" s="20">
        <v>36</v>
      </c>
      <c r="AK13" s="20">
        <v>40</v>
      </c>
      <c r="AL13" s="20">
        <v>1227900</v>
      </c>
      <c r="AM13" s="20">
        <v>84</v>
      </c>
      <c r="AN13" s="20">
        <v>104</v>
      </c>
      <c r="AO13" s="20">
        <v>7617300</v>
      </c>
      <c r="AP13" s="20">
        <v>5</v>
      </c>
      <c r="AQ13" s="20">
        <v>18</v>
      </c>
      <c r="AR13" s="20">
        <v>4</v>
      </c>
      <c r="AS13" s="20">
        <v>9</v>
      </c>
      <c r="AT13" s="20">
        <v>11</v>
      </c>
      <c r="AU13" s="20">
        <v>37</v>
      </c>
      <c r="AV13" s="20">
        <v>0</v>
      </c>
      <c r="AW13" s="20">
        <v>0</v>
      </c>
      <c r="AX13" s="20">
        <v>0</v>
      </c>
      <c r="AY13" s="20">
        <v>3</v>
      </c>
      <c r="AZ13" s="20">
        <v>3</v>
      </c>
      <c r="BA13" s="2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9" t="s">
        <v>55</v>
      </c>
      <c r="B14" s="19" t="s">
        <v>56</v>
      </c>
      <c r="C14" s="20">
        <v>96</v>
      </c>
      <c r="D14" s="20">
        <v>195</v>
      </c>
      <c r="E14" s="20">
        <v>47198765</v>
      </c>
      <c r="F14" s="20">
        <v>39</v>
      </c>
      <c r="G14" s="20">
        <v>82</v>
      </c>
      <c r="H14" s="20">
        <v>29171600</v>
      </c>
      <c r="I14" s="20">
        <v>0</v>
      </c>
      <c r="J14" s="20">
        <v>0</v>
      </c>
      <c r="K14" s="20">
        <v>0</v>
      </c>
      <c r="L14" s="20">
        <v>5</v>
      </c>
      <c r="M14" s="20">
        <v>5</v>
      </c>
      <c r="N14" s="20">
        <v>3300</v>
      </c>
      <c r="O14" s="20">
        <v>34</v>
      </c>
      <c r="P14" s="20">
        <v>77</v>
      </c>
      <c r="Q14" s="20">
        <v>29168300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1</v>
      </c>
      <c r="Z14" s="20">
        <v>31680</v>
      </c>
      <c r="AA14" s="20">
        <v>3</v>
      </c>
      <c r="AB14" s="20">
        <v>3</v>
      </c>
      <c r="AC14" s="20">
        <v>1207370</v>
      </c>
      <c r="AD14" s="20">
        <v>9</v>
      </c>
      <c r="AE14" s="20">
        <v>9</v>
      </c>
      <c r="AF14" s="20">
        <v>503975</v>
      </c>
      <c r="AG14" s="20">
        <v>17</v>
      </c>
      <c r="AH14" s="20">
        <v>35</v>
      </c>
      <c r="AI14" s="20">
        <v>16284140</v>
      </c>
      <c r="AJ14" s="20">
        <v>3</v>
      </c>
      <c r="AK14" s="20">
        <v>18</v>
      </c>
      <c r="AL14" s="20">
        <v>15560240</v>
      </c>
      <c r="AM14" s="20">
        <v>14</v>
      </c>
      <c r="AN14" s="20">
        <v>17</v>
      </c>
      <c r="AO14" s="20">
        <v>723900</v>
      </c>
      <c r="AP14" s="20">
        <v>3</v>
      </c>
      <c r="AQ14" s="20">
        <v>19</v>
      </c>
      <c r="AR14" s="20">
        <v>19</v>
      </c>
      <c r="AS14" s="20">
        <v>38</v>
      </c>
      <c r="AT14" s="20">
        <v>5</v>
      </c>
      <c r="AU14" s="20">
        <v>8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2">
      <c r="A15" s="9" t="s">
        <v>57</v>
      </c>
      <c r="B15" s="19" t="s">
        <v>58</v>
      </c>
      <c r="C15" s="20">
        <v>182</v>
      </c>
      <c r="D15" s="20">
        <v>448</v>
      </c>
      <c r="E15" s="20">
        <v>260451254</v>
      </c>
      <c r="F15" s="20">
        <v>47</v>
      </c>
      <c r="G15" s="20">
        <v>168</v>
      </c>
      <c r="H15" s="20">
        <v>250894940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v>1000</v>
      </c>
      <c r="O15" s="20">
        <v>42</v>
      </c>
      <c r="P15" s="20">
        <v>117</v>
      </c>
      <c r="Q15" s="20">
        <v>58023460</v>
      </c>
      <c r="R15" s="20">
        <v>2</v>
      </c>
      <c r="S15" s="20">
        <v>8</v>
      </c>
      <c r="T15" s="20">
        <v>1170480</v>
      </c>
      <c r="U15" s="20">
        <v>2</v>
      </c>
      <c r="V15" s="20">
        <v>42</v>
      </c>
      <c r="W15" s="20">
        <v>191700000</v>
      </c>
      <c r="X15" s="20">
        <v>2</v>
      </c>
      <c r="Y15" s="20">
        <v>2</v>
      </c>
      <c r="Z15" s="20">
        <v>61480</v>
      </c>
      <c r="AA15" s="20">
        <v>6</v>
      </c>
      <c r="AB15" s="20">
        <v>6</v>
      </c>
      <c r="AC15" s="20">
        <v>1107690</v>
      </c>
      <c r="AD15" s="20">
        <v>14</v>
      </c>
      <c r="AE15" s="20">
        <v>14</v>
      </c>
      <c r="AF15" s="20">
        <v>2142794</v>
      </c>
      <c r="AG15" s="20">
        <v>15</v>
      </c>
      <c r="AH15" s="20">
        <v>28</v>
      </c>
      <c r="AI15" s="20">
        <v>6244350</v>
      </c>
      <c r="AJ15" s="20">
        <v>6</v>
      </c>
      <c r="AK15" s="20">
        <v>6</v>
      </c>
      <c r="AL15" s="20">
        <v>309350</v>
      </c>
      <c r="AM15" s="20">
        <v>9</v>
      </c>
      <c r="AN15" s="20">
        <v>22</v>
      </c>
      <c r="AO15" s="20">
        <v>5935000</v>
      </c>
      <c r="AP15" s="20">
        <v>21</v>
      </c>
      <c r="AQ15" s="20">
        <v>76</v>
      </c>
      <c r="AR15" s="20">
        <v>57</v>
      </c>
      <c r="AS15" s="20">
        <v>123</v>
      </c>
      <c r="AT15" s="20">
        <v>20</v>
      </c>
      <c r="AU15" s="20">
        <v>31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9" t="s">
        <v>59</v>
      </c>
      <c r="B16" s="19" t="s">
        <v>60</v>
      </c>
      <c r="C16" s="20">
        <v>402</v>
      </c>
      <c r="D16" s="20">
        <v>683</v>
      </c>
      <c r="E16" s="20">
        <v>358652946</v>
      </c>
      <c r="F16" s="20">
        <v>152</v>
      </c>
      <c r="G16" s="20">
        <v>212</v>
      </c>
      <c r="H16" s="20">
        <v>333061500</v>
      </c>
      <c r="I16" s="20">
        <v>0</v>
      </c>
      <c r="J16" s="20">
        <v>0</v>
      </c>
      <c r="K16" s="20">
        <v>0</v>
      </c>
      <c r="L16" s="20">
        <v>2</v>
      </c>
      <c r="M16" s="20">
        <v>2</v>
      </c>
      <c r="N16" s="20">
        <v>14800</v>
      </c>
      <c r="O16" s="20">
        <v>147</v>
      </c>
      <c r="P16" s="20">
        <v>200</v>
      </c>
      <c r="Q16" s="20">
        <v>332623700</v>
      </c>
      <c r="R16" s="20">
        <v>2</v>
      </c>
      <c r="S16" s="20">
        <v>2</v>
      </c>
      <c r="T16" s="20">
        <v>335000</v>
      </c>
      <c r="U16" s="20">
        <v>1</v>
      </c>
      <c r="V16" s="20">
        <v>8</v>
      </c>
      <c r="W16" s="20">
        <v>88000</v>
      </c>
      <c r="X16" s="20">
        <v>0</v>
      </c>
      <c r="Y16" s="20">
        <v>0</v>
      </c>
      <c r="Z16" s="20">
        <v>0</v>
      </c>
      <c r="AA16" s="20">
        <v>5</v>
      </c>
      <c r="AB16" s="20">
        <v>12</v>
      </c>
      <c r="AC16" s="20">
        <v>2030436</v>
      </c>
      <c r="AD16" s="20">
        <v>28</v>
      </c>
      <c r="AE16" s="20">
        <v>28</v>
      </c>
      <c r="AF16" s="20">
        <v>16387010</v>
      </c>
      <c r="AG16" s="20">
        <v>156</v>
      </c>
      <c r="AH16" s="20">
        <v>194</v>
      </c>
      <c r="AI16" s="20">
        <v>7174000</v>
      </c>
      <c r="AJ16" s="20">
        <v>8</v>
      </c>
      <c r="AK16" s="20">
        <v>8</v>
      </c>
      <c r="AL16" s="20">
        <v>1540000</v>
      </c>
      <c r="AM16" s="20">
        <v>148</v>
      </c>
      <c r="AN16" s="20">
        <v>186</v>
      </c>
      <c r="AO16" s="20">
        <v>5634000</v>
      </c>
      <c r="AP16" s="20">
        <v>10</v>
      </c>
      <c r="AQ16" s="20">
        <v>137</v>
      </c>
      <c r="AR16" s="20">
        <v>21</v>
      </c>
      <c r="AS16" s="20">
        <v>48</v>
      </c>
      <c r="AT16" s="20">
        <v>30</v>
      </c>
      <c r="AU16" s="20">
        <v>52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9" t="s">
        <v>61</v>
      </c>
      <c r="B17" s="19" t="s">
        <v>62</v>
      </c>
      <c r="C17" s="20">
        <v>1142</v>
      </c>
      <c r="D17" s="20">
        <v>1308</v>
      </c>
      <c r="E17" s="20">
        <v>1097381186</v>
      </c>
      <c r="F17" s="20">
        <v>204</v>
      </c>
      <c r="G17" s="20">
        <v>322</v>
      </c>
      <c r="H17" s="20">
        <v>1042719542</v>
      </c>
      <c r="I17" s="20">
        <v>0</v>
      </c>
      <c r="J17" s="20">
        <v>0</v>
      </c>
      <c r="K17" s="20">
        <v>0</v>
      </c>
      <c r="L17" s="20">
        <v>6</v>
      </c>
      <c r="M17" s="20">
        <v>7</v>
      </c>
      <c r="N17" s="20">
        <v>58150</v>
      </c>
      <c r="O17" s="20">
        <v>183</v>
      </c>
      <c r="P17" s="20">
        <v>246</v>
      </c>
      <c r="Q17" s="20">
        <v>48256000</v>
      </c>
      <c r="R17" s="20">
        <v>14</v>
      </c>
      <c r="S17" s="20">
        <v>64</v>
      </c>
      <c r="T17" s="20">
        <v>17480000</v>
      </c>
      <c r="U17" s="20">
        <v>1</v>
      </c>
      <c r="V17" s="20">
        <v>5</v>
      </c>
      <c r="W17" s="20">
        <v>976925392</v>
      </c>
      <c r="X17" s="20">
        <v>0</v>
      </c>
      <c r="Y17" s="20">
        <v>0</v>
      </c>
      <c r="Z17" s="20">
        <v>0</v>
      </c>
      <c r="AA17" s="20">
        <v>5</v>
      </c>
      <c r="AB17" s="20">
        <v>5</v>
      </c>
      <c r="AC17" s="20">
        <v>525684</v>
      </c>
      <c r="AD17" s="20">
        <v>5</v>
      </c>
      <c r="AE17" s="20">
        <v>5</v>
      </c>
      <c r="AF17" s="20">
        <v>1454870</v>
      </c>
      <c r="AG17" s="20">
        <v>918</v>
      </c>
      <c r="AH17" s="20">
        <v>948</v>
      </c>
      <c r="AI17" s="20">
        <v>52681090</v>
      </c>
      <c r="AJ17" s="20">
        <v>765</v>
      </c>
      <c r="AK17" s="20">
        <v>784</v>
      </c>
      <c r="AL17" s="20">
        <v>21954890</v>
      </c>
      <c r="AM17" s="20">
        <v>153</v>
      </c>
      <c r="AN17" s="20">
        <v>164</v>
      </c>
      <c r="AO17" s="20">
        <v>30726200</v>
      </c>
      <c r="AP17" s="20">
        <v>3</v>
      </c>
      <c r="AQ17" s="20">
        <v>19</v>
      </c>
      <c r="AR17" s="20">
        <v>4</v>
      </c>
      <c r="AS17" s="20">
        <v>5</v>
      </c>
      <c r="AT17" s="20">
        <v>3</v>
      </c>
      <c r="AU17" s="20">
        <v>4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9" t="s">
        <v>63</v>
      </c>
      <c r="B18" s="19" t="s">
        <v>64</v>
      </c>
      <c r="C18" s="20">
        <v>189</v>
      </c>
      <c r="D18" s="20">
        <v>401</v>
      </c>
      <c r="E18" s="20">
        <v>1267055591</v>
      </c>
      <c r="F18" s="20">
        <v>24</v>
      </c>
      <c r="G18" s="20">
        <v>114</v>
      </c>
      <c r="H18" s="20">
        <v>1250364100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100</v>
      </c>
      <c r="O18" s="20">
        <v>17</v>
      </c>
      <c r="P18" s="20">
        <v>34</v>
      </c>
      <c r="Q18" s="20">
        <v>24438000</v>
      </c>
      <c r="R18" s="20">
        <v>5</v>
      </c>
      <c r="S18" s="20">
        <v>65</v>
      </c>
      <c r="T18" s="20">
        <v>217926000</v>
      </c>
      <c r="U18" s="20">
        <v>2</v>
      </c>
      <c r="V18" s="20">
        <v>15</v>
      </c>
      <c r="W18" s="20">
        <v>1008000000</v>
      </c>
      <c r="X18" s="20">
        <v>1</v>
      </c>
      <c r="Y18" s="20">
        <v>1</v>
      </c>
      <c r="Z18" s="20">
        <v>760000</v>
      </c>
      <c r="AA18" s="20">
        <v>4</v>
      </c>
      <c r="AB18" s="20">
        <v>4</v>
      </c>
      <c r="AC18" s="20">
        <v>384978</v>
      </c>
      <c r="AD18" s="20">
        <v>32</v>
      </c>
      <c r="AE18" s="20">
        <v>32</v>
      </c>
      <c r="AF18" s="20">
        <v>1552373</v>
      </c>
      <c r="AG18" s="20">
        <v>32</v>
      </c>
      <c r="AH18" s="20">
        <v>40</v>
      </c>
      <c r="AI18" s="20">
        <v>13994140</v>
      </c>
      <c r="AJ18" s="20">
        <v>8</v>
      </c>
      <c r="AK18" s="20">
        <v>9</v>
      </c>
      <c r="AL18" s="20">
        <v>147940</v>
      </c>
      <c r="AM18" s="20">
        <v>24</v>
      </c>
      <c r="AN18" s="20">
        <v>31</v>
      </c>
      <c r="AO18" s="20">
        <v>13846200</v>
      </c>
      <c r="AP18" s="20">
        <v>10</v>
      </c>
      <c r="AQ18" s="20">
        <v>47</v>
      </c>
      <c r="AR18" s="20">
        <v>49</v>
      </c>
      <c r="AS18" s="20">
        <v>99</v>
      </c>
      <c r="AT18" s="20">
        <v>37</v>
      </c>
      <c r="AU18" s="20">
        <v>64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9" t="s">
        <v>65</v>
      </c>
      <c r="B19" s="19" t="s">
        <v>66</v>
      </c>
      <c r="C19" s="20">
        <v>137</v>
      </c>
      <c r="D19" s="20">
        <v>214</v>
      </c>
      <c r="E19" s="20">
        <v>39368646</v>
      </c>
      <c r="F19" s="20">
        <v>60</v>
      </c>
      <c r="G19" s="20">
        <v>96</v>
      </c>
      <c r="H19" s="20">
        <v>19708000</v>
      </c>
      <c r="I19" s="20">
        <v>0</v>
      </c>
      <c r="J19" s="20">
        <v>0</v>
      </c>
      <c r="K19" s="20">
        <v>0</v>
      </c>
      <c r="L19" s="20">
        <v>2</v>
      </c>
      <c r="M19" s="20">
        <v>2</v>
      </c>
      <c r="N19" s="20">
        <v>18000</v>
      </c>
      <c r="O19" s="20">
        <v>58</v>
      </c>
      <c r="P19" s="20">
        <v>94</v>
      </c>
      <c r="Q19" s="20">
        <v>19690000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1</v>
      </c>
      <c r="Y19" s="20">
        <v>1</v>
      </c>
      <c r="Z19" s="20">
        <v>261800</v>
      </c>
      <c r="AA19" s="20">
        <v>6</v>
      </c>
      <c r="AB19" s="20">
        <v>8</v>
      </c>
      <c r="AC19" s="20">
        <v>2116380</v>
      </c>
      <c r="AD19" s="20">
        <v>6</v>
      </c>
      <c r="AE19" s="20">
        <v>6</v>
      </c>
      <c r="AF19" s="20">
        <v>759366</v>
      </c>
      <c r="AG19" s="20">
        <v>47</v>
      </c>
      <c r="AH19" s="20">
        <v>65</v>
      </c>
      <c r="AI19" s="20">
        <v>16523100</v>
      </c>
      <c r="AJ19" s="20">
        <v>12</v>
      </c>
      <c r="AK19" s="20">
        <v>13</v>
      </c>
      <c r="AL19" s="20">
        <v>326500</v>
      </c>
      <c r="AM19" s="20">
        <v>35</v>
      </c>
      <c r="AN19" s="20">
        <v>52</v>
      </c>
      <c r="AO19" s="20">
        <v>16196600</v>
      </c>
      <c r="AP19" s="20">
        <v>10</v>
      </c>
      <c r="AQ19" s="20">
        <v>27</v>
      </c>
      <c r="AR19" s="20">
        <v>3</v>
      </c>
      <c r="AS19" s="20">
        <v>5</v>
      </c>
      <c r="AT19" s="20">
        <v>4</v>
      </c>
      <c r="AU19" s="20">
        <v>6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9" t="s">
        <v>67</v>
      </c>
      <c r="B20" s="19" t="s">
        <v>68</v>
      </c>
      <c r="C20" s="20">
        <v>186</v>
      </c>
      <c r="D20" s="20">
        <v>316</v>
      </c>
      <c r="E20" s="20">
        <v>72848252</v>
      </c>
      <c r="F20" s="20">
        <v>71</v>
      </c>
      <c r="G20" s="20">
        <v>133</v>
      </c>
      <c r="H20" s="20">
        <v>33151550</v>
      </c>
      <c r="I20" s="20">
        <v>1</v>
      </c>
      <c r="J20" s="20">
        <v>2</v>
      </c>
      <c r="K20" s="20">
        <v>479500</v>
      </c>
      <c r="L20" s="20">
        <v>2</v>
      </c>
      <c r="M20" s="20">
        <v>2</v>
      </c>
      <c r="N20" s="20">
        <v>89050</v>
      </c>
      <c r="O20" s="20">
        <v>66</v>
      </c>
      <c r="P20" s="20">
        <v>112</v>
      </c>
      <c r="Q20" s="20">
        <v>24233000</v>
      </c>
      <c r="R20" s="20">
        <v>2</v>
      </c>
      <c r="S20" s="20">
        <v>17</v>
      </c>
      <c r="T20" s="20">
        <v>8350000</v>
      </c>
      <c r="U20" s="20">
        <v>0</v>
      </c>
      <c r="V20" s="20">
        <v>0</v>
      </c>
      <c r="W20" s="20">
        <v>0</v>
      </c>
      <c r="X20" s="20">
        <v>1</v>
      </c>
      <c r="Y20" s="20">
        <v>1</v>
      </c>
      <c r="Z20" s="20">
        <v>741000</v>
      </c>
      <c r="AA20" s="20">
        <v>22</v>
      </c>
      <c r="AB20" s="20">
        <v>25</v>
      </c>
      <c r="AC20" s="20">
        <v>19898010</v>
      </c>
      <c r="AD20" s="20">
        <v>13</v>
      </c>
      <c r="AE20" s="20">
        <v>13</v>
      </c>
      <c r="AF20" s="20">
        <v>180282</v>
      </c>
      <c r="AG20" s="20">
        <v>36</v>
      </c>
      <c r="AH20" s="20">
        <v>42</v>
      </c>
      <c r="AI20" s="20">
        <v>18877410</v>
      </c>
      <c r="AJ20" s="20">
        <v>17</v>
      </c>
      <c r="AK20" s="20">
        <v>17</v>
      </c>
      <c r="AL20" s="20">
        <v>410010</v>
      </c>
      <c r="AM20" s="20">
        <v>19</v>
      </c>
      <c r="AN20" s="20">
        <v>25</v>
      </c>
      <c r="AO20" s="20">
        <v>18467400</v>
      </c>
      <c r="AP20" s="20">
        <v>7</v>
      </c>
      <c r="AQ20" s="20">
        <v>12</v>
      </c>
      <c r="AR20" s="20">
        <v>24</v>
      </c>
      <c r="AS20" s="20">
        <v>71</v>
      </c>
      <c r="AT20" s="20">
        <v>12</v>
      </c>
      <c r="AU20" s="20">
        <v>19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9" t="s">
        <v>69</v>
      </c>
      <c r="B21" s="19" t="s">
        <v>70</v>
      </c>
      <c r="C21" s="20">
        <v>151</v>
      </c>
      <c r="D21" s="20">
        <v>326</v>
      </c>
      <c r="E21" s="20">
        <v>107072399</v>
      </c>
      <c r="F21" s="20">
        <v>42</v>
      </c>
      <c r="G21" s="20">
        <v>147</v>
      </c>
      <c r="H21" s="20">
        <v>79381750</v>
      </c>
      <c r="I21" s="20">
        <v>0</v>
      </c>
      <c r="J21" s="20">
        <v>0</v>
      </c>
      <c r="K21" s="20">
        <v>0</v>
      </c>
      <c r="L21" s="20">
        <v>2</v>
      </c>
      <c r="M21" s="20">
        <v>2</v>
      </c>
      <c r="N21" s="20">
        <v>2500</v>
      </c>
      <c r="O21" s="20">
        <v>36</v>
      </c>
      <c r="P21" s="20">
        <v>100</v>
      </c>
      <c r="Q21" s="20">
        <v>55849250</v>
      </c>
      <c r="R21" s="20">
        <v>4</v>
      </c>
      <c r="S21" s="20">
        <v>45</v>
      </c>
      <c r="T21" s="20">
        <v>23530000</v>
      </c>
      <c r="U21" s="20">
        <v>0</v>
      </c>
      <c r="V21" s="20">
        <v>0</v>
      </c>
      <c r="W21" s="20">
        <v>0</v>
      </c>
      <c r="X21" s="20">
        <v>2</v>
      </c>
      <c r="Y21" s="20">
        <v>2</v>
      </c>
      <c r="Z21" s="20">
        <v>411533</v>
      </c>
      <c r="AA21" s="20">
        <v>19</v>
      </c>
      <c r="AB21" s="20">
        <v>34</v>
      </c>
      <c r="AC21" s="20">
        <v>9294359</v>
      </c>
      <c r="AD21" s="20">
        <v>6</v>
      </c>
      <c r="AE21" s="20">
        <v>6</v>
      </c>
      <c r="AF21" s="20">
        <v>801547</v>
      </c>
      <c r="AG21" s="20">
        <v>63</v>
      </c>
      <c r="AH21" s="20">
        <v>89</v>
      </c>
      <c r="AI21" s="20">
        <v>17183210</v>
      </c>
      <c r="AJ21" s="20">
        <v>35</v>
      </c>
      <c r="AK21" s="20">
        <v>51</v>
      </c>
      <c r="AL21" s="20">
        <v>15549510</v>
      </c>
      <c r="AM21" s="20">
        <v>28</v>
      </c>
      <c r="AN21" s="20">
        <v>38</v>
      </c>
      <c r="AO21" s="20">
        <v>1633700</v>
      </c>
      <c r="AP21" s="20">
        <v>7</v>
      </c>
      <c r="AQ21" s="20">
        <v>20</v>
      </c>
      <c r="AR21" s="20">
        <v>4</v>
      </c>
      <c r="AS21" s="20">
        <v>18</v>
      </c>
      <c r="AT21" s="20">
        <v>8</v>
      </c>
      <c r="AU21" s="20">
        <v>10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3" customFormat="1" ht="12">
      <c r="A22" s="9" t="s">
        <v>71</v>
      </c>
      <c r="B22" s="19" t="s">
        <v>72</v>
      </c>
      <c r="C22" s="20">
        <v>212</v>
      </c>
      <c r="D22" s="20">
        <v>338</v>
      </c>
      <c r="E22" s="20">
        <v>66683029</v>
      </c>
      <c r="F22" s="20">
        <v>79</v>
      </c>
      <c r="G22" s="20">
        <v>139</v>
      </c>
      <c r="H22" s="20">
        <v>20318500</v>
      </c>
      <c r="I22" s="20">
        <v>0</v>
      </c>
      <c r="J22" s="20">
        <v>0</v>
      </c>
      <c r="K22" s="20">
        <v>0</v>
      </c>
      <c r="L22" s="20">
        <v>2</v>
      </c>
      <c r="M22" s="20">
        <v>2</v>
      </c>
      <c r="N22" s="20">
        <v>8500</v>
      </c>
      <c r="O22" s="20">
        <v>77</v>
      </c>
      <c r="P22" s="20">
        <v>137</v>
      </c>
      <c r="Q22" s="20">
        <v>20310000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</v>
      </c>
      <c r="Y22" s="20">
        <v>1</v>
      </c>
      <c r="Z22" s="20">
        <v>375000</v>
      </c>
      <c r="AA22" s="20">
        <v>19</v>
      </c>
      <c r="AB22" s="20">
        <v>28</v>
      </c>
      <c r="AC22" s="20">
        <v>22729560</v>
      </c>
      <c r="AD22" s="20">
        <v>19</v>
      </c>
      <c r="AE22" s="20">
        <v>19</v>
      </c>
      <c r="AF22" s="20">
        <v>1575869</v>
      </c>
      <c r="AG22" s="20">
        <v>68</v>
      </c>
      <c r="AH22" s="20">
        <v>88</v>
      </c>
      <c r="AI22" s="20">
        <v>21684100</v>
      </c>
      <c r="AJ22" s="20">
        <v>9</v>
      </c>
      <c r="AK22" s="20">
        <v>11</v>
      </c>
      <c r="AL22" s="20">
        <v>411900</v>
      </c>
      <c r="AM22" s="20">
        <v>59</v>
      </c>
      <c r="AN22" s="20">
        <v>77</v>
      </c>
      <c r="AO22" s="20">
        <v>21272200</v>
      </c>
      <c r="AP22" s="20">
        <v>11</v>
      </c>
      <c r="AQ22" s="20">
        <v>22</v>
      </c>
      <c r="AR22" s="20">
        <v>11</v>
      </c>
      <c r="AS22" s="20">
        <v>36</v>
      </c>
      <c r="AT22" s="20">
        <v>4</v>
      </c>
      <c r="AU22" s="20">
        <v>5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9" t="s">
        <v>73</v>
      </c>
      <c r="B23" s="19" t="s">
        <v>74</v>
      </c>
      <c r="C23" s="20">
        <v>291</v>
      </c>
      <c r="D23" s="20">
        <v>503</v>
      </c>
      <c r="E23" s="20">
        <v>41101232</v>
      </c>
      <c r="F23" s="20">
        <v>124</v>
      </c>
      <c r="G23" s="20">
        <v>284</v>
      </c>
      <c r="H23" s="20">
        <v>27134000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123</v>
      </c>
      <c r="P23" s="20">
        <v>274</v>
      </c>
      <c r="Q23" s="20">
        <v>25764000</v>
      </c>
      <c r="R23" s="20">
        <v>1</v>
      </c>
      <c r="S23" s="20">
        <v>10</v>
      </c>
      <c r="T23" s="20">
        <v>1370000</v>
      </c>
      <c r="U23" s="20">
        <v>0</v>
      </c>
      <c r="V23" s="20">
        <v>0</v>
      </c>
      <c r="W23" s="20">
        <v>0</v>
      </c>
      <c r="X23" s="20">
        <v>53</v>
      </c>
      <c r="Y23" s="20">
        <v>53</v>
      </c>
      <c r="Z23" s="20">
        <v>7234230</v>
      </c>
      <c r="AA23" s="20">
        <v>15</v>
      </c>
      <c r="AB23" s="20">
        <v>16</v>
      </c>
      <c r="AC23" s="20">
        <v>1820400</v>
      </c>
      <c r="AD23" s="20">
        <v>14</v>
      </c>
      <c r="AE23" s="20">
        <v>14</v>
      </c>
      <c r="AF23" s="20">
        <v>1350622</v>
      </c>
      <c r="AG23" s="20">
        <v>55</v>
      </c>
      <c r="AH23" s="20">
        <v>80</v>
      </c>
      <c r="AI23" s="20">
        <v>3561980</v>
      </c>
      <c r="AJ23" s="20">
        <v>18</v>
      </c>
      <c r="AK23" s="20">
        <v>24</v>
      </c>
      <c r="AL23" s="20">
        <v>504680</v>
      </c>
      <c r="AM23" s="20">
        <v>37</v>
      </c>
      <c r="AN23" s="20">
        <v>56</v>
      </c>
      <c r="AO23" s="20">
        <v>3057300</v>
      </c>
      <c r="AP23" s="20">
        <v>8</v>
      </c>
      <c r="AQ23" s="20">
        <v>16</v>
      </c>
      <c r="AR23" s="20">
        <v>17</v>
      </c>
      <c r="AS23" s="20">
        <v>32</v>
      </c>
      <c r="AT23" s="20">
        <v>5</v>
      </c>
      <c r="AU23" s="20">
        <v>8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9" t="s">
        <v>75</v>
      </c>
      <c r="B24" s="19" t="s">
        <v>76</v>
      </c>
      <c r="C24" s="20">
        <v>102</v>
      </c>
      <c r="D24" s="20">
        <v>185</v>
      </c>
      <c r="E24" s="20">
        <v>21516690</v>
      </c>
      <c r="F24" s="20">
        <v>23</v>
      </c>
      <c r="G24" s="20">
        <v>29</v>
      </c>
      <c r="H24" s="20">
        <v>14340000</v>
      </c>
      <c r="I24" s="20">
        <v>0</v>
      </c>
      <c r="J24" s="20">
        <v>0</v>
      </c>
      <c r="K24" s="20">
        <v>0</v>
      </c>
      <c r="L24" s="20">
        <v>2</v>
      </c>
      <c r="M24" s="20">
        <v>2</v>
      </c>
      <c r="N24" s="20">
        <v>2000</v>
      </c>
      <c r="O24" s="20">
        <v>21</v>
      </c>
      <c r="P24" s="20">
        <v>27</v>
      </c>
      <c r="Q24" s="20">
        <v>14338000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4</v>
      </c>
      <c r="AB24" s="20">
        <v>25</v>
      </c>
      <c r="AC24" s="20">
        <v>3112220</v>
      </c>
      <c r="AD24" s="20">
        <v>3</v>
      </c>
      <c r="AE24" s="20">
        <v>3</v>
      </c>
      <c r="AF24" s="20">
        <v>144240</v>
      </c>
      <c r="AG24" s="20">
        <v>20</v>
      </c>
      <c r="AH24" s="20">
        <v>24</v>
      </c>
      <c r="AI24" s="20">
        <v>3920230</v>
      </c>
      <c r="AJ24" s="20">
        <v>11</v>
      </c>
      <c r="AK24" s="20">
        <v>12</v>
      </c>
      <c r="AL24" s="20">
        <v>2840230</v>
      </c>
      <c r="AM24" s="20">
        <v>9</v>
      </c>
      <c r="AN24" s="20">
        <v>12</v>
      </c>
      <c r="AO24" s="20">
        <v>1080000</v>
      </c>
      <c r="AP24" s="20">
        <v>2</v>
      </c>
      <c r="AQ24" s="20">
        <v>2</v>
      </c>
      <c r="AR24" s="20">
        <v>45</v>
      </c>
      <c r="AS24" s="20">
        <v>97</v>
      </c>
      <c r="AT24" s="20">
        <v>5</v>
      </c>
      <c r="AU24" s="20">
        <v>5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9" t="s">
        <v>77</v>
      </c>
      <c r="B25" s="19" t="s">
        <v>78</v>
      </c>
      <c r="C25" s="20">
        <v>185</v>
      </c>
      <c r="D25" s="20">
        <v>320</v>
      </c>
      <c r="E25" s="20">
        <v>22581405</v>
      </c>
      <c r="F25" s="20">
        <v>102</v>
      </c>
      <c r="G25" s="20">
        <v>180</v>
      </c>
      <c r="H25" s="20">
        <v>19609500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0</v>
      </c>
      <c r="O25" s="20">
        <v>97</v>
      </c>
      <c r="P25" s="20">
        <v>170</v>
      </c>
      <c r="Q25" s="20">
        <v>17690000</v>
      </c>
      <c r="R25" s="20">
        <v>4</v>
      </c>
      <c r="S25" s="20">
        <v>9</v>
      </c>
      <c r="T25" s="20">
        <v>1919500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3</v>
      </c>
      <c r="AB25" s="20">
        <v>19</v>
      </c>
      <c r="AC25" s="20">
        <v>631220</v>
      </c>
      <c r="AD25" s="20">
        <v>1</v>
      </c>
      <c r="AE25" s="20">
        <v>1</v>
      </c>
      <c r="AF25" s="20">
        <v>4000</v>
      </c>
      <c r="AG25" s="20">
        <v>25</v>
      </c>
      <c r="AH25" s="20">
        <v>33</v>
      </c>
      <c r="AI25" s="20">
        <v>2336685</v>
      </c>
      <c r="AJ25" s="20">
        <v>5</v>
      </c>
      <c r="AK25" s="20">
        <v>6</v>
      </c>
      <c r="AL25" s="20">
        <v>41485</v>
      </c>
      <c r="AM25" s="20">
        <v>20</v>
      </c>
      <c r="AN25" s="20">
        <v>27</v>
      </c>
      <c r="AO25" s="20">
        <v>2295200</v>
      </c>
      <c r="AP25" s="20">
        <v>14</v>
      </c>
      <c r="AQ25" s="20">
        <v>28</v>
      </c>
      <c r="AR25" s="20">
        <v>25</v>
      </c>
      <c r="AS25" s="20">
        <v>37</v>
      </c>
      <c r="AT25" s="20">
        <v>15</v>
      </c>
      <c r="AU25" s="20">
        <v>22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9" t="s">
        <v>79</v>
      </c>
      <c r="B26" s="19" t="s">
        <v>80</v>
      </c>
      <c r="C26" s="20">
        <v>35</v>
      </c>
      <c r="D26" s="20">
        <v>50</v>
      </c>
      <c r="E26" s="20">
        <v>185640635</v>
      </c>
      <c r="F26" s="20">
        <v>14</v>
      </c>
      <c r="G26" s="20">
        <v>19</v>
      </c>
      <c r="H26" s="20">
        <v>2897900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13</v>
      </c>
      <c r="P26" s="20">
        <v>14</v>
      </c>
      <c r="Q26" s="20">
        <v>2757900</v>
      </c>
      <c r="R26" s="20">
        <v>1</v>
      </c>
      <c r="S26" s="20">
        <v>5</v>
      </c>
      <c r="T26" s="20">
        <v>140000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3</v>
      </c>
      <c r="AB26" s="20">
        <v>7</v>
      </c>
      <c r="AC26" s="20">
        <v>2848075</v>
      </c>
      <c r="AD26" s="20">
        <v>0</v>
      </c>
      <c r="AE26" s="20">
        <v>0</v>
      </c>
      <c r="AF26" s="20">
        <v>0</v>
      </c>
      <c r="AG26" s="20">
        <v>12</v>
      </c>
      <c r="AH26" s="20">
        <v>17</v>
      </c>
      <c r="AI26" s="20">
        <v>179894660</v>
      </c>
      <c r="AJ26" s="20">
        <v>3</v>
      </c>
      <c r="AK26" s="20">
        <v>3</v>
      </c>
      <c r="AL26" s="20">
        <v>344660</v>
      </c>
      <c r="AM26" s="20">
        <v>9</v>
      </c>
      <c r="AN26" s="20">
        <v>14</v>
      </c>
      <c r="AO26" s="20">
        <v>179550000</v>
      </c>
      <c r="AP26" s="20">
        <v>6</v>
      </c>
      <c r="AQ26" s="20">
        <v>7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9" t="s">
        <v>81</v>
      </c>
      <c r="B27" s="19" t="s">
        <v>82</v>
      </c>
      <c r="C27" s="20">
        <v>184</v>
      </c>
      <c r="D27" s="20">
        <v>302</v>
      </c>
      <c r="E27" s="20">
        <v>250581688</v>
      </c>
      <c r="F27" s="20">
        <v>54</v>
      </c>
      <c r="G27" s="20">
        <v>139</v>
      </c>
      <c r="H27" s="20">
        <v>23117200</v>
      </c>
      <c r="I27" s="20">
        <v>0</v>
      </c>
      <c r="J27" s="20">
        <v>0</v>
      </c>
      <c r="K27" s="20">
        <v>0</v>
      </c>
      <c r="L27" s="20">
        <v>2</v>
      </c>
      <c r="M27" s="20">
        <v>2</v>
      </c>
      <c r="N27" s="20">
        <v>200</v>
      </c>
      <c r="O27" s="20">
        <v>48</v>
      </c>
      <c r="P27" s="20">
        <v>75</v>
      </c>
      <c r="Q27" s="20">
        <v>12794800</v>
      </c>
      <c r="R27" s="20">
        <v>3</v>
      </c>
      <c r="S27" s="20">
        <v>39</v>
      </c>
      <c r="T27" s="20">
        <v>2595200</v>
      </c>
      <c r="U27" s="20">
        <v>1</v>
      </c>
      <c r="V27" s="20">
        <v>23</v>
      </c>
      <c r="W27" s="20">
        <v>7727000</v>
      </c>
      <c r="X27" s="20">
        <v>0</v>
      </c>
      <c r="Y27" s="20">
        <v>0</v>
      </c>
      <c r="Z27" s="20">
        <v>0</v>
      </c>
      <c r="AA27" s="20">
        <v>32</v>
      </c>
      <c r="AB27" s="20">
        <v>50</v>
      </c>
      <c r="AC27" s="20">
        <v>19958576</v>
      </c>
      <c r="AD27" s="20">
        <v>27</v>
      </c>
      <c r="AE27" s="20">
        <v>27</v>
      </c>
      <c r="AF27" s="20">
        <v>199152</v>
      </c>
      <c r="AG27" s="20">
        <v>55</v>
      </c>
      <c r="AH27" s="20">
        <v>60</v>
      </c>
      <c r="AI27" s="20">
        <v>207306760</v>
      </c>
      <c r="AJ27" s="20">
        <v>8</v>
      </c>
      <c r="AK27" s="20">
        <v>8</v>
      </c>
      <c r="AL27" s="20">
        <v>1383380</v>
      </c>
      <c r="AM27" s="20">
        <v>47</v>
      </c>
      <c r="AN27" s="20">
        <v>52</v>
      </c>
      <c r="AO27" s="20">
        <v>205923380</v>
      </c>
      <c r="AP27" s="20">
        <v>2</v>
      </c>
      <c r="AQ27" s="20">
        <v>9</v>
      </c>
      <c r="AR27" s="20">
        <v>3</v>
      </c>
      <c r="AS27" s="20">
        <v>4</v>
      </c>
      <c r="AT27" s="20">
        <v>11</v>
      </c>
      <c r="AU27" s="20">
        <v>13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9" t="s">
        <v>83</v>
      </c>
      <c r="B28" s="19" t="s">
        <v>84</v>
      </c>
      <c r="C28" s="20">
        <v>168</v>
      </c>
      <c r="D28" s="20">
        <v>251</v>
      </c>
      <c r="E28" s="20">
        <v>24772666</v>
      </c>
      <c r="F28" s="20">
        <v>95</v>
      </c>
      <c r="G28" s="20">
        <v>152</v>
      </c>
      <c r="H28" s="20">
        <v>19371000</v>
      </c>
      <c r="I28" s="20">
        <v>0</v>
      </c>
      <c r="J28" s="20">
        <v>0</v>
      </c>
      <c r="K28" s="20">
        <v>0</v>
      </c>
      <c r="L28" s="20">
        <v>1</v>
      </c>
      <c r="M28" s="20">
        <v>1</v>
      </c>
      <c r="N28" s="20">
        <v>500</v>
      </c>
      <c r="O28" s="20">
        <v>93</v>
      </c>
      <c r="P28" s="20">
        <v>146</v>
      </c>
      <c r="Q28" s="20">
        <v>18314500</v>
      </c>
      <c r="R28" s="20">
        <v>0</v>
      </c>
      <c r="S28" s="20">
        <v>0</v>
      </c>
      <c r="T28" s="20">
        <v>0</v>
      </c>
      <c r="U28" s="20">
        <v>1</v>
      </c>
      <c r="V28" s="20">
        <v>5</v>
      </c>
      <c r="W28" s="20">
        <v>1056000</v>
      </c>
      <c r="X28" s="20">
        <v>0</v>
      </c>
      <c r="Y28" s="20">
        <v>0</v>
      </c>
      <c r="Z28" s="20">
        <v>0</v>
      </c>
      <c r="AA28" s="20">
        <v>6</v>
      </c>
      <c r="AB28" s="20">
        <v>13</v>
      </c>
      <c r="AC28" s="20">
        <v>4694229</v>
      </c>
      <c r="AD28" s="20">
        <v>1</v>
      </c>
      <c r="AE28" s="20">
        <v>1</v>
      </c>
      <c r="AF28" s="20">
        <v>840</v>
      </c>
      <c r="AG28" s="20">
        <v>45</v>
      </c>
      <c r="AH28" s="20">
        <v>51</v>
      </c>
      <c r="AI28" s="20">
        <v>706597</v>
      </c>
      <c r="AJ28" s="20">
        <v>15</v>
      </c>
      <c r="AK28" s="20">
        <v>18</v>
      </c>
      <c r="AL28" s="20">
        <v>426158</v>
      </c>
      <c r="AM28" s="20">
        <v>30</v>
      </c>
      <c r="AN28" s="20">
        <v>33</v>
      </c>
      <c r="AO28" s="20">
        <v>280439</v>
      </c>
      <c r="AP28" s="20">
        <v>2</v>
      </c>
      <c r="AQ28" s="20">
        <v>5</v>
      </c>
      <c r="AR28" s="20">
        <v>2</v>
      </c>
      <c r="AS28" s="20">
        <v>7</v>
      </c>
      <c r="AT28" s="20">
        <v>17</v>
      </c>
      <c r="AU28" s="20">
        <v>22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9" t="s">
        <v>85</v>
      </c>
      <c r="B29" s="19" t="s">
        <v>86</v>
      </c>
      <c r="C29" s="20">
        <v>832</v>
      </c>
      <c r="D29" s="20">
        <v>1105</v>
      </c>
      <c r="E29" s="20">
        <v>988151512</v>
      </c>
      <c r="F29" s="20">
        <v>480</v>
      </c>
      <c r="G29" s="20">
        <v>720</v>
      </c>
      <c r="H29" s="20">
        <v>976972464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460</v>
      </c>
      <c r="P29" s="20">
        <v>580</v>
      </c>
      <c r="Q29" s="20">
        <v>162082784</v>
      </c>
      <c r="R29" s="20">
        <v>19</v>
      </c>
      <c r="S29" s="20">
        <v>79</v>
      </c>
      <c r="T29" s="20">
        <v>97788000</v>
      </c>
      <c r="U29" s="20">
        <v>1</v>
      </c>
      <c r="V29" s="20">
        <v>61</v>
      </c>
      <c r="W29" s="20">
        <v>717101680</v>
      </c>
      <c r="X29" s="20">
        <v>0</v>
      </c>
      <c r="Y29" s="20">
        <v>0</v>
      </c>
      <c r="Z29" s="20">
        <v>0</v>
      </c>
      <c r="AA29" s="20">
        <v>17</v>
      </c>
      <c r="AB29" s="20">
        <v>16</v>
      </c>
      <c r="AC29" s="20">
        <v>744626</v>
      </c>
      <c r="AD29" s="20">
        <v>40</v>
      </c>
      <c r="AE29" s="20">
        <v>40</v>
      </c>
      <c r="AF29" s="20">
        <v>393547</v>
      </c>
      <c r="AG29" s="20">
        <v>281</v>
      </c>
      <c r="AH29" s="20">
        <v>297</v>
      </c>
      <c r="AI29" s="20">
        <v>9978675</v>
      </c>
      <c r="AJ29" s="20">
        <v>165</v>
      </c>
      <c r="AK29" s="20">
        <v>175</v>
      </c>
      <c r="AL29" s="20">
        <v>7224530</v>
      </c>
      <c r="AM29" s="20">
        <v>116</v>
      </c>
      <c r="AN29" s="20">
        <v>122</v>
      </c>
      <c r="AO29" s="20">
        <v>2754145</v>
      </c>
      <c r="AP29" s="20">
        <v>5</v>
      </c>
      <c r="AQ29" s="20">
        <v>20</v>
      </c>
      <c r="AR29" s="20">
        <v>3</v>
      </c>
      <c r="AS29" s="20">
        <v>3</v>
      </c>
      <c r="AT29" s="20">
        <v>4</v>
      </c>
      <c r="AU29" s="20">
        <v>7</v>
      </c>
      <c r="AV29" s="20">
        <v>0</v>
      </c>
      <c r="AW29" s="20">
        <v>0</v>
      </c>
      <c r="AX29" s="20">
        <v>0</v>
      </c>
      <c r="AY29" s="20">
        <v>2</v>
      </c>
      <c r="AZ29" s="20">
        <v>2</v>
      </c>
      <c r="BA29" s="20">
        <v>62200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9" t="s">
        <v>87</v>
      </c>
      <c r="B30" s="19" t="s">
        <v>88</v>
      </c>
      <c r="C30" s="20">
        <v>145</v>
      </c>
      <c r="D30" s="20">
        <v>184</v>
      </c>
      <c r="E30" s="20">
        <v>286564531</v>
      </c>
      <c r="F30" s="20">
        <v>87</v>
      </c>
      <c r="G30" s="20">
        <v>111</v>
      </c>
      <c r="H30" s="20">
        <v>272781191</v>
      </c>
      <c r="I30" s="20">
        <v>0</v>
      </c>
      <c r="J30" s="20">
        <v>0</v>
      </c>
      <c r="K30" s="20">
        <v>0</v>
      </c>
      <c r="L30" s="20">
        <v>4</v>
      </c>
      <c r="M30" s="20">
        <v>4</v>
      </c>
      <c r="N30" s="20">
        <v>2600</v>
      </c>
      <c r="O30" s="20">
        <v>82</v>
      </c>
      <c r="P30" s="20">
        <v>104</v>
      </c>
      <c r="Q30" s="20">
        <v>17280785</v>
      </c>
      <c r="R30" s="20">
        <v>0</v>
      </c>
      <c r="S30" s="20">
        <v>0</v>
      </c>
      <c r="T30" s="20">
        <v>0</v>
      </c>
      <c r="U30" s="20">
        <v>1</v>
      </c>
      <c r="V30" s="20">
        <v>3</v>
      </c>
      <c r="W30" s="20">
        <v>255497806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2510650</v>
      </c>
      <c r="AD30" s="20">
        <v>0</v>
      </c>
      <c r="AE30" s="20">
        <v>0</v>
      </c>
      <c r="AF30" s="20">
        <v>0</v>
      </c>
      <c r="AG30" s="20">
        <v>46</v>
      </c>
      <c r="AH30" s="20">
        <v>49</v>
      </c>
      <c r="AI30" s="20">
        <v>11272690</v>
      </c>
      <c r="AJ30" s="20">
        <v>33</v>
      </c>
      <c r="AK30" s="20">
        <v>34</v>
      </c>
      <c r="AL30" s="20">
        <v>7171000</v>
      </c>
      <c r="AM30" s="20">
        <v>13</v>
      </c>
      <c r="AN30" s="20">
        <v>15</v>
      </c>
      <c r="AO30" s="20">
        <v>4101690</v>
      </c>
      <c r="AP30" s="20">
        <v>5</v>
      </c>
      <c r="AQ30" s="20">
        <v>16</v>
      </c>
      <c r="AR30" s="20">
        <v>4</v>
      </c>
      <c r="AS30" s="20">
        <v>4</v>
      </c>
      <c r="AT30" s="20">
        <v>3</v>
      </c>
      <c r="AU30" s="20">
        <v>4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9" t="s">
        <v>89</v>
      </c>
      <c r="B31" s="19" t="s">
        <v>90</v>
      </c>
      <c r="C31" s="20">
        <v>195</v>
      </c>
      <c r="D31" s="20">
        <v>315</v>
      </c>
      <c r="E31" s="20">
        <v>900018452</v>
      </c>
      <c r="F31" s="20">
        <v>100</v>
      </c>
      <c r="G31" s="20">
        <v>180</v>
      </c>
      <c r="H31" s="20">
        <v>130302957</v>
      </c>
      <c r="I31" s="20">
        <v>0</v>
      </c>
      <c r="J31" s="20">
        <v>0</v>
      </c>
      <c r="K31" s="20">
        <v>0</v>
      </c>
      <c r="L31" s="20">
        <v>3</v>
      </c>
      <c r="M31" s="20">
        <v>4</v>
      </c>
      <c r="N31" s="20">
        <v>22300</v>
      </c>
      <c r="O31" s="20">
        <v>97</v>
      </c>
      <c r="P31" s="20">
        <v>176</v>
      </c>
      <c r="Q31" s="20">
        <v>130280657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2</v>
      </c>
      <c r="Y31" s="20">
        <v>2</v>
      </c>
      <c r="Z31" s="20">
        <v>560700</v>
      </c>
      <c r="AA31" s="20">
        <v>25</v>
      </c>
      <c r="AB31" s="20">
        <v>49</v>
      </c>
      <c r="AC31" s="20">
        <v>17488105</v>
      </c>
      <c r="AD31" s="20">
        <v>1</v>
      </c>
      <c r="AE31" s="20">
        <v>1</v>
      </c>
      <c r="AF31" s="20">
        <v>345260</v>
      </c>
      <c r="AG31" s="20">
        <v>64</v>
      </c>
      <c r="AH31" s="20">
        <v>79</v>
      </c>
      <c r="AI31" s="20">
        <v>751321430</v>
      </c>
      <c r="AJ31" s="20">
        <v>27</v>
      </c>
      <c r="AK31" s="20">
        <v>35</v>
      </c>
      <c r="AL31" s="20">
        <v>11564630</v>
      </c>
      <c r="AM31" s="20">
        <v>37</v>
      </c>
      <c r="AN31" s="20">
        <v>44</v>
      </c>
      <c r="AO31" s="20">
        <v>739756800</v>
      </c>
      <c r="AP31" s="20">
        <v>3</v>
      </c>
      <c r="AQ31" s="20">
        <v>4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3" customFormat="1" ht="12">
      <c r="A32" s="8" t="s">
        <v>91</v>
      </c>
      <c r="B32" s="11" t="s">
        <v>92</v>
      </c>
      <c r="C32" s="10">
        <v>671</v>
      </c>
      <c r="D32" s="10">
        <v>1096</v>
      </c>
      <c r="E32" s="10">
        <v>2508221933</v>
      </c>
      <c r="F32" s="10">
        <v>250</v>
      </c>
      <c r="G32" s="10">
        <v>532</v>
      </c>
      <c r="H32" s="10">
        <v>1656677631</v>
      </c>
      <c r="I32" s="10">
        <v>0</v>
      </c>
      <c r="J32" s="10">
        <v>0</v>
      </c>
      <c r="K32" s="10">
        <v>0</v>
      </c>
      <c r="L32" s="10">
        <v>7</v>
      </c>
      <c r="M32" s="10">
        <v>8</v>
      </c>
      <c r="N32" s="10">
        <v>37900</v>
      </c>
      <c r="O32" s="10">
        <v>235</v>
      </c>
      <c r="P32" s="10">
        <v>455</v>
      </c>
      <c r="Q32" s="10">
        <v>340169011</v>
      </c>
      <c r="R32" s="10">
        <v>3</v>
      </c>
      <c r="S32" s="10">
        <v>49</v>
      </c>
      <c r="T32" s="10">
        <v>18650000</v>
      </c>
      <c r="U32" s="10">
        <v>5</v>
      </c>
      <c r="V32" s="10">
        <v>20</v>
      </c>
      <c r="W32" s="10">
        <v>1297820720</v>
      </c>
      <c r="X32" s="10">
        <v>1</v>
      </c>
      <c r="Y32" s="10">
        <v>1</v>
      </c>
      <c r="Z32" s="10">
        <v>15275</v>
      </c>
      <c r="AA32" s="10">
        <v>7</v>
      </c>
      <c r="AB32" s="10">
        <v>17</v>
      </c>
      <c r="AC32" s="10">
        <v>8899569</v>
      </c>
      <c r="AD32" s="10">
        <v>6</v>
      </c>
      <c r="AE32" s="10">
        <v>11</v>
      </c>
      <c r="AF32" s="10">
        <v>10532420</v>
      </c>
      <c r="AG32" s="10">
        <v>394</v>
      </c>
      <c r="AH32" s="10">
        <v>503</v>
      </c>
      <c r="AI32" s="10">
        <v>832097038</v>
      </c>
      <c r="AJ32" s="10">
        <v>127</v>
      </c>
      <c r="AK32" s="10">
        <v>158</v>
      </c>
      <c r="AL32" s="10">
        <v>90676308</v>
      </c>
      <c r="AM32" s="10">
        <v>267</v>
      </c>
      <c r="AN32" s="10">
        <v>345</v>
      </c>
      <c r="AO32" s="10">
        <v>741420730</v>
      </c>
      <c r="AP32" s="10">
        <v>2</v>
      </c>
      <c r="AQ32" s="10">
        <v>5</v>
      </c>
      <c r="AR32" s="10">
        <v>6</v>
      </c>
      <c r="AS32" s="10">
        <v>11</v>
      </c>
      <c r="AT32" s="10">
        <v>5</v>
      </c>
      <c r="AU32" s="10">
        <v>16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8" t="s">
        <v>93</v>
      </c>
      <c r="B33" s="11" t="s">
        <v>94</v>
      </c>
      <c r="C33" s="10">
        <v>398</v>
      </c>
      <c r="D33" s="10">
        <v>608</v>
      </c>
      <c r="E33" s="10">
        <v>535497497</v>
      </c>
      <c r="F33" s="10">
        <v>128</v>
      </c>
      <c r="G33" s="10">
        <v>299</v>
      </c>
      <c r="H33" s="10">
        <v>160151500</v>
      </c>
      <c r="I33" s="10">
        <v>1</v>
      </c>
      <c r="J33" s="10">
        <v>1</v>
      </c>
      <c r="K33" s="10">
        <v>2145500</v>
      </c>
      <c r="L33" s="10">
        <v>2</v>
      </c>
      <c r="M33" s="10">
        <v>2</v>
      </c>
      <c r="N33" s="10">
        <v>23500</v>
      </c>
      <c r="O33" s="10">
        <v>119</v>
      </c>
      <c r="P33" s="10">
        <v>253</v>
      </c>
      <c r="Q33" s="10">
        <v>96895000</v>
      </c>
      <c r="R33" s="10">
        <v>4</v>
      </c>
      <c r="S33" s="10">
        <v>26</v>
      </c>
      <c r="T33" s="10">
        <v>20617500</v>
      </c>
      <c r="U33" s="10">
        <v>2</v>
      </c>
      <c r="V33" s="10">
        <v>17</v>
      </c>
      <c r="W33" s="10">
        <v>40470000</v>
      </c>
      <c r="X33" s="10">
        <v>2</v>
      </c>
      <c r="Y33" s="10">
        <v>3</v>
      </c>
      <c r="Z33" s="10">
        <v>905150</v>
      </c>
      <c r="AA33" s="10">
        <v>30</v>
      </c>
      <c r="AB33" s="10">
        <v>35</v>
      </c>
      <c r="AC33" s="10">
        <v>30987411</v>
      </c>
      <c r="AD33" s="10">
        <v>6</v>
      </c>
      <c r="AE33" s="10">
        <v>6</v>
      </c>
      <c r="AF33" s="10">
        <v>4056621</v>
      </c>
      <c r="AG33" s="10">
        <v>224</v>
      </c>
      <c r="AH33" s="10">
        <v>256</v>
      </c>
      <c r="AI33" s="10">
        <v>339396815</v>
      </c>
      <c r="AJ33" s="10">
        <v>50</v>
      </c>
      <c r="AK33" s="10">
        <v>67</v>
      </c>
      <c r="AL33" s="10">
        <v>138553415</v>
      </c>
      <c r="AM33" s="10">
        <v>174</v>
      </c>
      <c r="AN33" s="10">
        <v>189</v>
      </c>
      <c r="AO33" s="10">
        <v>200843400</v>
      </c>
      <c r="AP33" s="10">
        <v>2</v>
      </c>
      <c r="AQ33" s="10">
        <v>3</v>
      </c>
      <c r="AR33" s="10">
        <v>2</v>
      </c>
      <c r="AS33" s="10">
        <v>2</v>
      </c>
      <c r="AT33" s="10">
        <v>4</v>
      </c>
      <c r="AU33" s="10">
        <v>4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2">
      <c r="A34" s="8" t="s">
        <v>95</v>
      </c>
      <c r="B34" s="11" t="s">
        <v>261</v>
      </c>
      <c r="C34" s="10">
        <v>2569</v>
      </c>
      <c r="D34" s="10">
        <v>3196</v>
      </c>
      <c r="E34" s="10">
        <v>18569194698</v>
      </c>
      <c r="F34" s="10">
        <v>1</v>
      </c>
      <c r="G34" s="10">
        <v>2</v>
      </c>
      <c r="H34" s="10">
        <v>8580000000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2</v>
      </c>
      <c r="W34" s="10">
        <v>8580000000</v>
      </c>
      <c r="X34" s="10">
        <v>8</v>
      </c>
      <c r="Y34" s="10">
        <v>11</v>
      </c>
      <c r="Z34" s="10">
        <v>2649764</v>
      </c>
      <c r="AA34" s="10">
        <v>198</v>
      </c>
      <c r="AB34" s="10">
        <v>225</v>
      </c>
      <c r="AC34" s="10">
        <v>439827150</v>
      </c>
      <c r="AD34" s="10">
        <v>51</v>
      </c>
      <c r="AE34" s="10">
        <v>52</v>
      </c>
      <c r="AF34" s="10">
        <v>57023572</v>
      </c>
      <c r="AG34" s="10">
        <v>2060</v>
      </c>
      <c r="AH34" s="10">
        <v>2358</v>
      </c>
      <c r="AI34" s="10">
        <v>9489694212</v>
      </c>
      <c r="AJ34" s="10">
        <v>1331</v>
      </c>
      <c r="AK34" s="10">
        <v>1641</v>
      </c>
      <c r="AL34" s="10">
        <v>3922155352</v>
      </c>
      <c r="AM34" s="10">
        <v>729</v>
      </c>
      <c r="AN34" s="10">
        <v>717</v>
      </c>
      <c r="AO34" s="10">
        <v>5567538860</v>
      </c>
      <c r="AP34" s="10">
        <v>19</v>
      </c>
      <c r="AQ34" s="10">
        <v>59</v>
      </c>
      <c r="AR34" s="10">
        <v>166</v>
      </c>
      <c r="AS34" s="10">
        <v>395</v>
      </c>
      <c r="AT34" s="10">
        <v>66</v>
      </c>
      <c r="AU34" s="10">
        <v>94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">
      <c r="A35" s="8" t="s">
        <v>96</v>
      </c>
      <c r="B35" s="11" t="s">
        <v>97</v>
      </c>
      <c r="C35" s="10">
        <v>9</v>
      </c>
      <c r="D35" s="10">
        <v>18</v>
      </c>
      <c r="E35" s="10">
        <v>6038500</v>
      </c>
      <c r="F35" s="10">
        <v>1</v>
      </c>
      <c r="G35" s="10">
        <v>2</v>
      </c>
      <c r="H35" s="10">
        <v>25000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2</v>
      </c>
      <c r="Q35" s="10">
        <v>25000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1</v>
      </c>
      <c r="AB35" s="10">
        <v>3</v>
      </c>
      <c r="AC35" s="10">
        <v>214400</v>
      </c>
      <c r="AD35" s="10">
        <v>0</v>
      </c>
      <c r="AE35" s="10">
        <v>0</v>
      </c>
      <c r="AF35" s="10">
        <v>0</v>
      </c>
      <c r="AG35" s="10">
        <v>6</v>
      </c>
      <c r="AH35" s="10">
        <v>9</v>
      </c>
      <c r="AI35" s="10">
        <v>5799100</v>
      </c>
      <c r="AJ35" s="10">
        <v>6</v>
      </c>
      <c r="AK35" s="10">
        <v>9</v>
      </c>
      <c r="AL35" s="10">
        <v>5799100</v>
      </c>
      <c r="AM35" s="10">
        <v>0</v>
      </c>
      <c r="AN35" s="10">
        <v>0</v>
      </c>
      <c r="AO35" s="10">
        <v>0</v>
      </c>
      <c r="AP35" s="10">
        <v>1</v>
      </c>
      <c r="AQ35" s="10">
        <v>4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">
      <c r="A36" s="9" t="s">
        <v>98</v>
      </c>
      <c r="B36" s="19" t="s">
        <v>99</v>
      </c>
      <c r="C36" s="20">
        <v>9</v>
      </c>
      <c r="D36" s="20">
        <v>18</v>
      </c>
      <c r="E36" s="20">
        <v>6038500</v>
      </c>
      <c r="F36" s="20">
        <v>1</v>
      </c>
      <c r="G36" s="20">
        <v>2</v>
      </c>
      <c r="H36" s="20">
        <v>25000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2</v>
      </c>
      <c r="Q36" s="20">
        <v>25000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</v>
      </c>
      <c r="AB36" s="20">
        <v>3</v>
      </c>
      <c r="AC36" s="20">
        <v>214400</v>
      </c>
      <c r="AD36" s="20">
        <v>0</v>
      </c>
      <c r="AE36" s="20">
        <v>0</v>
      </c>
      <c r="AF36" s="20">
        <v>0</v>
      </c>
      <c r="AG36" s="20">
        <v>6</v>
      </c>
      <c r="AH36" s="20">
        <v>9</v>
      </c>
      <c r="AI36" s="20">
        <v>5799100</v>
      </c>
      <c r="AJ36" s="20">
        <v>6</v>
      </c>
      <c r="AK36" s="20">
        <v>9</v>
      </c>
      <c r="AL36" s="20">
        <v>5799100</v>
      </c>
      <c r="AM36" s="20">
        <v>0</v>
      </c>
      <c r="AN36" s="20">
        <v>0</v>
      </c>
      <c r="AO36" s="20">
        <v>0</v>
      </c>
      <c r="AP36" s="20">
        <v>1</v>
      </c>
      <c r="AQ36" s="20">
        <v>4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2">
      <c r="A37" s="9" t="s">
        <v>100</v>
      </c>
      <c r="B37" s="19" t="s">
        <v>101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51" ht="12" customHeight="1">
      <c r="A38" s="32" t="s">
        <v>103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ht="12">
      <c r="A39" s="31" t="s">
        <v>102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3:53" ht="12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</sheetData>
  <sheetProtection/>
  <mergeCells count="40"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  <mergeCell ref="AA6:AC6"/>
    <mergeCell ref="AD6:AF6"/>
    <mergeCell ref="AG6:AI6"/>
    <mergeCell ref="R5:T5"/>
    <mergeCell ref="U5:W5"/>
    <mergeCell ref="AG5:AI5"/>
    <mergeCell ref="C6:E6"/>
    <mergeCell ref="F6:H6"/>
    <mergeCell ref="I6:K6"/>
    <mergeCell ref="L6:N6"/>
    <mergeCell ref="O6:Q6"/>
    <mergeCell ref="X6:Z6"/>
    <mergeCell ref="AG4:AO4"/>
    <mergeCell ref="AP4:AQ5"/>
    <mergeCell ref="AR4:AS5"/>
    <mergeCell ref="AT4:AU5"/>
    <mergeCell ref="AV4:AX5"/>
    <mergeCell ref="AY4:BA5"/>
    <mergeCell ref="AJ5:AL5"/>
    <mergeCell ref="AM5:AO5"/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6.8320312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308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309</v>
      </c>
      <c r="B4" s="86"/>
      <c r="C4" s="76" t="s">
        <v>310</v>
      </c>
      <c r="D4" s="77"/>
      <c r="E4" s="78"/>
      <c r="F4" s="82" t="s">
        <v>311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312</v>
      </c>
      <c r="Y4" s="77"/>
      <c r="Z4" s="78"/>
      <c r="AA4" s="76" t="s">
        <v>313</v>
      </c>
      <c r="AB4" s="77"/>
      <c r="AC4" s="78"/>
      <c r="AD4" s="67" t="s">
        <v>314</v>
      </c>
      <c r="AE4" s="71"/>
      <c r="AF4" s="72"/>
      <c r="AG4" s="107" t="s">
        <v>315</v>
      </c>
      <c r="AH4" s="108"/>
      <c r="AI4" s="108"/>
      <c r="AJ4" s="108"/>
      <c r="AK4" s="108"/>
      <c r="AL4" s="108"/>
      <c r="AM4" s="108"/>
      <c r="AN4" s="108"/>
      <c r="AO4" s="109"/>
      <c r="AP4" s="67" t="s">
        <v>316</v>
      </c>
      <c r="AQ4" s="68"/>
      <c r="AR4" s="67" t="s">
        <v>317</v>
      </c>
      <c r="AS4" s="68"/>
      <c r="AT4" s="67" t="s">
        <v>318</v>
      </c>
      <c r="AU4" s="68"/>
      <c r="AV4" s="67" t="s">
        <v>319</v>
      </c>
      <c r="AW4" s="71"/>
      <c r="AX4" s="72"/>
      <c r="AY4" s="67" t="s">
        <v>320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321</v>
      </c>
      <c r="G5" s="77"/>
      <c r="H5" s="78"/>
      <c r="I5" s="76" t="s">
        <v>322</v>
      </c>
      <c r="J5" s="77"/>
      <c r="K5" s="78"/>
      <c r="L5" s="76" t="s">
        <v>323</v>
      </c>
      <c r="M5" s="77"/>
      <c r="N5" s="78"/>
      <c r="O5" s="76" t="s">
        <v>324</v>
      </c>
      <c r="P5" s="77"/>
      <c r="Q5" s="78"/>
      <c r="R5" s="67" t="s">
        <v>325</v>
      </c>
      <c r="S5" s="71"/>
      <c r="T5" s="72"/>
      <c r="U5" s="67" t="s">
        <v>326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67" t="s">
        <v>321</v>
      </c>
      <c r="AH5" s="71"/>
      <c r="AI5" s="72"/>
      <c r="AJ5" s="67" t="s">
        <v>327</v>
      </c>
      <c r="AK5" s="71"/>
      <c r="AL5" s="72"/>
      <c r="AM5" s="67" t="s">
        <v>328</v>
      </c>
      <c r="AN5" s="71"/>
      <c r="AO5" s="72"/>
      <c r="AP5" s="69"/>
      <c r="AQ5" s="70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329</v>
      </c>
      <c r="D6" s="59"/>
      <c r="E6" s="60"/>
      <c r="F6" s="61" t="s">
        <v>330</v>
      </c>
      <c r="G6" s="59"/>
      <c r="H6" s="60"/>
      <c r="I6" s="61" t="s">
        <v>331</v>
      </c>
      <c r="J6" s="59"/>
      <c r="K6" s="60"/>
      <c r="L6" s="61" t="s">
        <v>332</v>
      </c>
      <c r="M6" s="59"/>
      <c r="N6" s="60"/>
      <c r="O6" s="61" t="s">
        <v>333</v>
      </c>
      <c r="P6" s="59"/>
      <c r="Q6" s="60"/>
      <c r="R6" s="64" t="s">
        <v>334</v>
      </c>
      <c r="S6" s="65"/>
      <c r="T6" s="63"/>
      <c r="U6" s="64" t="s">
        <v>335</v>
      </c>
      <c r="V6" s="65"/>
      <c r="W6" s="63"/>
      <c r="X6" s="61" t="s">
        <v>336</v>
      </c>
      <c r="Y6" s="59"/>
      <c r="Z6" s="60"/>
      <c r="AA6" s="61" t="s">
        <v>337</v>
      </c>
      <c r="AB6" s="59"/>
      <c r="AC6" s="60"/>
      <c r="AD6" s="53" t="s">
        <v>338</v>
      </c>
      <c r="AE6" s="54"/>
      <c r="AF6" s="55"/>
      <c r="AG6" s="53" t="s">
        <v>330</v>
      </c>
      <c r="AH6" s="54"/>
      <c r="AI6" s="55"/>
      <c r="AJ6" s="53" t="s">
        <v>339</v>
      </c>
      <c r="AK6" s="54"/>
      <c r="AL6" s="55"/>
      <c r="AM6" s="53" t="s">
        <v>340</v>
      </c>
      <c r="AN6" s="54"/>
      <c r="AO6" s="55"/>
      <c r="AP6" s="53" t="s">
        <v>341</v>
      </c>
      <c r="AQ6" s="63"/>
      <c r="AR6" s="53" t="s">
        <v>342</v>
      </c>
      <c r="AS6" s="63"/>
      <c r="AT6" s="53" t="s">
        <v>343</v>
      </c>
      <c r="AU6" s="63"/>
      <c r="AV6" s="53" t="s">
        <v>344</v>
      </c>
      <c r="AW6" s="54"/>
      <c r="AX6" s="55"/>
      <c r="AY6" s="53" t="s">
        <v>345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346</v>
      </c>
      <c r="D7" s="17" t="s">
        <v>347</v>
      </c>
      <c r="E7" s="17" t="s">
        <v>348</v>
      </c>
      <c r="F7" s="17" t="s">
        <v>346</v>
      </c>
      <c r="G7" s="17" t="s">
        <v>347</v>
      </c>
      <c r="H7" s="17" t="s">
        <v>348</v>
      </c>
      <c r="I7" s="17" t="s">
        <v>346</v>
      </c>
      <c r="J7" s="17" t="s">
        <v>347</v>
      </c>
      <c r="K7" s="17" t="s">
        <v>348</v>
      </c>
      <c r="L7" s="17" t="s">
        <v>346</v>
      </c>
      <c r="M7" s="17" t="s">
        <v>347</v>
      </c>
      <c r="N7" s="17" t="s">
        <v>348</v>
      </c>
      <c r="O7" s="17" t="s">
        <v>346</v>
      </c>
      <c r="P7" s="17" t="s">
        <v>347</v>
      </c>
      <c r="Q7" s="17" t="s">
        <v>348</v>
      </c>
      <c r="R7" s="17" t="s">
        <v>346</v>
      </c>
      <c r="S7" s="17" t="s">
        <v>347</v>
      </c>
      <c r="T7" s="17" t="s">
        <v>348</v>
      </c>
      <c r="U7" s="17" t="s">
        <v>346</v>
      </c>
      <c r="V7" s="17" t="s">
        <v>347</v>
      </c>
      <c r="W7" s="17" t="s">
        <v>348</v>
      </c>
      <c r="X7" s="17" t="s">
        <v>346</v>
      </c>
      <c r="Y7" s="17" t="s">
        <v>347</v>
      </c>
      <c r="Z7" s="17" t="s">
        <v>348</v>
      </c>
      <c r="AA7" s="17" t="s">
        <v>346</v>
      </c>
      <c r="AB7" s="17" t="s">
        <v>347</v>
      </c>
      <c r="AC7" s="17" t="s">
        <v>348</v>
      </c>
      <c r="AD7" s="17" t="s">
        <v>346</v>
      </c>
      <c r="AE7" s="17" t="s">
        <v>347</v>
      </c>
      <c r="AF7" s="17" t="s">
        <v>348</v>
      </c>
      <c r="AG7" s="17" t="s">
        <v>346</v>
      </c>
      <c r="AH7" s="17" t="s">
        <v>347</v>
      </c>
      <c r="AI7" s="17" t="s">
        <v>348</v>
      </c>
      <c r="AJ7" s="17" t="s">
        <v>346</v>
      </c>
      <c r="AK7" s="17" t="s">
        <v>347</v>
      </c>
      <c r="AL7" s="17" t="s">
        <v>348</v>
      </c>
      <c r="AM7" s="17" t="s">
        <v>346</v>
      </c>
      <c r="AN7" s="17" t="s">
        <v>347</v>
      </c>
      <c r="AO7" s="17" t="s">
        <v>348</v>
      </c>
      <c r="AP7" s="17" t="s">
        <v>346</v>
      </c>
      <c r="AQ7" s="17" t="s">
        <v>347</v>
      </c>
      <c r="AR7" s="17" t="s">
        <v>346</v>
      </c>
      <c r="AS7" s="17" t="s">
        <v>347</v>
      </c>
      <c r="AT7" s="17" t="s">
        <v>346</v>
      </c>
      <c r="AU7" s="17" t="s">
        <v>347</v>
      </c>
      <c r="AV7" s="17" t="s">
        <v>346</v>
      </c>
      <c r="AW7" s="17" t="s">
        <v>347</v>
      </c>
      <c r="AX7" s="17" t="s">
        <v>348</v>
      </c>
      <c r="AY7" s="17" t="s">
        <v>346</v>
      </c>
      <c r="AZ7" s="17" t="s">
        <v>347</v>
      </c>
      <c r="BA7" s="17" t="s">
        <v>348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350</v>
      </c>
      <c r="B8" s="57"/>
      <c r="C8" s="10">
        <v>11159</v>
      </c>
      <c r="D8" s="10">
        <v>15850</v>
      </c>
      <c r="E8" s="10">
        <v>21983033132</v>
      </c>
      <c r="F8" s="10">
        <v>3342</v>
      </c>
      <c r="G8" s="10">
        <v>5884</v>
      </c>
      <c r="H8" s="10">
        <v>9789992911</v>
      </c>
      <c r="I8" s="10">
        <v>7</v>
      </c>
      <c r="J8" s="10">
        <v>20</v>
      </c>
      <c r="K8" s="10">
        <v>27206140</v>
      </c>
      <c r="L8" s="10">
        <v>49</v>
      </c>
      <c r="M8" s="10">
        <v>57</v>
      </c>
      <c r="N8" s="10">
        <v>1155910</v>
      </c>
      <c r="O8" s="10">
        <v>3143</v>
      </c>
      <c r="P8" s="10">
        <v>4849</v>
      </c>
      <c r="Q8" s="10">
        <v>2602764339</v>
      </c>
      <c r="R8" s="10">
        <v>48</v>
      </c>
      <c r="S8" s="10">
        <v>286</v>
      </c>
      <c r="T8" s="10">
        <v>93936100</v>
      </c>
      <c r="U8" s="10">
        <v>95</v>
      </c>
      <c r="V8" s="10">
        <v>672</v>
      </c>
      <c r="W8" s="10">
        <v>7064930422</v>
      </c>
      <c r="X8" s="10">
        <v>130</v>
      </c>
      <c r="Y8" s="10">
        <v>161</v>
      </c>
      <c r="Z8" s="10">
        <v>62394514</v>
      </c>
      <c r="AA8" s="10">
        <v>703</v>
      </c>
      <c r="AB8" s="10">
        <v>782</v>
      </c>
      <c r="AC8" s="10">
        <v>704588569</v>
      </c>
      <c r="AD8" s="10">
        <v>380</v>
      </c>
      <c r="AE8" s="10">
        <v>392</v>
      </c>
      <c r="AF8" s="10">
        <v>254018900</v>
      </c>
      <c r="AG8" s="10">
        <v>5542</v>
      </c>
      <c r="AH8" s="10">
        <v>6114</v>
      </c>
      <c r="AI8" s="10">
        <v>10466925079</v>
      </c>
      <c r="AJ8" s="10">
        <v>2619</v>
      </c>
      <c r="AK8" s="10">
        <v>2918</v>
      </c>
      <c r="AL8" s="10">
        <v>1569494641</v>
      </c>
      <c r="AM8" s="10">
        <v>2923</v>
      </c>
      <c r="AN8" s="10">
        <v>3196</v>
      </c>
      <c r="AO8" s="10">
        <v>8897430438</v>
      </c>
      <c r="AP8" s="10">
        <v>364</v>
      </c>
      <c r="AQ8" s="10">
        <v>1070</v>
      </c>
      <c r="AR8" s="10">
        <v>408</v>
      </c>
      <c r="AS8" s="10">
        <v>903</v>
      </c>
      <c r="AT8" s="10">
        <v>285</v>
      </c>
      <c r="AU8" s="10">
        <v>498</v>
      </c>
      <c r="AV8" s="10">
        <v>2</v>
      </c>
      <c r="AW8" s="10">
        <v>2</v>
      </c>
      <c r="AX8" s="10">
        <v>438945</v>
      </c>
      <c r="AY8" s="10">
        <v>3</v>
      </c>
      <c r="AZ8" s="10">
        <v>44</v>
      </c>
      <c r="BA8" s="10">
        <v>704674214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8" t="s">
        <v>104</v>
      </c>
      <c r="B9" s="11" t="s">
        <v>45</v>
      </c>
      <c r="C9" s="10">
        <v>11148</v>
      </c>
      <c r="D9" s="10">
        <v>15827</v>
      </c>
      <c r="E9" s="10">
        <v>21562734803</v>
      </c>
      <c r="F9" s="10">
        <v>3341</v>
      </c>
      <c r="G9" s="10">
        <v>5882</v>
      </c>
      <c r="H9" s="10">
        <v>9369992911</v>
      </c>
      <c r="I9" s="10">
        <v>7</v>
      </c>
      <c r="J9" s="10">
        <v>20</v>
      </c>
      <c r="K9" s="10">
        <v>27206140</v>
      </c>
      <c r="L9" s="10">
        <v>49</v>
      </c>
      <c r="M9" s="10">
        <v>57</v>
      </c>
      <c r="N9" s="10">
        <v>1155910</v>
      </c>
      <c r="O9" s="10">
        <v>3143</v>
      </c>
      <c r="P9" s="10">
        <v>4849</v>
      </c>
      <c r="Q9" s="10">
        <v>2602764339</v>
      </c>
      <c r="R9" s="10">
        <v>48</v>
      </c>
      <c r="S9" s="10">
        <v>286</v>
      </c>
      <c r="T9" s="10">
        <v>93936100</v>
      </c>
      <c r="U9" s="10">
        <v>94</v>
      </c>
      <c r="V9" s="10">
        <v>670</v>
      </c>
      <c r="W9" s="10">
        <v>6644930422</v>
      </c>
      <c r="X9" s="10">
        <v>130</v>
      </c>
      <c r="Y9" s="10">
        <v>161</v>
      </c>
      <c r="Z9" s="10">
        <v>62394514</v>
      </c>
      <c r="AA9" s="10">
        <v>700</v>
      </c>
      <c r="AB9" s="10">
        <v>777</v>
      </c>
      <c r="AC9" s="10">
        <v>704321739</v>
      </c>
      <c r="AD9" s="10">
        <v>379</v>
      </c>
      <c r="AE9" s="10">
        <v>391</v>
      </c>
      <c r="AF9" s="10">
        <v>254017050</v>
      </c>
      <c r="AG9" s="10">
        <v>5539</v>
      </c>
      <c r="AH9" s="10">
        <v>6110</v>
      </c>
      <c r="AI9" s="10">
        <v>10466895430</v>
      </c>
      <c r="AJ9" s="10">
        <v>2616</v>
      </c>
      <c r="AK9" s="10">
        <v>2914</v>
      </c>
      <c r="AL9" s="10">
        <v>1569464992</v>
      </c>
      <c r="AM9" s="10">
        <v>2923</v>
      </c>
      <c r="AN9" s="10">
        <v>3196</v>
      </c>
      <c r="AO9" s="10">
        <v>8897430438</v>
      </c>
      <c r="AP9" s="10">
        <v>361</v>
      </c>
      <c r="AQ9" s="10">
        <v>1059</v>
      </c>
      <c r="AR9" s="10">
        <v>408</v>
      </c>
      <c r="AS9" s="10">
        <v>903</v>
      </c>
      <c r="AT9" s="10">
        <v>285</v>
      </c>
      <c r="AU9" s="10">
        <v>498</v>
      </c>
      <c r="AV9" s="10">
        <v>2</v>
      </c>
      <c r="AW9" s="10">
        <v>2</v>
      </c>
      <c r="AX9" s="10">
        <v>438945</v>
      </c>
      <c r="AY9" s="10">
        <v>3</v>
      </c>
      <c r="AZ9" s="10">
        <v>44</v>
      </c>
      <c r="BA9" s="10">
        <v>704674214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8" t="s">
        <v>46</v>
      </c>
      <c r="B10" s="11" t="s">
        <v>47</v>
      </c>
      <c r="C10" s="10">
        <v>7261</v>
      </c>
      <c r="D10" s="10">
        <v>10962</v>
      </c>
      <c r="E10" s="10">
        <v>10297772554</v>
      </c>
      <c r="F10" s="10">
        <v>3043</v>
      </c>
      <c r="G10" s="10">
        <v>5089</v>
      </c>
      <c r="H10" s="10">
        <v>7898645515</v>
      </c>
      <c r="I10" s="10">
        <v>4</v>
      </c>
      <c r="J10" s="10">
        <v>5</v>
      </c>
      <c r="K10" s="10">
        <v>1644200</v>
      </c>
      <c r="L10" s="10">
        <v>45</v>
      </c>
      <c r="M10" s="10">
        <v>53</v>
      </c>
      <c r="N10" s="10">
        <v>1152610</v>
      </c>
      <c r="O10" s="10">
        <v>2863</v>
      </c>
      <c r="P10" s="10">
        <v>4168</v>
      </c>
      <c r="Q10" s="10">
        <v>2218898339</v>
      </c>
      <c r="R10" s="10">
        <v>46</v>
      </c>
      <c r="S10" s="10">
        <v>283</v>
      </c>
      <c r="T10" s="10">
        <v>93936100</v>
      </c>
      <c r="U10" s="10">
        <v>85</v>
      </c>
      <c r="V10" s="10">
        <v>580</v>
      </c>
      <c r="W10" s="10">
        <v>5583014266</v>
      </c>
      <c r="X10" s="10">
        <v>123</v>
      </c>
      <c r="Y10" s="10">
        <v>150</v>
      </c>
      <c r="Z10" s="10">
        <v>61276639</v>
      </c>
      <c r="AA10" s="10">
        <v>352</v>
      </c>
      <c r="AB10" s="10">
        <v>419</v>
      </c>
      <c r="AC10" s="10">
        <v>186999410</v>
      </c>
      <c r="AD10" s="10">
        <v>288</v>
      </c>
      <c r="AE10" s="10">
        <v>296</v>
      </c>
      <c r="AF10" s="10">
        <v>120423266</v>
      </c>
      <c r="AG10" s="10">
        <v>2639</v>
      </c>
      <c r="AH10" s="10">
        <v>2999</v>
      </c>
      <c r="AI10" s="10">
        <v>2029988779</v>
      </c>
      <c r="AJ10" s="10">
        <v>1275</v>
      </c>
      <c r="AK10" s="10">
        <v>1352</v>
      </c>
      <c r="AL10" s="10">
        <v>193482781</v>
      </c>
      <c r="AM10" s="10">
        <v>1364</v>
      </c>
      <c r="AN10" s="10">
        <v>1647</v>
      </c>
      <c r="AO10" s="10">
        <v>1836505998</v>
      </c>
      <c r="AP10" s="10">
        <v>336</v>
      </c>
      <c r="AQ10" s="10">
        <v>1011</v>
      </c>
      <c r="AR10" s="10">
        <v>274</v>
      </c>
      <c r="AS10" s="10">
        <v>621</v>
      </c>
      <c r="AT10" s="10">
        <v>204</v>
      </c>
      <c r="AU10" s="10">
        <v>375</v>
      </c>
      <c r="AV10" s="10">
        <v>2</v>
      </c>
      <c r="AW10" s="10">
        <v>2</v>
      </c>
      <c r="AX10" s="10">
        <v>438945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9" t="s">
        <v>48</v>
      </c>
      <c r="B11" s="19" t="s">
        <v>49</v>
      </c>
      <c r="C11" s="20">
        <v>1637</v>
      </c>
      <c r="D11" s="20">
        <v>2317</v>
      </c>
      <c r="E11" s="20">
        <v>2405692567</v>
      </c>
      <c r="F11" s="20">
        <v>921</v>
      </c>
      <c r="G11" s="20">
        <v>1422</v>
      </c>
      <c r="H11" s="20">
        <v>1798530368</v>
      </c>
      <c r="I11" s="20">
        <v>0</v>
      </c>
      <c r="J11" s="20">
        <v>0</v>
      </c>
      <c r="K11" s="20">
        <v>0</v>
      </c>
      <c r="L11" s="20">
        <v>8</v>
      </c>
      <c r="M11" s="20">
        <v>8</v>
      </c>
      <c r="N11" s="20">
        <v>35360</v>
      </c>
      <c r="O11" s="20">
        <v>873</v>
      </c>
      <c r="P11" s="20">
        <v>1313</v>
      </c>
      <c r="Q11" s="20">
        <v>214569596</v>
      </c>
      <c r="R11" s="20">
        <v>0</v>
      </c>
      <c r="S11" s="20">
        <v>0</v>
      </c>
      <c r="T11" s="20">
        <v>0</v>
      </c>
      <c r="U11" s="20">
        <v>40</v>
      </c>
      <c r="V11" s="20">
        <v>101</v>
      </c>
      <c r="W11" s="20">
        <v>1583925412</v>
      </c>
      <c r="X11" s="20">
        <v>14</v>
      </c>
      <c r="Y11" s="20">
        <v>26</v>
      </c>
      <c r="Z11" s="20">
        <v>36537882</v>
      </c>
      <c r="AA11" s="20">
        <v>33</v>
      </c>
      <c r="AB11" s="20">
        <v>41</v>
      </c>
      <c r="AC11" s="20">
        <v>21857018</v>
      </c>
      <c r="AD11" s="20">
        <v>41</v>
      </c>
      <c r="AE11" s="20">
        <v>41</v>
      </c>
      <c r="AF11" s="20">
        <v>14323985</v>
      </c>
      <c r="AG11" s="20">
        <v>548</v>
      </c>
      <c r="AH11" s="20">
        <v>591</v>
      </c>
      <c r="AI11" s="20">
        <v>534443314</v>
      </c>
      <c r="AJ11" s="20">
        <v>265</v>
      </c>
      <c r="AK11" s="20">
        <v>281</v>
      </c>
      <c r="AL11" s="20">
        <v>72623585</v>
      </c>
      <c r="AM11" s="20">
        <v>283</v>
      </c>
      <c r="AN11" s="20">
        <v>310</v>
      </c>
      <c r="AO11" s="20">
        <v>461819729</v>
      </c>
      <c r="AP11" s="20">
        <v>6</v>
      </c>
      <c r="AQ11" s="20">
        <v>18</v>
      </c>
      <c r="AR11" s="20">
        <v>22</v>
      </c>
      <c r="AS11" s="20">
        <v>72</v>
      </c>
      <c r="AT11" s="20">
        <v>52</v>
      </c>
      <c r="AU11" s="20">
        <v>106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3" customFormat="1" ht="12">
      <c r="A12" s="9" t="s">
        <v>51</v>
      </c>
      <c r="B12" s="19" t="s">
        <v>52</v>
      </c>
      <c r="C12" s="20">
        <v>94</v>
      </c>
      <c r="D12" s="20">
        <v>188</v>
      </c>
      <c r="E12" s="20">
        <v>113266300</v>
      </c>
      <c r="F12" s="20">
        <v>35</v>
      </c>
      <c r="G12" s="20">
        <v>54</v>
      </c>
      <c r="H12" s="20">
        <v>20360210</v>
      </c>
      <c r="I12" s="20">
        <v>0</v>
      </c>
      <c r="J12" s="20">
        <v>0</v>
      </c>
      <c r="K12" s="20">
        <v>0</v>
      </c>
      <c r="L12" s="20">
        <v>5</v>
      </c>
      <c r="M12" s="20">
        <v>7</v>
      </c>
      <c r="N12" s="20">
        <v>12500</v>
      </c>
      <c r="O12" s="20">
        <v>28</v>
      </c>
      <c r="P12" s="20">
        <v>37</v>
      </c>
      <c r="Q12" s="20">
        <v>12679000</v>
      </c>
      <c r="R12" s="20">
        <v>0</v>
      </c>
      <c r="S12" s="20">
        <v>0</v>
      </c>
      <c r="T12" s="20">
        <v>0</v>
      </c>
      <c r="U12" s="20">
        <v>2</v>
      </c>
      <c r="V12" s="20">
        <v>10</v>
      </c>
      <c r="W12" s="20">
        <v>7668710</v>
      </c>
      <c r="X12" s="20">
        <v>0</v>
      </c>
      <c r="Y12" s="20">
        <v>0</v>
      </c>
      <c r="Z12" s="20">
        <v>0</v>
      </c>
      <c r="AA12" s="20">
        <v>5</v>
      </c>
      <c r="AB12" s="20">
        <v>9</v>
      </c>
      <c r="AC12" s="20">
        <v>8759690</v>
      </c>
      <c r="AD12" s="20">
        <v>2</v>
      </c>
      <c r="AE12" s="20">
        <v>3</v>
      </c>
      <c r="AF12" s="20">
        <v>4034710</v>
      </c>
      <c r="AG12" s="20">
        <v>35</v>
      </c>
      <c r="AH12" s="20">
        <v>38</v>
      </c>
      <c r="AI12" s="20">
        <v>80111690</v>
      </c>
      <c r="AJ12" s="20">
        <v>9</v>
      </c>
      <c r="AK12" s="20">
        <v>10</v>
      </c>
      <c r="AL12" s="20">
        <v>32490</v>
      </c>
      <c r="AM12" s="20">
        <v>26</v>
      </c>
      <c r="AN12" s="20">
        <v>28</v>
      </c>
      <c r="AO12" s="20">
        <v>80079200</v>
      </c>
      <c r="AP12" s="20">
        <v>5</v>
      </c>
      <c r="AQ12" s="20">
        <v>30</v>
      </c>
      <c r="AR12" s="20">
        <v>9</v>
      </c>
      <c r="AS12" s="20">
        <v>49</v>
      </c>
      <c r="AT12" s="20">
        <v>3</v>
      </c>
      <c r="AU12" s="20">
        <v>5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9" t="s">
        <v>53</v>
      </c>
      <c r="B13" s="19" t="s">
        <v>54</v>
      </c>
      <c r="C13" s="20">
        <v>445</v>
      </c>
      <c r="D13" s="20">
        <v>828</v>
      </c>
      <c r="E13" s="20">
        <v>219640516</v>
      </c>
      <c r="F13" s="20">
        <v>209</v>
      </c>
      <c r="G13" s="20">
        <v>513</v>
      </c>
      <c r="H13" s="20">
        <v>175817638</v>
      </c>
      <c r="I13" s="20">
        <v>0</v>
      </c>
      <c r="J13" s="20">
        <v>0</v>
      </c>
      <c r="K13" s="20">
        <v>656000</v>
      </c>
      <c r="L13" s="20">
        <v>0</v>
      </c>
      <c r="M13" s="20">
        <v>0</v>
      </c>
      <c r="N13" s="20">
        <v>0</v>
      </c>
      <c r="O13" s="20">
        <v>191</v>
      </c>
      <c r="P13" s="20">
        <v>325</v>
      </c>
      <c r="Q13" s="20">
        <v>128325165</v>
      </c>
      <c r="R13" s="20">
        <v>17</v>
      </c>
      <c r="S13" s="20">
        <v>187</v>
      </c>
      <c r="T13" s="20">
        <v>46828800</v>
      </c>
      <c r="U13" s="20">
        <v>1</v>
      </c>
      <c r="V13" s="20">
        <v>1</v>
      </c>
      <c r="W13" s="20">
        <v>7673</v>
      </c>
      <c r="X13" s="20">
        <v>10</v>
      </c>
      <c r="Y13" s="20">
        <v>13</v>
      </c>
      <c r="Z13" s="20">
        <v>1409395</v>
      </c>
      <c r="AA13" s="20">
        <v>34</v>
      </c>
      <c r="AB13" s="20">
        <v>37</v>
      </c>
      <c r="AC13" s="20">
        <v>5868838</v>
      </c>
      <c r="AD13" s="20">
        <v>34</v>
      </c>
      <c r="AE13" s="20">
        <v>34</v>
      </c>
      <c r="AF13" s="20">
        <v>25684545</v>
      </c>
      <c r="AG13" s="20">
        <v>121</v>
      </c>
      <c r="AH13" s="20">
        <v>137</v>
      </c>
      <c r="AI13" s="20">
        <v>10860100</v>
      </c>
      <c r="AJ13" s="20">
        <v>39</v>
      </c>
      <c r="AK13" s="20">
        <v>42</v>
      </c>
      <c r="AL13" s="20">
        <v>1948600</v>
      </c>
      <c r="AM13" s="20">
        <v>82</v>
      </c>
      <c r="AN13" s="20">
        <v>95</v>
      </c>
      <c r="AO13" s="20">
        <v>8911500</v>
      </c>
      <c r="AP13" s="20">
        <v>14</v>
      </c>
      <c r="AQ13" s="20">
        <v>53</v>
      </c>
      <c r="AR13" s="20">
        <v>12</v>
      </c>
      <c r="AS13" s="20">
        <v>26</v>
      </c>
      <c r="AT13" s="20">
        <v>11</v>
      </c>
      <c r="AU13" s="20">
        <v>15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9" t="s">
        <v>55</v>
      </c>
      <c r="B14" s="19" t="s">
        <v>56</v>
      </c>
      <c r="C14" s="20">
        <v>93</v>
      </c>
      <c r="D14" s="20">
        <v>182</v>
      </c>
      <c r="E14" s="20">
        <v>29670911</v>
      </c>
      <c r="F14" s="20">
        <v>43</v>
      </c>
      <c r="G14" s="20">
        <v>77</v>
      </c>
      <c r="H14" s="20">
        <v>27081050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1000</v>
      </c>
      <c r="O14" s="20">
        <v>42</v>
      </c>
      <c r="P14" s="20">
        <v>76</v>
      </c>
      <c r="Q14" s="20">
        <v>27080050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1</v>
      </c>
      <c r="Z14" s="20">
        <v>372400</v>
      </c>
      <c r="AA14" s="20">
        <v>2</v>
      </c>
      <c r="AB14" s="20">
        <v>2</v>
      </c>
      <c r="AC14" s="20">
        <v>427441</v>
      </c>
      <c r="AD14" s="20">
        <v>3</v>
      </c>
      <c r="AE14" s="20">
        <v>3</v>
      </c>
      <c r="AF14" s="20">
        <v>433620</v>
      </c>
      <c r="AG14" s="20">
        <v>18</v>
      </c>
      <c r="AH14" s="20">
        <v>24</v>
      </c>
      <c r="AI14" s="20">
        <v>1356400</v>
      </c>
      <c r="AJ14" s="20">
        <v>1</v>
      </c>
      <c r="AK14" s="20">
        <v>4</v>
      </c>
      <c r="AL14" s="20">
        <v>18500</v>
      </c>
      <c r="AM14" s="20">
        <v>17</v>
      </c>
      <c r="AN14" s="20">
        <v>20</v>
      </c>
      <c r="AO14" s="20">
        <v>1337900</v>
      </c>
      <c r="AP14" s="20">
        <v>5</v>
      </c>
      <c r="AQ14" s="20">
        <v>18</v>
      </c>
      <c r="AR14" s="20">
        <v>17</v>
      </c>
      <c r="AS14" s="20">
        <v>31</v>
      </c>
      <c r="AT14" s="20">
        <v>4</v>
      </c>
      <c r="AU14" s="20">
        <v>26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2">
      <c r="A15" s="9" t="s">
        <v>57</v>
      </c>
      <c r="B15" s="19" t="s">
        <v>58</v>
      </c>
      <c r="C15" s="20">
        <v>188</v>
      </c>
      <c r="D15" s="20">
        <v>412</v>
      </c>
      <c r="E15" s="20">
        <v>2216522982</v>
      </c>
      <c r="F15" s="20">
        <v>45</v>
      </c>
      <c r="G15" s="20">
        <v>135</v>
      </c>
      <c r="H15" s="20">
        <v>2154338589</v>
      </c>
      <c r="I15" s="20">
        <v>0</v>
      </c>
      <c r="J15" s="20">
        <v>0</v>
      </c>
      <c r="K15" s="20">
        <v>0</v>
      </c>
      <c r="L15" s="20">
        <v>3</v>
      </c>
      <c r="M15" s="20">
        <v>3</v>
      </c>
      <c r="N15" s="20">
        <v>1013000</v>
      </c>
      <c r="O15" s="20">
        <v>34</v>
      </c>
      <c r="P15" s="20">
        <v>62</v>
      </c>
      <c r="Q15" s="20">
        <v>38975000</v>
      </c>
      <c r="R15" s="20">
        <v>2</v>
      </c>
      <c r="S15" s="20">
        <v>9</v>
      </c>
      <c r="T15" s="20">
        <v>6150000</v>
      </c>
      <c r="U15" s="20">
        <v>6</v>
      </c>
      <c r="V15" s="20">
        <v>61</v>
      </c>
      <c r="W15" s="20">
        <v>2108200589</v>
      </c>
      <c r="X15" s="20">
        <v>0</v>
      </c>
      <c r="Y15" s="20">
        <v>0</v>
      </c>
      <c r="Z15" s="20">
        <v>0</v>
      </c>
      <c r="AA15" s="20">
        <v>8</v>
      </c>
      <c r="AB15" s="20">
        <v>9</v>
      </c>
      <c r="AC15" s="20">
        <v>2899104</v>
      </c>
      <c r="AD15" s="20">
        <v>22</v>
      </c>
      <c r="AE15" s="20">
        <v>22</v>
      </c>
      <c r="AF15" s="20">
        <v>7732401</v>
      </c>
      <c r="AG15" s="20">
        <v>31</v>
      </c>
      <c r="AH15" s="20">
        <v>45</v>
      </c>
      <c r="AI15" s="20">
        <v>51552888</v>
      </c>
      <c r="AJ15" s="20">
        <v>3</v>
      </c>
      <c r="AK15" s="20">
        <v>3</v>
      </c>
      <c r="AL15" s="20">
        <v>346750</v>
      </c>
      <c r="AM15" s="20">
        <v>28</v>
      </c>
      <c r="AN15" s="20">
        <v>42</v>
      </c>
      <c r="AO15" s="20">
        <v>51206138</v>
      </c>
      <c r="AP15" s="20">
        <v>45</v>
      </c>
      <c r="AQ15" s="20">
        <v>119</v>
      </c>
      <c r="AR15" s="20">
        <v>26</v>
      </c>
      <c r="AS15" s="20">
        <v>64</v>
      </c>
      <c r="AT15" s="20">
        <v>11</v>
      </c>
      <c r="AU15" s="20">
        <v>18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>
      <c r="A16" s="9" t="s">
        <v>59</v>
      </c>
      <c r="B16" s="19" t="s">
        <v>60</v>
      </c>
      <c r="C16" s="20">
        <v>517</v>
      </c>
      <c r="D16" s="20">
        <v>885</v>
      </c>
      <c r="E16" s="20">
        <v>431637898</v>
      </c>
      <c r="F16" s="20">
        <v>152</v>
      </c>
      <c r="G16" s="20">
        <v>237</v>
      </c>
      <c r="H16" s="20">
        <v>345161360</v>
      </c>
      <c r="I16" s="20">
        <v>1</v>
      </c>
      <c r="J16" s="20">
        <v>1</v>
      </c>
      <c r="K16" s="20">
        <v>11000</v>
      </c>
      <c r="L16" s="20">
        <v>1</v>
      </c>
      <c r="M16" s="20">
        <v>1</v>
      </c>
      <c r="N16" s="20">
        <v>3000</v>
      </c>
      <c r="O16" s="20">
        <v>150</v>
      </c>
      <c r="P16" s="20">
        <v>235</v>
      </c>
      <c r="Q16" s="20">
        <v>345147360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1</v>
      </c>
      <c r="Y16" s="20">
        <v>1</v>
      </c>
      <c r="Z16" s="20">
        <v>795000</v>
      </c>
      <c r="AA16" s="20">
        <v>26</v>
      </c>
      <c r="AB16" s="20">
        <v>29</v>
      </c>
      <c r="AC16" s="20">
        <v>40351303</v>
      </c>
      <c r="AD16" s="20">
        <v>25</v>
      </c>
      <c r="AE16" s="20">
        <v>25</v>
      </c>
      <c r="AF16" s="20">
        <v>26121952</v>
      </c>
      <c r="AG16" s="20">
        <v>217</v>
      </c>
      <c r="AH16" s="20">
        <v>265</v>
      </c>
      <c r="AI16" s="20">
        <v>19180683</v>
      </c>
      <c r="AJ16" s="20">
        <v>18</v>
      </c>
      <c r="AK16" s="20">
        <v>20</v>
      </c>
      <c r="AL16" s="20">
        <v>4515000</v>
      </c>
      <c r="AM16" s="20">
        <v>199</v>
      </c>
      <c r="AN16" s="20">
        <v>245</v>
      </c>
      <c r="AO16" s="20">
        <v>14665683</v>
      </c>
      <c r="AP16" s="20">
        <v>31</v>
      </c>
      <c r="AQ16" s="20">
        <v>168</v>
      </c>
      <c r="AR16" s="20">
        <v>29</v>
      </c>
      <c r="AS16" s="20">
        <v>89</v>
      </c>
      <c r="AT16" s="20">
        <v>35</v>
      </c>
      <c r="AU16" s="20">
        <v>70</v>
      </c>
      <c r="AV16" s="20">
        <v>1</v>
      </c>
      <c r="AW16" s="20">
        <v>1</v>
      </c>
      <c r="AX16" s="20">
        <v>27600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9" t="s">
        <v>61</v>
      </c>
      <c r="B17" s="19" t="s">
        <v>62</v>
      </c>
      <c r="C17" s="20">
        <v>904</v>
      </c>
      <c r="D17" s="20">
        <v>1046</v>
      </c>
      <c r="E17" s="20">
        <v>588401685</v>
      </c>
      <c r="F17" s="20">
        <v>178</v>
      </c>
      <c r="G17" s="20">
        <v>250</v>
      </c>
      <c r="H17" s="20">
        <v>373435600</v>
      </c>
      <c r="I17" s="20">
        <v>1</v>
      </c>
      <c r="J17" s="20">
        <v>2</v>
      </c>
      <c r="K17" s="20">
        <v>237100</v>
      </c>
      <c r="L17" s="20">
        <v>3</v>
      </c>
      <c r="M17" s="20">
        <v>3</v>
      </c>
      <c r="N17" s="20">
        <v>2000</v>
      </c>
      <c r="O17" s="20">
        <v>164</v>
      </c>
      <c r="P17" s="20">
        <v>210</v>
      </c>
      <c r="Q17" s="20">
        <v>165320000</v>
      </c>
      <c r="R17" s="20">
        <v>3</v>
      </c>
      <c r="S17" s="20">
        <v>16</v>
      </c>
      <c r="T17" s="20">
        <v>4700000</v>
      </c>
      <c r="U17" s="20">
        <v>7</v>
      </c>
      <c r="V17" s="20">
        <v>19</v>
      </c>
      <c r="W17" s="20">
        <v>203176500</v>
      </c>
      <c r="X17" s="20">
        <v>1</v>
      </c>
      <c r="Y17" s="20">
        <v>1</v>
      </c>
      <c r="Z17" s="20">
        <v>0</v>
      </c>
      <c r="AA17" s="20">
        <v>6</v>
      </c>
      <c r="AB17" s="20">
        <v>6</v>
      </c>
      <c r="AC17" s="20">
        <v>1384975</v>
      </c>
      <c r="AD17" s="20">
        <v>9</v>
      </c>
      <c r="AE17" s="20">
        <v>9</v>
      </c>
      <c r="AF17" s="20">
        <v>1470215</v>
      </c>
      <c r="AG17" s="20">
        <v>695</v>
      </c>
      <c r="AH17" s="20">
        <v>738</v>
      </c>
      <c r="AI17" s="20">
        <v>212110895</v>
      </c>
      <c r="AJ17" s="20">
        <v>550</v>
      </c>
      <c r="AK17" s="20">
        <v>560</v>
      </c>
      <c r="AL17" s="20">
        <v>46113095</v>
      </c>
      <c r="AM17" s="20">
        <v>145</v>
      </c>
      <c r="AN17" s="20">
        <v>178</v>
      </c>
      <c r="AO17" s="20">
        <v>165997800</v>
      </c>
      <c r="AP17" s="20">
        <v>10</v>
      </c>
      <c r="AQ17" s="20">
        <v>34</v>
      </c>
      <c r="AR17" s="20">
        <v>5</v>
      </c>
      <c r="AS17" s="20">
        <v>8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9" t="s">
        <v>63</v>
      </c>
      <c r="B18" s="19" t="s">
        <v>64</v>
      </c>
      <c r="C18" s="20">
        <v>191</v>
      </c>
      <c r="D18" s="20">
        <v>330</v>
      </c>
      <c r="E18" s="20">
        <v>206955321</v>
      </c>
      <c r="F18" s="20">
        <v>34</v>
      </c>
      <c r="G18" s="20">
        <v>60</v>
      </c>
      <c r="H18" s="20">
        <v>22368930</v>
      </c>
      <c r="I18" s="20">
        <v>0</v>
      </c>
      <c r="J18" s="20">
        <v>0</v>
      </c>
      <c r="K18" s="20">
        <v>0</v>
      </c>
      <c r="L18" s="20">
        <v>2</v>
      </c>
      <c r="M18" s="20">
        <v>2</v>
      </c>
      <c r="N18" s="20">
        <v>2000</v>
      </c>
      <c r="O18" s="20">
        <v>29</v>
      </c>
      <c r="P18" s="20">
        <v>37</v>
      </c>
      <c r="Q18" s="20">
        <v>9318800</v>
      </c>
      <c r="R18" s="20">
        <v>2</v>
      </c>
      <c r="S18" s="20">
        <v>14</v>
      </c>
      <c r="T18" s="20">
        <v>4630000</v>
      </c>
      <c r="U18" s="20">
        <v>1</v>
      </c>
      <c r="V18" s="20">
        <v>7</v>
      </c>
      <c r="W18" s="20">
        <v>8418130</v>
      </c>
      <c r="X18" s="20">
        <v>1</v>
      </c>
      <c r="Y18" s="20">
        <v>1</v>
      </c>
      <c r="Z18" s="20">
        <v>500000</v>
      </c>
      <c r="AA18" s="20">
        <v>20</v>
      </c>
      <c r="AB18" s="20">
        <v>20</v>
      </c>
      <c r="AC18" s="20">
        <v>5556566</v>
      </c>
      <c r="AD18" s="20">
        <v>39</v>
      </c>
      <c r="AE18" s="20">
        <v>40</v>
      </c>
      <c r="AF18" s="20">
        <v>1988085</v>
      </c>
      <c r="AG18" s="20">
        <v>34</v>
      </c>
      <c r="AH18" s="20">
        <v>39</v>
      </c>
      <c r="AI18" s="20">
        <v>176541740</v>
      </c>
      <c r="AJ18" s="20">
        <v>12</v>
      </c>
      <c r="AK18" s="20">
        <v>14</v>
      </c>
      <c r="AL18" s="20">
        <v>4951040</v>
      </c>
      <c r="AM18" s="20">
        <v>22</v>
      </c>
      <c r="AN18" s="20">
        <v>25</v>
      </c>
      <c r="AO18" s="20">
        <v>171590700</v>
      </c>
      <c r="AP18" s="20">
        <v>22</v>
      </c>
      <c r="AQ18" s="20">
        <v>114</v>
      </c>
      <c r="AR18" s="20">
        <v>29</v>
      </c>
      <c r="AS18" s="20">
        <v>43</v>
      </c>
      <c r="AT18" s="20">
        <v>12</v>
      </c>
      <c r="AU18" s="20">
        <v>13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9" t="s">
        <v>65</v>
      </c>
      <c r="B19" s="19" t="s">
        <v>66</v>
      </c>
      <c r="C19" s="20">
        <v>162</v>
      </c>
      <c r="D19" s="20">
        <v>263</v>
      </c>
      <c r="E19" s="20">
        <v>51103631</v>
      </c>
      <c r="F19" s="20">
        <v>41</v>
      </c>
      <c r="G19" s="20">
        <v>92</v>
      </c>
      <c r="H19" s="20">
        <v>30593300</v>
      </c>
      <c r="I19" s="20">
        <v>0</v>
      </c>
      <c r="J19" s="20">
        <v>0</v>
      </c>
      <c r="K19" s="20">
        <v>0</v>
      </c>
      <c r="L19" s="20">
        <v>1</v>
      </c>
      <c r="M19" s="20">
        <v>1</v>
      </c>
      <c r="N19" s="20">
        <v>2000</v>
      </c>
      <c r="O19" s="20">
        <v>40</v>
      </c>
      <c r="P19" s="20">
        <v>91</v>
      </c>
      <c r="Q19" s="20">
        <v>30591300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2</v>
      </c>
      <c r="Y19" s="20">
        <v>2</v>
      </c>
      <c r="Z19" s="20">
        <v>522400</v>
      </c>
      <c r="AA19" s="20">
        <v>7</v>
      </c>
      <c r="AB19" s="20">
        <v>7</v>
      </c>
      <c r="AC19" s="20">
        <v>1450007</v>
      </c>
      <c r="AD19" s="20">
        <v>7</v>
      </c>
      <c r="AE19" s="20">
        <v>7</v>
      </c>
      <c r="AF19" s="20">
        <v>1490004</v>
      </c>
      <c r="AG19" s="20">
        <v>43</v>
      </c>
      <c r="AH19" s="20">
        <v>63</v>
      </c>
      <c r="AI19" s="20">
        <v>17047920</v>
      </c>
      <c r="AJ19" s="20">
        <v>5</v>
      </c>
      <c r="AK19" s="20">
        <v>6</v>
      </c>
      <c r="AL19" s="20">
        <v>146060</v>
      </c>
      <c r="AM19" s="20">
        <v>38</v>
      </c>
      <c r="AN19" s="20">
        <v>57</v>
      </c>
      <c r="AO19" s="20">
        <v>16901860</v>
      </c>
      <c r="AP19" s="20">
        <v>54</v>
      </c>
      <c r="AQ19" s="20">
        <v>72</v>
      </c>
      <c r="AR19" s="20">
        <v>6</v>
      </c>
      <c r="AS19" s="20">
        <v>14</v>
      </c>
      <c r="AT19" s="20">
        <v>2</v>
      </c>
      <c r="AU19" s="20">
        <v>6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9" t="s">
        <v>67</v>
      </c>
      <c r="B20" s="19" t="s">
        <v>68</v>
      </c>
      <c r="C20" s="20">
        <v>202</v>
      </c>
      <c r="D20" s="20">
        <v>319</v>
      </c>
      <c r="E20" s="20">
        <v>214845776</v>
      </c>
      <c r="F20" s="20">
        <v>68</v>
      </c>
      <c r="G20" s="20">
        <v>103</v>
      </c>
      <c r="H20" s="20">
        <v>27678250</v>
      </c>
      <c r="I20" s="20">
        <v>0</v>
      </c>
      <c r="J20" s="20">
        <v>0</v>
      </c>
      <c r="K20" s="20">
        <v>0</v>
      </c>
      <c r="L20" s="20">
        <v>4</v>
      </c>
      <c r="M20" s="20">
        <v>4</v>
      </c>
      <c r="N20" s="20">
        <v>9250</v>
      </c>
      <c r="O20" s="20">
        <v>59</v>
      </c>
      <c r="P20" s="20">
        <v>79</v>
      </c>
      <c r="Q20" s="20">
        <v>20689000</v>
      </c>
      <c r="R20" s="20">
        <v>5</v>
      </c>
      <c r="S20" s="20">
        <v>20</v>
      </c>
      <c r="T20" s="20">
        <v>6980000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21</v>
      </c>
      <c r="AB20" s="20">
        <v>26</v>
      </c>
      <c r="AC20" s="20">
        <v>7502330</v>
      </c>
      <c r="AD20" s="20">
        <v>12</v>
      </c>
      <c r="AE20" s="20">
        <v>12</v>
      </c>
      <c r="AF20" s="20">
        <v>250736</v>
      </c>
      <c r="AG20" s="20">
        <v>53</v>
      </c>
      <c r="AH20" s="20">
        <v>54</v>
      </c>
      <c r="AI20" s="20">
        <v>179414460</v>
      </c>
      <c r="AJ20" s="20">
        <v>13</v>
      </c>
      <c r="AK20" s="20">
        <v>13</v>
      </c>
      <c r="AL20" s="20">
        <v>281060</v>
      </c>
      <c r="AM20" s="20">
        <v>40</v>
      </c>
      <c r="AN20" s="20">
        <v>41</v>
      </c>
      <c r="AO20" s="20">
        <v>179133400</v>
      </c>
      <c r="AP20" s="20">
        <v>21</v>
      </c>
      <c r="AQ20" s="20">
        <v>67</v>
      </c>
      <c r="AR20" s="20">
        <v>20</v>
      </c>
      <c r="AS20" s="20">
        <v>42</v>
      </c>
      <c r="AT20" s="20">
        <v>7</v>
      </c>
      <c r="AU20" s="20">
        <v>15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9" t="s">
        <v>69</v>
      </c>
      <c r="B21" s="19" t="s">
        <v>70</v>
      </c>
      <c r="C21" s="20">
        <v>190</v>
      </c>
      <c r="D21" s="20">
        <v>279</v>
      </c>
      <c r="E21" s="20">
        <v>71448972</v>
      </c>
      <c r="F21" s="20">
        <v>38</v>
      </c>
      <c r="G21" s="20">
        <v>76</v>
      </c>
      <c r="H21" s="20">
        <v>25126900</v>
      </c>
      <c r="I21" s="20">
        <v>0</v>
      </c>
      <c r="J21" s="20">
        <v>0</v>
      </c>
      <c r="K21" s="20">
        <v>0</v>
      </c>
      <c r="L21" s="20">
        <v>4</v>
      </c>
      <c r="M21" s="20">
        <v>5</v>
      </c>
      <c r="N21" s="20">
        <v>25400</v>
      </c>
      <c r="O21" s="20">
        <v>34</v>
      </c>
      <c r="P21" s="20">
        <v>71</v>
      </c>
      <c r="Q21" s="20">
        <v>25101500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3</v>
      </c>
      <c r="Y21" s="20">
        <v>3</v>
      </c>
      <c r="Z21" s="20">
        <v>280477</v>
      </c>
      <c r="AA21" s="20">
        <v>35</v>
      </c>
      <c r="AB21" s="20">
        <v>45</v>
      </c>
      <c r="AC21" s="20">
        <v>19246815</v>
      </c>
      <c r="AD21" s="20">
        <v>8</v>
      </c>
      <c r="AE21" s="20">
        <v>9</v>
      </c>
      <c r="AF21" s="20">
        <v>12217900</v>
      </c>
      <c r="AG21" s="20">
        <v>79</v>
      </c>
      <c r="AH21" s="20">
        <v>91</v>
      </c>
      <c r="AI21" s="20">
        <v>14576880</v>
      </c>
      <c r="AJ21" s="20">
        <v>47</v>
      </c>
      <c r="AK21" s="20">
        <v>50</v>
      </c>
      <c r="AL21" s="20">
        <v>2937280</v>
      </c>
      <c r="AM21" s="20">
        <v>32</v>
      </c>
      <c r="AN21" s="20">
        <v>41</v>
      </c>
      <c r="AO21" s="20">
        <v>11639600</v>
      </c>
      <c r="AP21" s="20">
        <v>14</v>
      </c>
      <c r="AQ21" s="20">
        <v>29</v>
      </c>
      <c r="AR21" s="20">
        <v>9</v>
      </c>
      <c r="AS21" s="20">
        <v>17</v>
      </c>
      <c r="AT21" s="20">
        <v>4</v>
      </c>
      <c r="AU21" s="20">
        <v>9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3" customFormat="1" ht="12">
      <c r="A22" s="9" t="s">
        <v>71</v>
      </c>
      <c r="B22" s="19" t="s">
        <v>72</v>
      </c>
      <c r="C22" s="20">
        <v>262</v>
      </c>
      <c r="D22" s="20">
        <v>412</v>
      </c>
      <c r="E22" s="20">
        <v>285004698</v>
      </c>
      <c r="F22" s="20">
        <v>91</v>
      </c>
      <c r="G22" s="20">
        <v>141</v>
      </c>
      <c r="H22" s="20">
        <v>151522000</v>
      </c>
      <c r="I22" s="20">
        <v>0</v>
      </c>
      <c r="J22" s="20">
        <v>0</v>
      </c>
      <c r="K22" s="20">
        <v>0</v>
      </c>
      <c r="L22" s="20">
        <v>2</v>
      </c>
      <c r="M22" s="20">
        <v>2</v>
      </c>
      <c r="N22" s="20">
        <v>2000</v>
      </c>
      <c r="O22" s="20">
        <v>88</v>
      </c>
      <c r="P22" s="20">
        <v>129</v>
      </c>
      <c r="Q22" s="20">
        <v>72440000</v>
      </c>
      <c r="R22" s="20">
        <v>0</v>
      </c>
      <c r="S22" s="20">
        <v>0</v>
      </c>
      <c r="T22" s="20">
        <v>0</v>
      </c>
      <c r="U22" s="20">
        <v>1</v>
      </c>
      <c r="V22" s="20">
        <v>10</v>
      </c>
      <c r="W22" s="20">
        <v>79080000</v>
      </c>
      <c r="X22" s="20">
        <v>10</v>
      </c>
      <c r="Y22" s="20">
        <v>11</v>
      </c>
      <c r="Z22" s="20">
        <v>2615060</v>
      </c>
      <c r="AA22" s="20">
        <v>23</v>
      </c>
      <c r="AB22" s="20">
        <v>29</v>
      </c>
      <c r="AC22" s="20">
        <v>12210253</v>
      </c>
      <c r="AD22" s="20">
        <v>20</v>
      </c>
      <c r="AE22" s="20">
        <v>20</v>
      </c>
      <c r="AF22" s="20">
        <v>21128710</v>
      </c>
      <c r="AG22" s="20">
        <v>74</v>
      </c>
      <c r="AH22" s="20">
        <v>121</v>
      </c>
      <c r="AI22" s="20">
        <v>97528675</v>
      </c>
      <c r="AJ22" s="20">
        <v>0</v>
      </c>
      <c r="AK22" s="20">
        <v>0</v>
      </c>
      <c r="AL22" s="20">
        <v>0</v>
      </c>
      <c r="AM22" s="20">
        <v>74</v>
      </c>
      <c r="AN22" s="20">
        <v>121</v>
      </c>
      <c r="AO22" s="20">
        <v>97528675</v>
      </c>
      <c r="AP22" s="20">
        <v>22</v>
      </c>
      <c r="AQ22" s="20">
        <v>56</v>
      </c>
      <c r="AR22" s="20">
        <v>7</v>
      </c>
      <c r="AS22" s="20">
        <v>12</v>
      </c>
      <c r="AT22" s="20">
        <v>15</v>
      </c>
      <c r="AU22" s="20">
        <v>22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9" t="s">
        <v>73</v>
      </c>
      <c r="B23" s="19" t="s">
        <v>74</v>
      </c>
      <c r="C23" s="20">
        <v>248</v>
      </c>
      <c r="D23" s="20">
        <v>333</v>
      </c>
      <c r="E23" s="20">
        <v>92548953</v>
      </c>
      <c r="F23" s="20">
        <v>68</v>
      </c>
      <c r="G23" s="20">
        <v>76</v>
      </c>
      <c r="H23" s="20">
        <v>70452800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1000</v>
      </c>
      <c r="O23" s="20">
        <v>67</v>
      </c>
      <c r="P23" s="20">
        <v>75</v>
      </c>
      <c r="Q23" s="20">
        <v>70451800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57</v>
      </c>
      <c r="Y23" s="20">
        <v>66</v>
      </c>
      <c r="Z23" s="20">
        <v>11729170</v>
      </c>
      <c r="AA23" s="20">
        <v>5</v>
      </c>
      <c r="AB23" s="20">
        <v>6</v>
      </c>
      <c r="AC23" s="20">
        <v>1744805</v>
      </c>
      <c r="AD23" s="20">
        <v>8</v>
      </c>
      <c r="AE23" s="20">
        <v>12</v>
      </c>
      <c r="AF23" s="20">
        <v>255558</v>
      </c>
      <c r="AG23" s="20">
        <v>42</v>
      </c>
      <c r="AH23" s="20">
        <v>51</v>
      </c>
      <c r="AI23" s="20">
        <v>8366620</v>
      </c>
      <c r="AJ23" s="20">
        <v>20</v>
      </c>
      <c r="AK23" s="20">
        <v>25</v>
      </c>
      <c r="AL23" s="20">
        <v>326720</v>
      </c>
      <c r="AM23" s="20">
        <v>22</v>
      </c>
      <c r="AN23" s="20">
        <v>26</v>
      </c>
      <c r="AO23" s="20">
        <v>8039900</v>
      </c>
      <c r="AP23" s="20">
        <v>30</v>
      </c>
      <c r="AQ23" s="20">
        <v>58</v>
      </c>
      <c r="AR23" s="20">
        <v>27</v>
      </c>
      <c r="AS23" s="20">
        <v>52</v>
      </c>
      <c r="AT23" s="20">
        <v>11</v>
      </c>
      <c r="AU23" s="20">
        <v>12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9" t="s">
        <v>75</v>
      </c>
      <c r="B24" s="19" t="s">
        <v>76</v>
      </c>
      <c r="C24" s="20">
        <v>90</v>
      </c>
      <c r="D24" s="20">
        <v>158</v>
      </c>
      <c r="E24" s="20">
        <v>14317344</v>
      </c>
      <c r="F24" s="20">
        <v>25</v>
      </c>
      <c r="G24" s="20">
        <v>35</v>
      </c>
      <c r="H24" s="20">
        <v>11920000</v>
      </c>
      <c r="I24" s="20">
        <v>0</v>
      </c>
      <c r="J24" s="20">
        <v>0</v>
      </c>
      <c r="K24" s="20">
        <v>0</v>
      </c>
      <c r="L24" s="20">
        <v>2</v>
      </c>
      <c r="M24" s="20">
        <v>4</v>
      </c>
      <c r="N24" s="20">
        <v>1500</v>
      </c>
      <c r="O24" s="20">
        <v>23</v>
      </c>
      <c r="P24" s="20">
        <v>31</v>
      </c>
      <c r="Q24" s="20">
        <v>11918500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4</v>
      </c>
      <c r="AB24" s="20">
        <v>4</v>
      </c>
      <c r="AC24" s="20">
        <v>256720</v>
      </c>
      <c r="AD24" s="20">
        <v>9</v>
      </c>
      <c r="AE24" s="20">
        <v>9</v>
      </c>
      <c r="AF24" s="20">
        <v>1194344</v>
      </c>
      <c r="AG24" s="20">
        <v>17</v>
      </c>
      <c r="AH24" s="20">
        <v>39</v>
      </c>
      <c r="AI24" s="20">
        <v>946280</v>
      </c>
      <c r="AJ24" s="20">
        <v>5</v>
      </c>
      <c r="AK24" s="20">
        <v>6</v>
      </c>
      <c r="AL24" s="20">
        <v>46280</v>
      </c>
      <c r="AM24" s="20">
        <v>12</v>
      </c>
      <c r="AN24" s="20">
        <v>33</v>
      </c>
      <c r="AO24" s="20">
        <v>900000</v>
      </c>
      <c r="AP24" s="20">
        <v>7</v>
      </c>
      <c r="AQ24" s="20">
        <v>17</v>
      </c>
      <c r="AR24" s="20">
        <v>24</v>
      </c>
      <c r="AS24" s="20">
        <v>47</v>
      </c>
      <c r="AT24" s="20">
        <v>4</v>
      </c>
      <c r="AU24" s="20">
        <v>7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9" t="s">
        <v>77</v>
      </c>
      <c r="B25" s="19" t="s">
        <v>78</v>
      </c>
      <c r="C25" s="20">
        <v>187</v>
      </c>
      <c r="D25" s="20">
        <v>304</v>
      </c>
      <c r="E25" s="20">
        <v>161834451</v>
      </c>
      <c r="F25" s="20">
        <v>71</v>
      </c>
      <c r="G25" s="20">
        <v>108</v>
      </c>
      <c r="H25" s="20">
        <v>106536474</v>
      </c>
      <c r="I25" s="20">
        <v>0</v>
      </c>
      <c r="J25" s="20">
        <v>0</v>
      </c>
      <c r="K25" s="20">
        <v>0</v>
      </c>
      <c r="L25" s="20">
        <v>2</v>
      </c>
      <c r="M25" s="20">
        <v>2</v>
      </c>
      <c r="N25" s="20">
        <v>34500</v>
      </c>
      <c r="O25" s="20">
        <v>59</v>
      </c>
      <c r="P25" s="20">
        <v>79</v>
      </c>
      <c r="Q25" s="20">
        <v>7332600</v>
      </c>
      <c r="R25" s="20">
        <v>9</v>
      </c>
      <c r="S25" s="20">
        <v>26</v>
      </c>
      <c r="T25" s="20">
        <v>2598300</v>
      </c>
      <c r="U25" s="20">
        <v>1</v>
      </c>
      <c r="V25" s="20">
        <v>1</v>
      </c>
      <c r="W25" s="20">
        <v>96571074</v>
      </c>
      <c r="X25" s="20">
        <v>0</v>
      </c>
      <c r="Y25" s="20">
        <v>0</v>
      </c>
      <c r="Z25" s="20">
        <v>0</v>
      </c>
      <c r="AA25" s="20">
        <v>7</v>
      </c>
      <c r="AB25" s="20">
        <v>7</v>
      </c>
      <c r="AC25" s="20">
        <v>502740</v>
      </c>
      <c r="AD25" s="20">
        <v>7</v>
      </c>
      <c r="AE25" s="20">
        <v>8</v>
      </c>
      <c r="AF25" s="20">
        <v>192898</v>
      </c>
      <c r="AG25" s="20">
        <v>43</v>
      </c>
      <c r="AH25" s="20">
        <v>52</v>
      </c>
      <c r="AI25" s="20">
        <v>54602339</v>
      </c>
      <c r="AJ25" s="20">
        <v>9</v>
      </c>
      <c r="AK25" s="20">
        <v>15</v>
      </c>
      <c r="AL25" s="20">
        <v>155780</v>
      </c>
      <c r="AM25" s="20">
        <v>34</v>
      </c>
      <c r="AN25" s="20">
        <v>37</v>
      </c>
      <c r="AO25" s="20">
        <v>54446559</v>
      </c>
      <c r="AP25" s="20">
        <v>30</v>
      </c>
      <c r="AQ25" s="20">
        <v>79</v>
      </c>
      <c r="AR25" s="20">
        <v>18</v>
      </c>
      <c r="AS25" s="20">
        <v>29</v>
      </c>
      <c r="AT25" s="20">
        <v>11</v>
      </c>
      <c r="AU25" s="20">
        <v>21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9" t="s">
        <v>79</v>
      </c>
      <c r="B26" s="19" t="s">
        <v>80</v>
      </c>
      <c r="C26" s="20">
        <v>25</v>
      </c>
      <c r="D26" s="20">
        <v>36</v>
      </c>
      <c r="E26" s="20">
        <v>16429910</v>
      </c>
      <c r="F26" s="20">
        <v>7</v>
      </c>
      <c r="G26" s="20">
        <v>10</v>
      </c>
      <c r="H26" s="20">
        <v>11550400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7</v>
      </c>
      <c r="P26" s="20">
        <v>10</v>
      </c>
      <c r="Q26" s="20">
        <v>11550400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</v>
      </c>
      <c r="Y26" s="20">
        <v>1</v>
      </c>
      <c r="Z26" s="20">
        <v>1363497</v>
      </c>
      <c r="AA26" s="20">
        <v>3</v>
      </c>
      <c r="AB26" s="20">
        <v>10</v>
      </c>
      <c r="AC26" s="20">
        <v>437222</v>
      </c>
      <c r="AD26" s="20">
        <v>0</v>
      </c>
      <c r="AE26" s="20">
        <v>0</v>
      </c>
      <c r="AF26" s="20">
        <v>0</v>
      </c>
      <c r="AG26" s="20">
        <v>11</v>
      </c>
      <c r="AH26" s="20">
        <v>12</v>
      </c>
      <c r="AI26" s="20">
        <v>3078791</v>
      </c>
      <c r="AJ26" s="20">
        <v>9</v>
      </c>
      <c r="AK26" s="20">
        <v>10</v>
      </c>
      <c r="AL26" s="20">
        <v>2478469</v>
      </c>
      <c r="AM26" s="20">
        <v>2</v>
      </c>
      <c r="AN26" s="20">
        <v>2</v>
      </c>
      <c r="AO26" s="20">
        <v>600322</v>
      </c>
      <c r="AP26" s="20">
        <v>3</v>
      </c>
      <c r="AQ26" s="20">
        <v>3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9" t="s">
        <v>81</v>
      </c>
      <c r="B27" s="19" t="s">
        <v>82</v>
      </c>
      <c r="C27" s="20">
        <v>192</v>
      </c>
      <c r="D27" s="20">
        <v>226</v>
      </c>
      <c r="E27" s="20">
        <v>426246542</v>
      </c>
      <c r="F27" s="20">
        <v>55</v>
      </c>
      <c r="G27" s="20">
        <v>65</v>
      </c>
      <c r="H27" s="20">
        <v>41174600</v>
      </c>
      <c r="I27" s="20">
        <v>1</v>
      </c>
      <c r="J27" s="20">
        <v>1</v>
      </c>
      <c r="K27" s="20">
        <v>4100</v>
      </c>
      <c r="L27" s="20">
        <v>2</v>
      </c>
      <c r="M27" s="20">
        <v>3</v>
      </c>
      <c r="N27" s="20">
        <v>3500</v>
      </c>
      <c r="O27" s="20">
        <v>44</v>
      </c>
      <c r="P27" s="20">
        <v>50</v>
      </c>
      <c r="Q27" s="20">
        <v>19118000</v>
      </c>
      <c r="R27" s="20">
        <v>8</v>
      </c>
      <c r="S27" s="20">
        <v>11</v>
      </c>
      <c r="T27" s="20">
        <v>22049000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36</v>
      </c>
      <c r="AB27" s="20">
        <v>40</v>
      </c>
      <c r="AC27" s="20">
        <v>17820447</v>
      </c>
      <c r="AD27" s="20">
        <v>22</v>
      </c>
      <c r="AE27" s="20">
        <v>22</v>
      </c>
      <c r="AF27" s="20">
        <v>290045</v>
      </c>
      <c r="AG27" s="20">
        <v>61</v>
      </c>
      <c r="AH27" s="20">
        <v>73</v>
      </c>
      <c r="AI27" s="20">
        <v>366961450</v>
      </c>
      <c r="AJ27" s="20">
        <v>4</v>
      </c>
      <c r="AK27" s="20">
        <v>4</v>
      </c>
      <c r="AL27" s="20">
        <v>3076200</v>
      </c>
      <c r="AM27" s="20">
        <v>57</v>
      </c>
      <c r="AN27" s="20">
        <v>69</v>
      </c>
      <c r="AO27" s="20">
        <v>363885250</v>
      </c>
      <c r="AP27" s="20">
        <v>1</v>
      </c>
      <c r="AQ27" s="20">
        <v>6</v>
      </c>
      <c r="AR27" s="20">
        <v>8</v>
      </c>
      <c r="AS27" s="20">
        <v>11</v>
      </c>
      <c r="AT27" s="20">
        <v>9</v>
      </c>
      <c r="AU27" s="20">
        <v>9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9" t="s">
        <v>83</v>
      </c>
      <c r="B28" s="19" t="s">
        <v>84</v>
      </c>
      <c r="C28" s="20">
        <v>160</v>
      </c>
      <c r="D28" s="20">
        <v>308</v>
      </c>
      <c r="E28" s="20">
        <v>251583626</v>
      </c>
      <c r="F28" s="20">
        <v>96</v>
      </c>
      <c r="G28" s="20">
        <v>195</v>
      </c>
      <c r="H28" s="20">
        <v>217342556</v>
      </c>
      <c r="I28" s="20">
        <v>0</v>
      </c>
      <c r="J28" s="20">
        <v>0</v>
      </c>
      <c r="K28" s="20">
        <v>0</v>
      </c>
      <c r="L28" s="20">
        <v>1</v>
      </c>
      <c r="M28" s="20">
        <v>1</v>
      </c>
      <c r="N28" s="20">
        <v>500</v>
      </c>
      <c r="O28" s="20">
        <v>92</v>
      </c>
      <c r="P28" s="20">
        <v>160</v>
      </c>
      <c r="Q28" s="20">
        <v>23110900</v>
      </c>
      <c r="R28" s="20">
        <v>0</v>
      </c>
      <c r="S28" s="20">
        <v>0</v>
      </c>
      <c r="T28" s="20">
        <v>0</v>
      </c>
      <c r="U28" s="20">
        <v>3</v>
      </c>
      <c r="V28" s="20">
        <v>34</v>
      </c>
      <c r="W28" s="20">
        <v>194231156</v>
      </c>
      <c r="X28" s="20">
        <v>2</v>
      </c>
      <c r="Y28" s="20">
        <v>4</v>
      </c>
      <c r="Z28" s="20">
        <v>690000</v>
      </c>
      <c r="AA28" s="20">
        <v>17</v>
      </c>
      <c r="AB28" s="20">
        <v>29</v>
      </c>
      <c r="AC28" s="20">
        <v>5811662</v>
      </c>
      <c r="AD28" s="20">
        <v>1</v>
      </c>
      <c r="AE28" s="20">
        <v>1</v>
      </c>
      <c r="AF28" s="20">
        <v>412105</v>
      </c>
      <c r="AG28" s="20">
        <v>33</v>
      </c>
      <c r="AH28" s="20">
        <v>36</v>
      </c>
      <c r="AI28" s="20">
        <v>26915958</v>
      </c>
      <c r="AJ28" s="20">
        <v>8</v>
      </c>
      <c r="AK28" s="20">
        <v>9</v>
      </c>
      <c r="AL28" s="20">
        <v>34689</v>
      </c>
      <c r="AM28" s="20">
        <v>25</v>
      </c>
      <c r="AN28" s="20">
        <v>27</v>
      </c>
      <c r="AO28" s="20">
        <v>26881269</v>
      </c>
      <c r="AP28" s="20">
        <v>1</v>
      </c>
      <c r="AQ28" s="20">
        <v>24</v>
      </c>
      <c r="AR28" s="20">
        <v>2</v>
      </c>
      <c r="AS28" s="20">
        <v>6</v>
      </c>
      <c r="AT28" s="20">
        <v>7</v>
      </c>
      <c r="AU28" s="20">
        <v>12</v>
      </c>
      <c r="AV28" s="20">
        <v>1</v>
      </c>
      <c r="AW28" s="20">
        <v>1</v>
      </c>
      <c r="AX28" s="20">
        <v>411345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9" t="s">
        <v>85</v>
      </c>
      <c r="B29" s="19" t="s">
        <v>86</v>
      </c>
      <c r="C29" s="20">
        <v>1054</v>
      </c>
      <c r="D29" s="20">
        <v>1606</v>
      </c>
      <c r="E29" s="20">
        <v>2209981416</v>
      </c>
      <c r="F29" s="20">
        <v>655</v>
      </c>
      <c r="G29" s="20">
        <v>1154</v>
      </c>
      <c r="H29" s="20">
        <v>2159692322</v>
      </c>
      <c r="I29" s="20">
        <v>1</v>
      </c>
      <c r="J29" s="20">
        <v>1</v>
      </c>
      <c r="K29" s="20">
        <v>736000</v>
      </c>
      <c r="L29" s="20">
        <v>1</v>
      </c>
      <c r="M29" s="20">
        <v>2</v>
      </c>
      <c r="N29" s="20">
        <v>1000</v>
      </c>
      <c r="O29" s="20">
        <v>636</v>
      </c>
      <c r="P29" s="20">
        <v>835</v>
      </c>
      <c r="Q29" s="20">
        <v>886933168</v>
      </c>
      <c r="R29" s="20">
        <v>0</v>
      </c>
      <c r="S29" s="20">
        <v>0</v>
      </c>
      <c r="T29" s="20">
        <v>0</v>
      </c>
      <c r="U29" s="20">
        <v>17</v>
      </c>
      <c r="V29" s="20">
        <v>316</v>
      </c>
      <c r="W29" s="20">
        <v>1272022154</v>
      </c>
      <c r="X29" s="20">
        <v>0</v>
      </c>
      <c r="Y29" s="20">
        <v>0</v>
      </c>
      <c r="Z29" s="20">
        <v>0</v>
      </c>
      <c r="AA29" s="20">
        <v>24</v>
      </c>
      <c r="AB29" s="20">
        <v>24</v>
      </c>
      <c r="AC29" s="20">
        <v>19011275</v>
      </c>
      <c r="AD29" s="20">
        <v>17</v>
      </c>
      <c r="AE29" s="20">
        <v>17</v>
      </c>
      <c r="AF29" s="20">
        <v>138453</v>
      </c>
      <c r="AG29" s="20">
        <v>344</v>
      </c>
      <c r="AH29" s="20">
        <v>368</v>
      </c>
      <c r="AI29" s="20">
        <v>31139366</v>
      </c>
      <c r="AJ29" s="20">
        <v>175</v>
      </c>
      <c r="AK29" s="20">
        <v>187</v>
      </c>
      <c r="AL29" s="20">
        <v>12161073</v>
      </c>
      <c r="AM29" s="20">
        <v>169</v>
      </c>
      <c r="AN29" s="20">
        <v>181</v>
      </c>
      <c r="AO29" s="20">
        <v>18978293</v>
      </c>
      <c r="AP29" s="20">
        <v>8</v>
      </c>
      <c r="AQ29" s="20">
        <v>37</v>
      </c>
      <c r="AR29" s="20">
        <v>2</v>
      </c>
      <c r="AS29" s="20">
        <v>2</v>
      </c>
      <c r="AT29" s="20">
        <v>4</v>
      </c>
      <c r="AU29" s="20">
        <v>4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9" t="s">
        <v>87</v>
      </c>
      <c r="B30" s="19" t="s">
        <v>88</v>
      </c>
      <c r="C30" s="20">
        <v>188</v>
      </c>
      <c r="D30" s="20">
        <v>216</v>
      </c>
      <c r="E30" s="20">
        <v>71794350</v>
      </c>
      <c r="F30" s="20">
        <v>107</v>
      </c>
      <c r="G30" s="20">
        <v>126</v>
      </c>
      <c r="H30" s="20">
        <v>30301968</v>
      </c>
      <c r="I30" s="20">
        <v>0</v>
      </c>
      <c r="J30" s="20">
        <v>0</v>
      </c>
      <c r="K30" s="20">
        <v>0</v>
      </c>
      <c r="L30" s="20">
        <v>1</v>
      </c>
      <c r="M30" s="20">
        <v>1</v>
      </c>
      <c r="N30" s="20">
        <v>100</v>
      </c>
      <c r="O30" s="20">
        <v>101</v>
      </c>
      <c r="P30" s="20">
        <v>117</v>
      </c>
      <c r="Q30" s="20">
        <v>15589000</v>
      </c>
      <c r="R30" s="20">
        <v>0</v>
      </c>
      <c r="S30" s="20">
        <v>0</v>
      </c>
      <c r="T30" s="20">
        <v>0</v>
      </c>
      <c r="U30" s="20">
        <v>5</v>
      </c>
      <c r="V30" s="20">
        <v>8</v>
      </c>
      <c r="W30" s="20">
        <v>14712868</v>
      </c>
      <c r="X30" s="20">
        <v>0</v>
      </c>
      <c r="Y30" s="20">
        <v>0</v>
      </c>
      <c r="Z30" s="20">
        <v>0</v>
      </c>
      <c r="AA30" s="20">
        <v>13</v>
      </c>
      <c r="AB30" s="20">
        <v>13</v>
      </c>
      <c r="AC30" s="20">
        <v>4701019</v>
      </c>
      <c r="AD30" s="20">
        <v>1</v>
      </c>
      <c r="AE30" s="20">
        <v>1</v>
      </c>
      <c r="AF30" s="20">
        <v>9373</v>
      </c>
      <c r="AG30" s="20">
        <v>59</v>
      </c>
      <c r="AH30" s="20">
        <v>58</v>
      </c>
      <c r="AI30" s="20">
        <v>36781990</v>
      </c>
      <c r="AJ30" s="20">
        <v>48</v>
      </c>
      <c r="AK30" s="20">
        <v>48</v>
      </c>
      <c r="AL30" s="20">
        <v>13216390</v>
      </c>
      <c r="AM30" s="20">
        <v>11</v>
      </c>
      <c r="AN30" s="20">
        <v>10</v>
      </c>
      <c r="AO30" s="20">
        <v>23565600</v>
      </c>
      <c r="AP30" s="20">
        <v>4</v>
      </c>
      <c r="AQ30" s="20">
        <v>6</v>
      </c>
      <c r="AR30" s="20">
        <v>2</v>
      </c>
      <c r="AS30" s="20">
        <v>7</v>
      </c>
      <c r="AT30" s="20">
        <v>2</v>
      </c>
      <c r="AU30" s="20">
        <v>5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9" t="s">
        <v>89</v>
      </c>
      <c r="B31" s="19" t="s">
        <v>90</v>
      </c>
      <c r="C31" s="20">
        <v>232</v>
      </c>
      <c r="D31" s="20">
        <v>314</v>
      </c>
      <c r="E31" s="20">
        <v>218844705</v>
      </c>
      <c r="F31" s="20">
        <v>104</v>
      </c>
      <c r="G31" s="20">
        <v>160</v>
      </c>
      <c r="H31" s="20">
        <v>97660200</v>
      </c>
      <c r="I31" s="20">
        <v>0</v>
      </c>
      <c r="J31" s="20">
        <v>0</v>
      </c>
      <c r="K31" s="20">
        <v>0</v>
      </c>
      <c r="L31" s="20">
        <v>1</v>
      </c>
      <c r="M31" s="20">
        <v>2</v>
      </c>
      <c r="N31" s="20">
        <v>3000</v>
      </c>
      <c r="O31" s="20">
        <v>102</v>
      </c>
      <c r="P31" s="20">
        <v>146</v>
      </c>
      <c r="Q31" s="20">
        <v>82657200</v>
      </c>
      <c r="R31" s="20">
        <v>0</v>
      </c>
      <c r="S31" s="20">
        <v>0</v>
      </c>
      <c r="T31" s="20">
        <v>0</v>
      </c>
      <c r="U31" s="20">
        <v>1</v>
      </c>
      <c r="V31" s="20">
        <v>12</v>
      </c>
      <c r="W31" s="20">
        <v>15000000</v>
      </c>
      <c r="X31" s="20">
        <v>20</v>
      </c>
      <c r="Y31" s="20">
        <v>20</v>
      </c>
      <c r="Z31" s="20">
        <v>4461358</v>
      </c>
      <c r="AA31" s="20">
        <v>23</v>
      </c>
      <c r="AB31" s="20">
        <v>26</v>
      </c>
      <c r="AC31" s="20">
        <v>9199180</v>
      </c>
      <c r="AD31" s="20">
        <v>1</v>
      </c>
      <c r="AE31" s="20">
        <v>1</v>
      </c>
      <c r="AF31" s="20">
        <v>1053627</v>
      </c>
      <c r="AG31" s="20">
        <v>81</v>
      </c>
      <c r="AH31" s="20">
        <v>104</v>
      </c>
      <c r="AI31" s="20">
        <v>106470340</v>
      </c>
      <c r="AJ31" s="20">
        <v>35</v>
      </c>
      <c r="AK31" s="20">
        <v>45</v>
      </c>
      <c r="AL31" s="20">
        <v>28073720</v>
      </c>
      <c r="AM31" s="20">
        <v>46</v>
      </c>
      <c r="AN31" s="20">
        <v>59</v>
      </c>
      <c r="AO31" s="20">
        <v>78396620</v>
      </c>
      <c r="AP31" s="20">
        <v>3</v>
      </c>
      <c r="AQ31" s="20">
        <v>3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3" customFormat="1" ht="12">
      <c r="A32" s="8" t="s">
        <v>91</v>
      </c>
      <c r="B32" s="11" t="s">
        <v>92</v>
      </c>
      <c r="C32" s="10">
        <v>677</v>
      </c>
      <c r="D32" s="10">
        <v>1139</v>
      </c>
      <c r="E32" s="10">
        <v>2043018947</v>
      </c>
      <c r="F32" s="10">
        <v>158</v>
      </c>
      <c r="G32" s="10">
        <v>458</v>
      </c>
      <c r="H32" s="10">
        <v>1189578940</v>
      </c>
      <c r="I32" s="10">
        <v>2</v>
      </c>
      <c r="J32" s="10">
        <v>6</v>
      </c>
      <c r="K32" s="10">
        <v>24905940</v>
      </c>
      <c r="L32" s="10">
        <v>2</v>
      </c>
      <c r="M32" s="10">
        <v>2</v>
      </c>
      <c r="N32" s="10">
        <v>2000</v>
      </c>
      <c r="O32" s="10">
        <v>147</v>
      </c>
      <c r="P32" s="10">
        <v>391</v>
      </c>
      <c r="Q32" s="10">
        <v>269671000</v>
      </c>
      <c r="R32" s="10">
        <v>2</v>
      </c>
      <c r="S32" s="10">
        <v>3</v>
      </c>
      <c r="T32" s="10">
        <v>0</v>
      </c>
      <c r="U32" s="10">
        <v>5</v>
      </c>
      <c r="V32" s="10">
        <v>56</v>
      </c>
      <c r="W32" s="10">
        <v>895000000</v>
      </c>
      <c r="X32" s="10">
        <v>0</v>
      </c>
      <c r="Y32" s="10">
        <v>0</v>
      </c>
      <c r="Z32" s="10">
        <v>0</v>
      </c>
      <c r="AA32" s="10">
        <v>16</v>
      </c>
      <c r="AB32" s="10">
        <v>20</v>
      </c>
      <c r="AC32" s="10">
        <v>6650257</v>
      </c>
      <c r="AD32" s="10">
        <v>5</v>
      </c>
      <c r="AE32" s="10">
        <v>5</v>
      </c>
      <c r="AF32" s="10">
        <v>386390</v>
      </c>
      <c r="AG32" s="10">
        <v>485</v>
      </c>
      <c r="AH32" s="10">
        <v>633</v>
      </c>
      <c r="AI32" s="10">
        <v>846403360</v>
      </c>
      <c r="AJ32" s="10">
        <v>116</v>
      </c>
      <c r="AK32" s="10">
        <v>142</v>
      </c>
      <c r="AL32" s="10">
        <v>198749920</v>
      </c>
      <c r="AM32" s="10">
        <v>369</v>
      </c>
      <c r="AN32" s="10">
        <v>491</v>
      </c>
      <c r="AO32" s="10">
        <v>647653440</v>
      </c>
      <c r="AP32" s="10">
        <v>2</v>
      </c>
      <c r="AQ32" s="10">
        <v>3</v>
      </c>
      <c r="AR32" s="10">
        <v>4</v>
      </c>
      <c r="AS32" s="10">
        <v>7</v>
      </c>
      <c r="AT32" s="10">
        <v>7</v>
      </c>
      <c r="AU32" s="10">
        <v>13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8" t="s">
        <v>93</v>
      </c>
      <c r="B33" s="11" t="s">
        <v>94</v>
      </c>
      <c r="C33" s="10">
        <v>497</v>
      </c>
      <c r="D33" s="10">
        <v>750</v>
      </c>
      <c r="E33" s="10">
        <v>973462872</v>
      </c>
      <c r="F33" s="10">
        <v>137</v>
      </c>
      <c r="G33" s="10">
        <v>296</v>
      </c>
      <c r="H33" s="10">
        <v>157906300</v>
      </c>
      <c r="I33" s="10">
        <v>0</v>
      </c>
      <c r="J33" s="10">
        <v>0</v>
      </c>
      <c r="K33" s="10">
        <v>0</v>
      </c>
      <c r="L33" s="10">
        <v>2</v>
      </c>
      <c r="M33" s="10">
        <v>2</v>
      </c>
      <c r="N33" s="10">
        <v>1300</v>
      </c>
      <c r="O33" s="10">
        <v>133</v>
      </c>
      <c r="P33" s="10">
        <v>290</v>
      </c>
      <c r="Q33" s="10">
        <v>114195000</v>
      </c>
      <c r="R33" s="10">
        <v>0</v>
      </c>
      <c r="S33" s="10">
        <v>0</v>
      </c>
      <c r="T33" s="10">
        <v>0</v>
      </c>
      <c r="U33" s="10">
        <v>2</v>
      </c>
      <c r="V33" s="10">
        <v>4</v>
      </c>
      <c r="W33" s="10">
        <v>43710000</v>
      </c>
      <c r="X33" s="10">
        <v>5</v>
      </c>
      <c r="Y33" s="10">
        <v>9</v>
      </c>
      <c r="Z33" s="10">
        <v>1063975</v>
      </c>
      <c r="AA33" s="10">
        <v>47</v>
      </c>
      <c r="AB33" s="10">
        <v>48</v>
      </c>
      <c r="AC33" s="10">
        <v>94735548</v>
      </c>
      <c r="AD33" s="10">
        <v>24</v>
      </c>
      <c r="AE33" s="10">
        <v>24</v>
      </c>
      <c r="AF33" s="10">
        <v>12726454</v>
      </c>
      <c r="AG33" s="10">
        <v>275</v>
      </c>
      <c r="AH33" s="10">
        <v>354</v>
      </c>
      <c r="AI33" s="10">
        <v>707030595</v>
      </c>
      <c r="AJ33" s="10">
        <v>78</v>
      </c>
      <c r="AK33" s="10">
        <v>85</v>
      </c>
      <c r="AL33" s="10">
        <v>39932395</v>
      </c>
      <c r="AM33" s="10">
        <v>197</v>
      </c>
      <c r="AN33" s="10">
        <v>269</v>
      </c>
      <c r="AO33" s="10">
        <v>667098200</v>
      </c>
      <c r="AP33" s="10">
        <v>5</v>
      </c>
      <c r="AQ33" s="10">
        <v>10</v>
      </c>
      <c r="AR33" s="10">
        <v>2</v>
      </c>
      <c r="AS33" s="10">
        <v>2</v>
      </c>
      <c r="AT33" s="10">
        <v>2</v>
      </c>
      <c r="AU33" s="10">
        <v>7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2">
      <c r="A34" s="8" t="s">
        <v>95</v>
      </c>
      <c r="B34" s="11" t="s">
        <v>349</v>
      </c>
      <c r="C34" s="10">
        <v>2713</v>
      </c>
      <c r="D34" s="10">
        <v>2976</v>
      </c>
      <c r="E34" s="10">
        <v>8248480430</v>
      </c>
      <c r="F34" s="10">
        <v>3</v>
      </c>
      <c r="G34" s="10">
        <v>39</v>
      </c>
      <c r="H34" s="10">
        <v>123862156</v>
      </c>
      <c r="I34" s="10">
        <v>1</v>
      </c>
      <c r="J34" s="10">
        <v>9</v>
      </c>
      <c r="K34" s="10">
        <v>656000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2</v>
      </c>
      <c r="V34" s="10">
        <v>30</v>
      </c>
      <c r="W34" s="10">
        <v>123206156</v>
      </c>
      <c r="X34" s="10">
        <v>2</v>
      </c>
      <c r="Y34" s="10">
        <v>2</v>
      </c>
      <c r="Z34" s="10">
        <v>53900</v>
      </c>
      <c r="AA34" s="10">
        <v>285</v>
      </c>
      <c r="AB34" s="10">
        <v>290</v>
      </c>
      <c r="AC34" s="10">
        <v>415936524</v>
      </c>
      <c r="AD34" s="10">
        <v>62</v>
      </c>
      <c r="AE34" s="10">
        <v>66</v>
      </c>
      <c r="AF34" s="10">
        <v>120480940</v>
      </c>
      <c r="AG34" s="10">
        <v>2140</v>
      </c>
      <c r="AH34" s="10">
        <v>2124</v>
      </c>
      <c r="AI34" s="10">
        <v>6883472696</v>
      </c>
      <c r="AJ34" s="10">
        <v>1147</v>
      </c>
      <c r="AK34" s="10">
        <v>1335</v>
      </c>
      <c r="AL34" s="10">
        <v>1137299896</v>
      </c>
      <c r="AM34" s="10">
        <v>993</v>
      </c>
      <c r="AN34" s="10">
        <v>789</v>
      </c>
      <c r="AO34" s="10">
        <v>5746172800</v>
      </c>
      <c r="AP34" s="10">
        <v>18</v>
      </c>
      <c r="AQ34" s="10">
        <v>35</v>
      </c>
      <c r="AR34" s="10">
        <v>128</v>
      </c>
      <c r="AS34" s="10">
        <v>273</v>
      </c>
      <c r="AT34" s="10">
        <v>72</v>
      </c>
      <c r="AU34" s="10">
        <v>103</v>
      </c>
      <c r="AV34" s="10">
        <v>0</v>
      </c>
      <c r="AW34" s="10">
        <v>0</v>
      </c>
      <c r="AX34" s="10">
        <v>0</v>
      </c>
      <c r="AY34" s="10">
        <v>3</v>
      </c>
      <c r="AZ34" s="10">
        <v>44</v>
      </c>
      <c r="BA34" s="10">
        <v>704674214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">
      <c r="A35" s="8" t="s">
        <v>96</v>
      </c>
      <c r="B35" s="11" t="s">
        <v>97</v>
      </c>
      <c r="C35" s="10">
        <v>11</v>
      </c>
      <c r="D35" s="10">
        <v>23</v>
      </c>
      <c r="E35" s="10">
        <v>420298329</v>
      </c>
      <c r="F35" s="10">
        <v>1</v>
      </c>
      <c r="G35" s="10">
        <v>2</v>
      </c>
      <c r="H35" s="10">
        <v>420000000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</v>
      </c>
      <c r="V35" s="10">
        <v>2</v>
      </c>
      <c r="W35" s="10">
        <v>420000000</v>
      </c>
      <c r="X35" s="10">
        <v>0</v>
      </c>
      <c r="Y35" s="10">
        <v>0</v>
      </c>
      <c r="Z35" s="10">
        <v>0</v>
      </c>
      <c r="AA35" s="10">
        <v>3</v>
      </c>
      <c r="AB35" s="10">
        <v>5</v>
      </c>
      <c r="AC35" s="10">
        <v>266830</v>
      </c>
      <c r="AD35" s="10">
        <v>1</v>
      </c>
      <c r="AE35" s="10">
        <v>1</v>
      </c>
      <c r="AF35" s="10">
        <v>1850</v>
      </c>
      <c r="AG35" s="10">
        <v>3</v>
      </c>
      <c r="AH35" s="10">
        <v>4</v>
      </c>
      <c r="AI35" s="10">
        <v>29649</v>
      </c>
      <c r="AJ35" s="10">
        <v>3</v>
      </c>
      <c r="AK35" s="10">
        <v>4</v>
      </c>
      <c r="AL35" s="10">
        <v>29649</v>
      </c>
      <c r="AM35" s="10">
        <v>0</v>
      </c>
      <c r="AN35" s="10">
        <v>0</v>
      </c>
      <c r="AO35" s="10">
        <v>0</v>
      </c>
      <c r="AP35" s="10">
        <v>3</v>
      </c>
      <c r="AQ35" s="10">
        <v>11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">
      <c r="A36" s="9" t="s">
        <v>98</v>
      </c>
      <c r="B36" s="19" t="s">
        <v>99</v>
      </c>
      <c r="C36" s="20">
        <v>11</v>
      </c>
      <c r="D36" s="20">
        <v>23</v>
      </c>
      <c r="E36" s="20">
        <v>420298329</v>
      </c>
      <c r="F36" s="20">
        <v>1</v>
      </c>
      <c r="G36" s="20">
        <v>2</v>
      </c>
      <c r="H36" s="20">
        <v>420000000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2</v>
      </c>
      <c r="W36" s="20">
        <v>420000000</v>
      </c>
      <c r="X36" s="20">
        <v>0</v>
      </c>
      <c r="Y36" s="20">
        <v>0</v>
      </c>
      <c r="Z36" s="20">
        <v>0</v>
      </c>
      <c r="AA36" s="20">
        <v>3</v>
      </c>
      <c r="AB36" s="20">
        <v>5</v>
      </c>
      <c r="AC36" s="20">
        <v>266830</v>
      </c>
      <c r="AD36" s="20">
        <v>1</v>
      </c>
      <c r="AE36" s="20">
        <v>1</v>
      </c>
      <c r="AF36" s="20">
        <v>1850</v>
      </c>
      <c r="AG36" s="20">
        <v>3</v>
      </c>
      <c r="AH36" s="20">
        <v>4</v>
      </c>
      <c r="AI36" s="20">
        <v>29649</v>
      </c>
      <c r="AJ36" s="20">
        <v>3</v>
      </c>
      <c r="AK36" s="20">
        <v>4</v>
      </c>
      <c r="AL36" s="20">
        <v>29649</v>
      </c>
      <c r="AM36" s="20">
        <v>0</v>
      </c>
      <c r="AN36" s="20">
        <v>0</v>
      </c>
      <c r="AO36" s="20">
        <v>0</v>
      </c>
      <c r="AP36" s="20">
        <v>3</v>
      </c>
      <c r="AQ36" s="20">
        <v>11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2">
      <c r="A37" s="9" t="s">
        <v>100</v>
      </c>
      <c r="B37" s="19" t="s">
        <v>101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51" ht="12" customHeight="1">
      <c r="A38" s="32" t="s">
        <v>103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ht="12">
      <c r="A39" s="31" t="s">
        <v>102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3:53" ht="12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</sheetData>
  <sheetProtection/>
  <mergeCells count="40">
    <mergeCell ref="A8:B8"/>
    <mergeCell ref="R5:T5"/>
    <mergeCell ref="R6:T6"/>
    <mergeCell ref="O5:Q5"/>
    <mergeCell ref="O6:Q6"/>
    <mergeCell ref="C6:E6"/>
    <mergeCell ref="F6:H6"/>
    <mergeCell ref="L6:N6"/>
    <mergeCell ref="I5:K5"/>
    <mergeCell ref="I6:K6"/>
    <mergeCell ref="U5:W5"/>
    <mergeCell ref="AA6:AC6"/>
    <mergeCell ref="AV6:AX6"/>
    <mergeCell ref="AA4:AC5"/>
    <mergeCell ref="AD4:AF5"/>
    <mergeCell ref="AD6:AF6"/>
    <mergeCell ref="AG5:AI5"/>
    <mergeCell ref="AG6:AI6"/>
    <mergeCell ref="AJ5:AL5"/>
    <mergeCell ref="AJ6:AL6"/>
    <mergeCell ref="AP4:AQ5"/>
    <mergeCell ref="AP6:AQ6"/>
    <mergeCell ref="A4:B7"/>
    <mergeCell ref="C4:E5"/>
    <mergeCell ref="X4:Z5"/>
    <mergeCell ref="X6:Z6"/>
    <mergeCell ref="F5:H5"/>
    <mergeCell ref="L5:N5"/>
    <mergeCell ref="U6:W6"/>
    <mergeCell ref="F4:W4"/>
    <mergeCell ref="AG4:AO4"/>
    <mergeCell ref="AM5:AO5"/>
    <mergeCell ref="AY4:BA5"/>
    <mergeCell ref="AY6:BA6"/>
    <mergeCell ref="AV4:AX5"/>
    <mergeCell ref="AT4:AU5"/>
    <mergeCell ref="AT6:AU6"/>
    <mergeCell ref="AM6:AO6"/>
    <mergeCell ref="AR4:AS5"/>
    <mergeCell ref="AR6:AS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12.66015625" style="0" customWidth="1"/>
    <col min="43" max="43" width="8" style="0" customWidth="1"/>
    <col min="44" max="44" width="16.83203125" style="0" customWidth="1"/>
    <col min="45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6.83203125" style="0" customWidth="1"/>
    <col min="54" max="55" width="0" style="0" hidden="1" customWidth="1"/>
    <col min="56" max="56" width="12.83203125" style="0" hidden="1" customWidth="1"/>
    <col min="57" max="65" width="0" style="0" hidden="1" customWidth="1"/>
  </cols>
  <sheetData>
    <row r="1" spans="1:50" ht="16.5">
      <c r="A1" s="13" t="s">
        <v>383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262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263</v>
      </c>
      <c r="B4" s="86"/>
      <c r="C4" s="76" t="s">
        <v>264</v>
      </c>
      <c r="D4" s="77"/>
      <c r="E4" s="78"/>
      <c r="F4" s="82" t="s">
        <v>265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266</v>
      </c>
      <c r="Y4" s="77"/>
      <c r="Z4" s="78"/>
      <c r="AA4" s="76" t="s">
        <v>303</v>
      </c>
      <c r="AB4" s="77"/>
      <c r="AC4" s="78"/>
      <c r="AD4" s="110" t="s">
        <v>305</v>
      </c>
      <c r="AE4" s="111"/>
      <c r="AF4" s="112"/>
      <c r="AG4" s="82" t="s">
        <v>267</v>
      </c>
      <c r="AH4" s="83"/>
      <c r="AI4" s="83"/>
      <c r="AJ4" s="83"/>
      <c r="AK4" s="83"/>
      <c r="AL4" s="83"/>
      <c r="AM4" s="83"/>
      <c r="AN4" s="83"/>
      <c r="AO4" s="84"/>
      <c r="AP4" s="76" t="s">
        <v>268</v>
      </c>
      <c r="AQ4" s="85"/>
      <c r="AR4" s="67" t="s">
        <v>269</v>
      </c>
      <c r="AS4" s="68"/>
      <c r="AT4" s="67" t="s">
        <v>270</v>
      </c>
      <c r="AU4" s="68"/>
      <c r="AV4" s="67" t="s">
        <v>271</v>
      </c>
      <c r="AW4" s="71"/>
      <c r="AX4" s="72"/>
      <c r="AY4" s="110" t="s">
        <v>307</v>
      </c>
      <c r="AZ4" s="111"/>
      <c r="BA4" s="112"/>
    </row>
    <row r="5" spans="1:53" s="2" customFormat="1" ht="15.75" customHeight="1">
      <c r="A5" s="87"/>
      <c r="B5" s="88"/>
      <c r="C5" s="89"/>
      <c r="D5" s="90"/>
      <c r="E5" s="91"/>
      <c r="F5" s="76" t="s">
        <v>272</v>
      </c>
      <c r="G5" s="77"/>
      <c r="H5" s="78"/>
      <c r="I5" s="76" t="s">
        <v>273</v>
      </c>
      <c r="J5" s="77"/>
      <c r="K5" s="78"/>
      <c r="L5" s="76" t="s">
        <v>274</v>
      </c>
      <c r="M5" s="77"/>
      <c r="N5" s="78"/>
      <c r="O5" s="76" t="s">
        <v>275</v>
      </c>
      <c r="P5" s="77"/>
      <c r="Q5" s="78"/>
      <c r="R5" s="67" t="s">
        <v>276</v>
      </c>
      <c r="S5" s="71"/>
      <c r="T5" s="72"/>
      <c r="U5" s="67" t="s">
        <v>277</v>
      </c>
      <c r="V5" s="71"/>
      <c r="W5" s="72"/>
      <c r="X5" s="89"/>
      <c r="Y5" s="90"/>
      <c r="Z5" s="91"/>
      <c r="AA5" s="79"/>
      <c r="AB5" s="80"/>
      <c r="AC5" s="81"/>
      <c r="AD5" s="113"/>
      <c r="AE5" s="114"/>
      <c r="AF5" s="115"/>
      <c r="AG5" s="76" t="s">
        <v>272</v>
      </c>
      <c r="AH5" s="77"/>
      <c r="AI5" s="78"/>
      <c r="AJ5" s="76" t="s">
        <v>278</v>
      </c>
      <c r="AK5" s="77"/>
      <c r="AL5" s="78"/>
      <c r="AM5" s="76" t="s">
        <v>279</v>
      </c>
      <c r="AN5" s="77"/>
      <c r="AO5" s="78"/>
      <c r="AP5" s="79"/>
      <c r="AQ5" s="81"/>
      <c r="AR5" s="69"/>
      <c r="AS5" s="70"/>
      <c r="AT5" s="69"/>
      <c r="AU5" s="70"/>
      <c r="AV5" s="73"/>
      <c r="AW5" s="74"/>
      <c r="AX5" s="75"/>
      <c r="AY5" s="113"/>
      <c r="AZ5" s="114"/>
      <c r="BA5" s="115"/>
    </row>
    <row r="6" spans="1:63" s="2" customFormat="1" ht="24" customHeight="1">
      <c r="A6" s="87"/>
      <c r="B6" s="88"/>
      <c r="C6" s="61" t="s">
        <v>280</v>
      </c>
      <c r="D6" s="59"/>
      <c r="E6" s="60"/>
      <c r="F6" s="61" t="s">
        <v>281</v>
      </c>
      <c r="G6" s="59"/>
      <c r="H6" s="60"/>
      <c r="I6" s="61" t="s">
        <v>282</v>
      </c>
      <c r="J6" s="59"/>
      <c r="K6" s="60"/>
      <c r="L6" s="61" t="s">
        <v>283</v>
      </c>
      <c r="M6" s="59"/>
      <c r="N6" s="60"/>
      <c r="O6" s="61" t="s">
        <v>284</v>
      </c>
      <c r="P6" s="59"/>
      <c r="Q6" s="60"/>
      <c r="R6" s="64" t="s">
        <v>285</v>
      </c>
      <c r="S6" s="65"/>
      <c r="T6" s="63"/>
      <c r="U6" s="64" t="s">
        <v>286</v>
      </c>
      <c r="V6" s="65"/>
      <c r="W6" s="63"/>
      <c r="X6" s="61" t="s">
        <v>287</v>
      </c>
      <c r="Y6" s="59"/>
      <c r="Z6" s="60"/>
      <c r="AA6" s="61" t="s">
        <v>304</v>
      </c>
      <c r="AB6" s="59"/>
      <c r="AC6" s="60"/>
      <c r="AD6" s="116" t="s">
        <v>306</v>
      </c>
      <c r="AE6" s="117"/>
      <c r="AF6" s="118"/>
      <c r="AG6" s="61" t="s">
        <v>281</v>
      </c>
      <c r="AH6" s="59"/>
      <c r="AI6" s="60"/>
      <c r="AJ6" s="61" t="s">
        <v>288</v>
      </c>
      <c r="AK6" s="59"/>
      <c r="AL6" s="60"/>
      <c r="AM6" s="61" t="s">
        <v>289</v>
      </c>
      <c r="AN6" s="59"/>
      <c r="AO6" s="60"/>
      <c r="AP6" s="61" t="s">
        <v>290</v>
      </c>
      <c r="AQ6" s="62"/>
      <c r="AR6" s="53" t="s">
        <v>291</v>
      </c>
      <c r="AS6" s="63"/>
      <c r="AT6" s="53" t="s">
        <v>292</v>
      </c>
      <c r="AU6" s="63"/>
      <c r="AV6" s="53" t="s">
        <v>293</v>
      </c>
      <c r="AW6" s="54"/>
      <c r="AX6" s="55"/>
      <c r="AY6" s="116" t="s">
        <v>294</v>
      </c>
      <c r="AZ6" s="117"/>
      <c r="BA6" s="118"/>
      <c r="BE6" s="28" t="s">
        <v>253</v>
      </c>
      <c r="BH6" s="28" t="s">
        <v>255</v>
      </c>
      <c r="BK6" s="29" t="s">
        <v>257</v>
      </c>
    </row>
    <row r="7" spans="1:65" s="2" customFormat="1" ht="36" customHeight="1">
      <c r="A7" s="61"/>
      <c r="B7" s="60"/>
      <c r="C7" s="17" t="s">
        <v>295</v>
      </c>
      <c r="D7" s="17" t="s">
        <v>296</v>
      </c>
      <c r="E7" s="17" t="s">
        <v>297</v>
      </c>
      <c r="F7" s="17" t="s">
        <v>295</v>
      </c>
      <c r="G7" s="17" t="s">
        <v>296</v>
      </c>
      <c r="H7" s="17" t="s">
        <v>297</v>
      </c>
      <c r="I7" s="17" t="s">
        <v>295</v>
      </c>
      <c r="J7" s="17" t="s">
        <v>296</v>
      </c>
      <c r="K7" s="17" t="s">
        <v>297</v>
      </c>
      <c r="L7" s="17" t="s">
        <v>295</v>
      </c>
      <c r="M7" s="17" t="s">
        <v>296</v>
      </c>
      <c r="N7" s="17" t="s">
        <v>297</v>
      </c>
      <c r="O7" s="17" t="s">
        <v>295</v>
      </c>
      <c r="P7" s="17" t="s">
        <v>296</v>
      </c>
      <c r="Q7" s="17" t="s">
        <v>297</v>
      </c>
      <c r="R7" s="17" t="s">
        <v>295</v>
      </c>
      <c r="S7" s="17" t="s">
        <v>296</v>
      </c>
      <c r="T7" s="17" t="s">
        <v>297</v>
      </c>
      <c r="U7" s="17" t="s">
        <v>295</v>
      </c>
      <c r="V7" s="17" t="s">
        <v>296</v>
      </c>
      <c r="W7" s="17" t="s">
        <v>297</v>
      </c>
      <c r="X7" s="17" t="s">
        <v>295</v>
      </c>
      <c r="Y7" s="17" t="s">
        <v>296</v>
      </c>
      <c r="Z7" s="17" t="s">
        <v>297</v>
      </c>
      <c r="AA7" s="17" t="s">
        <v>295</v>
      </c>
      <c r="AB7" s="17" t="s">
        <v>296</v>
      </c>
      <c r="AC7" s="17" t="s">
        <v>297</v>
      </c>
      <c r="AD7" s="17" t="s">
        <v>295</v>
      </c>
      <c r="AE7" s="17" t="s">
        <v>296</v>
      </c>
      <c r="AF7" s="17" t="s">
        <v>297</v>
      </c>
      <c r="AG7" s="17" t="s">
        <v>295</v>
      </c>
      <c r="AH7" s="17" t="s">
        <v>296</v>
      </c>
      <c r="AI7" s="17" t="s">
        <v>297</v>
      </c>
      <c r="AJ7" s="17" t="s">
        <v>295</v>
      </c>
      <c r="AK7" s="17" t="s">
        <v>296</v>
      </c>
      <c r="AL7" s="17" t="s">
        <v>297</v>
      </c>
      <c r="AM7" s="17" t="s">
        <v>295</v>
      </c>
      <c r="AN7" s="17" t="s">
        <v>296</v>
      </c>
      <c r="AO7" s="17" t="s">
        <v>297</v>
      </c>
      <c r="AP7" s="17" t="s">
        <v>295</v>
      </c>
      <c r="AQ7" s="17" t="s">
        <v>296</v>
      </c>
      <c r="AR7" s="17" t="s">
        <v>295</v>
      </c>
      <c r="AS7" s="17" t="s">
        <v>296</v>
      </c>
      <c r="AT7" s="17" t="s">
        <v>295</v>
      </c>
      <c r="AU7" s="17" t="s">
        <v>296</v>
      </c>
      <c r="AV7" s="17" t="s">
        <v>295</v>
      </c>
      <c r="AW7" s="17" t="s">
        <v>296</v>
      </c>
      <c r="AX7" s="17" t="s">
        <v>297</v>
      </c>
      <c r="AY7" s="17" t="s">
        <v>295</v>
      </c>
      <c r="AZ7" s="17" t="s">
        <v>296</v>
      </c>
      <c r="BA7" s="17" t="s">
        <v>297</v>
      </c>
      <c r="BB7" s="28" t="s">
        <v>298</v>
      </c>
      <c r="BC7" s="28" t="s">
        <v>299</v>
      </c>
      <c r="BD7" s="28" t="s">
        <v>300</v>
      </c>
      <c r="BE7" s="28" t="s">
        <v>298</v>
      </c>
      <c r="BF7" s="28" t="s">
        <v>299</v>
      </c>
      <c r="BG7" s="28" t="s">
        <v>300</v>
      </c>
      <c r="BH7" s="28" t="s">
        <v>298</v>
      </c>
      <c r="BI7" s="28" t="s">
        <v>299</v>
      </c>
      <c r="BJ7" s="28" t="s">
        <v>300</v>
      </c>
      <c r="BK7" s="28" t="s">
        <v>298</v>
      </c>
      <c r="BL7" s="28" t="s">
        <v>299</v>
      </c>
      <c r="BM7" s="28" t="s">
        <v>300</v>
      </c>
    </row>
    <row r="8" spans="1:68" s="2" customFormat="1" ht="12" customHeight="1">
      <c r="A8" s="56" t="s">
        <v>302</v>
      </c>
      <c r="B8" s="57"/>
      <c r="C8" s="10">
        <v>10966</v>
      </c>
      <c r="D8" s="10">
        <v>14418</v>
      </c>
      <c r="E8" s="10">
        <v>25159509852</v>
      </c>
      <c r="F8" s="10">
        <v>2912</v>
      </c>
      <c r="G8" s="10">
        <v>4646</v>
      </c>
      <c r="H8" s="10">
        <v>5147535947</v>
      </c>
      <c r="I8" s="10">
        <v>6</v>
      </c>
      <c r="J8" s="10">
        <v>12</v>
      </c>
      <c r="K8" s="10">
        <v>342300</v>
      </c>
      <c r="L8" s="10">
        <v>85</v>
      </c>
      <c r="M8" s="10">
        <v>105</v>
      </c>
      <c r="N8" s="10">
        <v>637350</v>
      </c>
      <c r="O8" s="10">
        <v>2780</v>
      </c>
      <c r="P8" s="10">
        <v>4215</v>
      </c>
      <c r="Q8" s="10">
        <v>1920552206</v>
      </c>
      <c r="R8" s="10">
        <v>21</v>
      </c>
      <c r="S8" s="10">
        <v>107</v>
      </c>
      <c r="T8" s="10">
        <v>86873000</v>
      </c>
      <c r="U8" s="10">
        <v>20</v>
      </c>
      <c r="V8" s="10">
        <v>207</v>
      </c>
      <c r="W8" s="10">
        <v>3139131091</v>
      </c>
      <c r="X8" s="10">
        <v>223</v>
      </c>
      <c r="Y8" s="10">
        <v>250</v>
      </c>
      <c r="Z8" s="10">
        <v>66549641</v>
      </c>
      <c r="AA8" s="10">
        <v>719</v>
      </c>
      <c r="AB8" s="10">
        <v>832</v>
      </c>
      <c r="AC8" s="10">
        <v>1094756287</v>
      </c>
      <c r="AD8" s="10">
        <v>225</v>
      </c>
      <c r="AE8" s="10">
        <v>237</v>
      </c>
      <c r="AF8" s="10">
        <v>213201963</v>
      </c>
      <c r="AG8" s="10">
        <v>6093</v>
      </c>
      <c r="AH8" s="10">
        <v>6656</v>
      </c>
      <c r="AI8" s="10">
        <v>18630720250</v>
      </c>
      <c r="AJ8" s="10">
        <v>2843</v>
      </c>
      <c r="AK8" s="10">
        <v>3245</v>
      </c>
      <c r="AL8" s="10">
        <v>3866503863</v>
      </c>
      <c r="AM8" s="10">
        <v>3250</v>
      </c>
      <c r="AN8" s="10">
        <v>3411</v>
      </c>
      <c r="AO8" s="10">
        <v>14764216387</v>
      </c>
      <c r="AP8" s="10">
        <v>281</v>
      </c>
      <c r="AQ8" s="10">
        <v>879</v>
      </c>
      <c r="AR8" s="10">
        <v>255</v>
      </c>
      <c r="AS8" s="10">
        <v>508</v>
      </c>
      <c r="AT8" s="10">
        <v>229</v>
      </c>
      <c r="AU8" s="10">
        <v>381</v>
      </c>
      <c r="AV8" s="10">
        <v>29</v>
      </c>
      <c r="AW8" s="10">
        <v>29</v>
      </c>
      <c r="AX8" s="10">
        <v>6745764</v>
      </c>
      <c r="AY8" s="10">
        <v>0</v>
      </c>
      <c r="AZ8" s="10">
        <v>0</v>
      </c>
      <c r="BA8" s="10">
        <v>0</v>
      </c>
      <c r="BB8" s="4">
        <f aca="true" t="shared" si="0" ref="BB8:BB37">SUM(AY8,AV8,AT8,AR8,AP8,AG8,AD8,AA8,X8,F8)-C8</f>
        <v>0</v>
      </c>
      <c r="BC8" s="4">
        <f aca="true" t="shared" si="1" ref="BC8:BC37">SUM(AZ8,AW8,AU8,AS8,AQ8,AH8,AE8,AB8,Y8,G8)-D8</f>
        <v>0</v>
      </c>
      <c r="BD8" s="4">
        <f aca="true" t="shared" si="2" ref="BD8:BD37">SUM(BA8,AX8,AI8,AF8,AC8,Z8,H8-E8)</f>
        <v>0</v>
      </c>
      <c r="BE8" s="4">
        <f aca="true" t="shared" si="3" ref="BE8:BE37">SUM(I8,L8,O8,R8,U8)-F8</f>
        <v>0</v>
      </c>
      <c r="BF8" s="4">
        <f aca="true" t="shared" si="4" ref="BF8:BF37">SUM(J8,M8,P8,S8,V8)-G8</f>
        <v>0</v>
      </c>
      <c r="BG8" s="4">
        <f aca="true" t="shared" si="5" ref="BG8:BG37">SUM(K8,N8,Q8,T8,W8)-H8</f>
        <v>0</v>
      </c>
      <c r="BH8" s="4" t="e">
        <f>SUM(#REF!,#REF!)-AA8</f>
        <v>#REF!</v>
      </c>
      <c r="BI8" s="4" t="e">
        <f>SUM(#REF!,#REF!)-AB8</f>
        <v>#REF!</v>
      </c>
      <c r="BJ8" s="4" t="e">
        <f>SUM(#REF!,#REF!)-AC8</f>
        <v>#REF!</v>
      </c>
      <c r="BK8" s="4">
        <f aca="true" t="shared" si="6" ref="BK8:BK37">SUM(AJ8,AM8)-AG8</f>
        <v>0</v>
      </c>
      <c r="BL8" s="4">
        <f aca="true" t="shared" si="7" ref="BL8:BL37">SUM(AK8,AN8)-AH8</f>
        <v>0</v>
      </c>
      <c r="BM8" s="4">
        <f aca="true" t="shared" si="8" ref="BM8:BM37">SUM(AL8,AO8)-AI8</f>
        <v>0</v>
      </c>
      <c r="BN8" s="4"/>
      <c r="BO8" s="4"/>
      <c r="BP8" s="4"/>
    </row>
    <row r="9" spans="1:68" ht="12">
      <c r="A9" s="8" t="s">
        <v>104</v>
      </c>
      <c r="B9" s="11" t="s">
        <v>45</v>
      </c>
      <c r="C9" s="10">
        <v>10947</v>
      </c>
      <c r="D9" s="10">
        <v>14399</v>
      </c>
      <c r="E9" s="10">
        <v>25101732753</v>
      </c>
      <c r="F9" s="10">
        <v>2911</v>
      </c>
      <c r="G9" s="10">
        <v>4645</v>
      </c>
      <c r="H9" s="10">
        <v>5144885947</v>
      </c>
      <c r="I9" s="10">
        <v>6</v>
      </c>
      <c r="J9" s="10">
        <v>12</v>
      </c>
      <c r="K9" s="10">
        <v>342300</v>
      </c>
      <c r="L9" s="10">
        <v>85</v>
      </c>
      <c r="M9" s="10">
        <v>105</v>
      </c>
      <c r="N9" s="10">
        <v>637350</v>
      </c>
      <c r="O9" s="10">
        <v>2779</v>
      </c>
      <c r="P9" s="10">
        <v>4214</v>
      </c>
      <c r="Q9" s="10">
        <v>1917902206</v>
      </c>
      <c r="R9" s="10">
        <v>21</v>
      </c>
      <c r="S9" s="10">
        <v>107</v>
      </c>
      <c r="T9" s="10">
        <v>86873000</v>
      </c>
      <c r="U9" s="10">
        <v>20</v>
      </c>
      <c r="V9" s="10">
        <v>207</v>
      </c>
      <c r="W9" s="10">
        <v>3139131091</v>
      </c>
      <c r="X9" s="10">
        <v>223</v>
      </c>
      <c r="Y9" s="10">
        <v>250</v>
      </c>
      <c r="Z9" s="10">
        <v>66549641</v>
      </c>
      <c r="AA9" s="10">
        <v>709</v>
      </c>
      <c r="AB9" s="10">
        <v>822</v>
      </c>
      <c r="AC9" s="10">
        <v>1093768056</v>
      </c>
      <c r="AD9" s="10">
        <v>225</v>
      </c>
      <c r="AE9" s="10">
        <v>237</v>
      </c>
      <c r="AF9" s="10">
        <v>213201963</v>
      </c>
      <c r="AG9" s="10">
        <v>6086</v>
      </c>
      <c r="AH9" s="10">
        <v>6649</v>
      </c>
      <c r="AI9" s="10">
        <v>18576581382</v>
      </c>
      <c r="AJ9" s="10">
        <v>2843</v>
      </c>
      <c r="AK9" s="10">
        <v>3245</v>
      </c>
      <c r="AL9" s="10">
        <v>3866503863</v>
      </c>
      <c r="AM9" s="10">
        <v>3243</v>
      </c>
      <c r="AN9" s="10">
        <v>3404</v>
      </c>
      <c r="AO9" s="10">
        <v>14710077519</v>
      </c>
      <c r="AP9" s="10">
        <v>280</v>
      </c>
      <c r="AQ9" s="10">
        <v>878</v>
      </c>
      <c r="AR9" s="10">
        <v>255</v>
      </c>
      <c r="AS9" s="10">
        <v>508</v>
      </c>
      <c r="AT9" s="10">
        <v>229</v>
      </c>
      <c r="AU9" s="10">
        <v>381</v>
      </c>
      <c r="AV9" s="10">
        <v>29</v>
      </c>
      <c r="AW9" s="10">
        <v>29</v>
      </c>
      <c r="AX9" s="10">
        <v>6745764</v>
      </c>
      <c r="AY9" s="10">
        <v>0</v>
      </c>
      <c r="AZ9" s="10">
        <v>0</v>
      </c>
      <c r="BA9" s="10">
        <v>0</v>
      </c>
      <c r="BB9" s="4">
        <f t="shared" si="0"/>
        <v>0</v>
      </c>
      <c r="BC9" s="4">
        <f t="shared" si="1"/>
        <v>0</v>
      </c>
      <c r="BD9" s="4">
        <f t="shared" si="2"/>
        <v>0</v>
      </c>
      <c r="BE9" s="4">
        <f t="shared" si="3"/>
        <v>0</v>
      </c>
      <c r="BF9" s="4">
        <f t="shared" si="4"/>
        <v>0</v>
      </c>
      <c r="BG9" s="4">
        <f t="shared" si="5"/>
        <v>0</v>
      </c>
      <c r="BH9" s="4" t="e">
        <f>SUM(#REF!,#REF!)-AA9</f>
        <v>#REF!</v>
      </c>
      <c r="BI9" s="4" t="e">
        <f>SUM(#REF!,#REF!)-AB9</f>
        <v>#REF!</v>
      </c>
      <c r="BJ9" s="4" t="e">
        <f>SUM(#REF!,#REF!)-AC9</f>
        <v>#REF!</v>
      </c>
      <c r="BK9" s="4">
        <f t="shared" si="6"/>
        <v>0</v>
      </c>
      <c r="BL9" s="4">
        <f t="shared" si="7"/>
        <v>0</v>
      </c>
      <c r="BM9" s="4">
        <f t="shared" si="8"/>
        <v>0</v>
      </c>
      <c r="BN9" s="4"/>
      <c r="BO9" s="4"/>
      <c r="BP9" s="4"/>
    </row>
    <row r="10" spans="1:68" ht="12">
      <c r="A10" s="8" t="s">
        <v>46</v>
      </c>
      <c r="B10" s="11" t="s">
        <v>47</v>
      </c>
      <c r="C10" s="10">
        <v>6997</v>
      </c>
      <c r="D10" s="10">
        <v>9777</v>
      </c>
      <c r="E10" s="10">
        <v>7459463058</v>
      </c>
      <c r="F10" s="10">
        <v>2665</v>
      </c>
      <c r="G10" s="10">
        <v>4029</v>
      </c>
      <c r="H10" s="10">
        <v>4645597205</v>
      </c>
      <c r="I10" s="10">
        <v>5</v>
      </c>
      <c r="J10" s="10">
        <v>9</v>
      </c>
      <c r="K10" s="10">
        <v>309800</v>
      </c>
      <c r="L10" s="10">
        <v>73</v>
      </c>
      <c r="M10" s="10">
        <v>93</v>
      </c>
      <c r="N10" s="10">
        <v>546750</v>
      </c>
      <c r="O10" s="10">
        <v>2556</v>
      </c>
      <c r="P10" s="10">
        <v>3664</v>
      </c>
      <c r="Q10" s="10">
        <v>1545649564</v>
      </c>
      <c r="R10" s="10">
        <v>14</v>
      </c>
      <c r="S10" s="10">
        <v>65</v>
      </c>
      <c r="T10" s="10">
        <v>81460000</v>
      </c>
      <c r="U10" s="10">
        <v>17</v>
      </c>
      <c r="V10" s="10">
        <v>198</v>
      </c>
      <c r="W10" s="10">
        <v>3017631091</v>
      </c>
      <c r="X10" s="10">
        <v>214</v>
      </c>
      <c r="Y10" s="10">
        <v>234</v>
      </c>
      <c r="Z10" s="10">
        <v>61864851</v>
      </c>
      <c r="AA10" s="10">
        <v>325</v>
      </c>
      <c r="AB10" s="10">
        <v>375</v>
      </c>
      <c r="AC10" s="10">
        <v>192526820</v>
      </c>
      <c r="AD10" s="10">
        <v>179</v>
      </c>
      <c r="AE10" s="10">
        <v>183</v>
      </c>
      <c r="AF10" s="10">
        <v>79677263</v>
      </c>
      <c r="AG10" s="10">
        <v>2997</v>
      </c>
      <c r="AH10" s="10">
        <v>3480</v>
      </c>
      <c r="AI10" s="10">
        <v>2473051155</v>
      </c>
      <c r="AJ10" s="10">
        <v>1595</v>
      </c>
      <c r="AK10" s="10">
        <v>1768</v>
      </c>
      <c r="AL10" s="10">
        <v>998608083</v>
      </c>
      <c r="AM10" s="10">
        <v>1402</v>
      </c>
      <c r="AN10" s="10">
        <v>1712</v>
      </c>
      <c r="AO10" s="10">
        <v>1474443072</v>
      </c>
      <c r="AP10" s="10">
        <v>258</v>
      </c>
      <c r="AQ10" s="10">
        <v>804</v>
      </c>
      <c r="AR10" s="10">
        <v>181</v>
      </c>
      <c r="AS10" s="10">
        <v>369</v>
      </c>
      <c r="AT10" s="10">
        <v>149</v>
      </c>
      <c r="AU10" s="10">
        <v>274</v>
      </c>
      <c r="AV10" s="10">
        <v>29</v>
      </c>
      <c r="AW10" s="10">
        <v>29</v>
      </c>
      <c r="AX10" s="10">
        <v>6745764</v>
      </c>
      <c r="AY10" s="10">
        <v>0</v>
      </c>
      <c r="AZ10" s="10">
        <v>0</v>
      </c>
      <c r="BA10" s="10">
        <v>0</v>
      </c>
      <c r="BB10" s="4">
        <f t="shared" si="0"/>
        <v>0</v>
      </c>
      <c r="BC10" s="4">
        <f t="shared" si="1"/>
        <v>0</v>
      </c>
      <c r="BD10" s="4">
        <f t="shared" si="2"/>
        <v>0</v>
      </c>
      <c r="BE10" s="4">
        <f t="shared" si="3"/>
        <v>0</v>
      </c>
      <c r="BF10" s="4">
        <f t="shared" si="4"/>
        <v>0</v>
      </c>
      <c r="BG10" s="4">
        <f t="shared" si="5"/>
        <v>0</v>
      </c>
      <c r="BH10" s="4" t="e">
        <f>SUM(#REF!,#REF!)-AA10</f>
        <v>#REF!</v>
      </c>
      <c r="BI10" s="4" t="e">
        <f>SUM(#REF!,#REF!)-AB10</f>
        <v>#REF!</v>
      </c>
      <c r="BJ10" s="4" t="e">
        <f>SUM(#REF!,#REF!)-AC10</f>
        <v>#REF!</v>
      </c>
      <c r="BK10" s="4">
        <f t="shared" si="6"/>
        <v>0</v>
      </c>
      <c r="BL10" s="4">
        <f t="shared" si="7"/>
        <v>0</v>
      </c>
      <c r="BM10" s="4">
        <f t="shared" si="8"/>
        <v>0</v>
      </c>
      <c r="BN10" s="4"/>
      <c r="BO10" s="4"/>
      <c r="BP10" s="4"/>
    </row>
    <row r="11" spans="1:68" ht="12">
      <c r="A11" s="9" t="s">
        <v>48</v>
      </c>
      <c r="B11" s="19" t="s">
        <v>49</v>
      </c>
      <c r="C11" s="20">
        <v>1646</v>
      </c>
      <c r="D11" s="20">
        <v>2052</v>
      </c>
      <c r="E11" s="20">
        <v>1211642960</v>
      </c>
      <c r="F11" s="20">
        <v>628</v>
      </c>
      <c r="G11" s="20">
        <v>879</v>
      </c>
      <c r="H11" s="20">
        <v>561364712</v>
      </c>
      <c r="I11" s="20">
        <v>0</v>
      </c>
      <c r="J11" s="20">
        <v>0</v>
      </c>
      <c r="K11" s="20">
        <v>0</v>
      </c>
      <c r="L11" s="20">
        <v>16</v>
      </c>
      <c r="M11" s="20">
        <v>17</v>
      </c>
      <c r="N11" s="20">
        <v>62500</v>
      </c>
      <c r="O11" s="20">
        <v>608</v>
      </c>
      <c r="P11" s="20">
        <v>856</v>
      </c>
      <c r="Q11" s="20">
        <v>341608100</v>
      </c>
      <c r="R11" s="20">
        <v>1</v>
      </c>
      <c r="S11" s="20">
        <v>2</v>
      </c>
      <c r="T11" s="20">
        <v>10000</v>
      </c>
      <c r="U11" s="20">
        <v>3</v>
      </c>
      <c r="V11" s="20">
        <v>4</v>
      </c>
      <c r="W11" s="20">
        <v>219684112</v>
      </c>
      <c r="X11" s="20">
        <v>15</v>
      </c>
      <c r="Y11" s="20">
        <v>25</v>
      </c>
      <c r="Z11" s="20">
        <v>19500</v>
      </c>
      <c r="AA11" s="20">
        <v>46</v>
      </c>
      <c r="AB11" s="20">
        <v>51</v>
      </c>
      <c r="AC11" s="20">
        <v>39017450</v>
      </c>
      <c r="AD11" s="20">
        <v>24</v>
      </c>
      <c r="AE11" s="20">
        <v>24</v>
      </c>
      <c r="AF11" s="20">
        <v>9106302</v>
      </c>
      <c r="AG11" s="20">
        <v>892</v>
      </c>
      <c r="AH11" s="20">
        <v>996</v>
      </c>
      <c r="AI11" s="20">
        <v>602104690</v>
      </c>
      <c r="AJ11" s="20">
        <v>576</v>
      </c>
      <c r="AK11" s="20">
        <v>609</v>
      </c>
      <c r="AL11" s="20">
        <v>140962390</v>
      </c>
      <c r="AM11" s="20">
        <v>316</v>
      </c>
      <c r="AN11" s="20">
        <v>387</v>
      </c>
      <c r="AO11" s="20">
        <v>461142300</v>
      </c>
      <c r="AP11" s="20">
        <v>5</v>
      </c>
      <c r="AQ11" s="20">
        <v>11</v>
      </c>
      <c r="AR11" s="20">
        <v>5</v>
      </c>
      <c r="AS11" s="20">
        <v>14</v>
      </c>
      <c r="AT11" s="20">
        <v>29</v>
      </c>
      <c r="AU11" s="20">
        <v>50</v>
      </c>
      <c r="AV11" s="20">
        <v>2</v>
      </c>
      <c r="AW11" s="20">
        <v>2</v>
      </c>
      <c r="AX11" s="20">
        <v>30306</v>
      </c>
      <c r="AY11" s="20">
        <v>0</v>
      </c>
      <c r="AZ11" s="20">
        <v>0</v>
      </c>
      <c r="BA11" s="20">
        <v>0</v>
      </c>
      <c r="BB11" s="4">
        <f t="shared" si="0"/>
        <v>0</v>
      </c>
      <c r="BC11" s="4">
        <f t="shared" si="1"/>
        <v>0</v>
      </c>
      <c r="BD11" s="4">
        <f t="shared" si="2"/>
        <v>0</v>
      </c>
      <c r="BE11" s="4">
        <f t="shared" si="3"/>
        <v>0</v>
      </c>
      <c r="BF11" s="4">
        <f t="shared" si="4"/>
        <v>0</v>
      </c>
      <c r="BG11" s="4">
        <f t="shared" si="5"/>
        <v>0</v>
      </c>
      <c r="BH11" s="4" t="e">
        <f>SUM(#REF!,#REF!)-AA11</f>
        <v>#REF!</v>
      </c>
      <c r="BI11" s="4" t="e">
        <f>SUM(#REF!,#REF!)-AB11</f>
        <v>#REF!</v>
      </c>
      <c r="BJ11" s="4" t="e">
        <f>SUM(#REF!,#REF!)-AC11</f>
        <v>#REF!</v>
      </c>
      <c r="BK11" s="4">
        <f t="shared" si="6"/>
        <v>0</v>
      </c>
      <c r="BL11" s="4">
        <f t="shared" si="7"/>
        <v>0</v>
      </c>
      <c r="BM11" s="4">
        <f t="shared" si="8"/>
        <v>0</v>
      </c>
      <c r="BN11" s="4"/>
      <c r="BO11" s="4"/>
      <c r="BP11" s="4"/>
    </row>
    <row r="12" spans="1:68" s="3" customFormat="1" ht="12">
      <c r="A12" s="9" t="s">
        <v>51</v>
      </c>
      <c r="B12" s="19" t="s">
        <v>52</v>
      </c>
      <c r="C12" s="20">
        <v>87</v>
      </c>
      <c r="D12" s="20">
        <v>141</v>
      </c>
      <c r="E12" s="20">
        <v>9623350</v>
      </c>
      <c r="F12" s="20">
        <v>33</v>
      </c>
      <c r="G12" s="20">
        <v>44</v>
      </c>
      <c r="H12" s="20">
        <v>8809950</v>
      </c>
      <c r="I12" s="20">
        <v>0</v>
      </c>
      <c r="J12" s="20">
        <v>0</v>
      </c>
      <c r="K12" s="20">
        <v>0</v>
      </c>
      <c r="L12" s="20">
        <v>4</v>
      </c>
      <c r="M12" s="20">
        <v>4</v>
      </c>
      <c r="N12" s="20">
        <v>1200</v>
      </c>
      <c r="O12" s="20">
        <v>28</v>
      </c>
      <c r="P12" s="20">
        <v>38</v>
      </c>
      <c r="Q12" s="20">
        <v>8725000</v>
      </c>
      <c r="R12" s="20">
        <v>0</v>
      </c>
      <c r="S12" s="20">
        <v>0</v>
      </c>
      <c r="T12" s="20">
        <v>0</v>
      </c>
      <c r="U12" s="20">
        <v>1</v>
      </c>
      <c r="V12" s="20">
        <v>2</v>
      </c>
      <c r="W12" s="20">
        <v>83750</v>
      </c>
      <c r="X12" s="20">
        <v>0</v>
      </c>
      <c r="Y12" s="20">
        <v>0</v>
      </c>
      <c r="Z12" s="20">
        <v>0</v>
      </c>
      <c r="AA12" s="20">
        <v>3</v>
      </c>
      <c r="AB12" s="20">
        <v>3</v>
      </c>
      <c r="AC12" s="20">
        <v>71600</v>
      </c>
      <c r="AD12" s="20">
        <v>2</v>
      </c>
      <c r="AE12" s="20">
        <v>2</v>
      </c>
      <c r="AF12" s="20">
        <v>8900</v>
      </c>
      <c r="AG12" s="20">
        <v>27</v>
      </c>
      <c r="AH12" s="20">
        <v>31</v>
      </c>
      <c r="AI12" s="20">
        <v>732900</v>
      </c>
      <c r="AJ12" s="20">
        <v>4</v>
      </c>
      <c r="AK12" s="20">
        <v>6</v>
      </c>
      <c r="AL12" s="20">
        <v>8050</v>
      </c>
      <c r="AM12" s="20">
        <v>23</v>
      </c>
      <c r="AN12" s="20">
        <v>25</v>
      </c>
      <c r="AO12" s="20">
        <v>724850</v>
      </c>
      <c r="AP12" s="20">
        <v>10</v>
      </c>
      <c r="AQ12" s="20">
        <v>26</v>
      </c>
      <c r="AR12" s="20">
        <v>8</v>
      </c>
      <c r="AS12" s="20">
        <v>27</v>
      </c>
      <c r="AT12" s="20">
        <v>4</v>
      </c>
      <c r="AU12" s="20">
        <v>8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4">
        <f t="shared" si="0"/>
        <v>0</v>
      </c>
      <c r="BC12" s="4">
        <f t="shared" si="1"/>
        <v>0</v>
      </c>
      <c r="BD12" s="4">
        <f t="shared" si="2"/>
        <v>0</v>
      </c>
      <c r="BE12" s="4">
        <f t="shared" si="3"/>
        <v>0</v>
      </c>
      <c r="BF12" s="4">
        <f t="shared" si="4"/>
        <v>0</v>
      </c>
      <c r="BG12" s="4">
        <f t="shared" si="5"/>
        <v>0</v>
      </c>
      <c r="BH12" s="4" t="e">
        <f>SUM(#REF!,#REF!)-AA12</f>
        <v>#REF!</v>
      </c>
      <c r="BI12" s="4" t="e">
        <f>SUM(#REF!,#REF!)-AB12</f>
        <v>#REF!</v>
      </c>
      <c r="BJ12" s="4" t="e">
        <f>SUM(#REF!,#REF!)-AC12</f>
        <v>#REF!</v>
      </c>
      <c r="BK12" s="4">
        <f t="shared" si="6"/>
        <v>0</v>
      </c>
      <c r="BL12" s="4">
        <f t="shared" si="7"/>
        <v>0</v>
      </c>
      <c r="BM12" s="4">
        <f t="shared" si="8"/>
        <v>0</v>
      </c>
      <c r="BN12" s="4"/>
      <c r="BO12" s="4"/>
      <c r="BP12" s="4"/>
    </row>
    <row r="13" spans="1:68" ht="12">
      <c r="A13" s="9" t="s">
        <v>53</v>
      </c>
      <c r="B13" s="19" t="s">
        <v>54</v>
      </c>
      <c r="C13" s="20">
        <v>474</v>
      </c>
      <c r="D13" s="20">
        <v>754</v>
      </c>
      <c r="E13" s="20">
        <v>774212684</v>
      </c>
      <c r="F13" s="20">
        <v>196</v>
      </c>
      <c r="G13" s="20">
        <v>380</v>
      </c>
      <c r="H13" s="20">
        <v>723306914</v>
      </c>
      <c r="I13" s="20">
        <v>0</v>
      </c>
      <c r="J13" s="20">
        <v>0</v>
      </c>
      <c r="K13" s="20">
        <v>0</v>
      </c>
      <c r="L13" s="20">
        <v>2</v>
      </c>
      <c r="M13" s="20">
        <v>2</v>
      </c>
      <c r="N13" s="20">
        <v>5500</v>
      </c>
      <c r="O13" s="20">
        <v>191</v>
      </c>
      <c r="P13" s="20">
        <v>357</v>
      </c>
      <c r="Q13" s="20">
        <v>153071414</v>
      </c>
      <c r="R13" s="20">
        <v>2</v>
      </c>
      <c r="S13" s="20">
        <v>6</v>
      </c>
      <c r="T13" s="20">
        <v>70230000</v>
      </c>
      <c r="U13" s="20">
        <v>1</v>
      </c>
      <c r="V13" s="20">
        <v>15</v>
      </c>
      <c r="W13" s="20">
        <v>500000000</v>
      </c>
      <c r="X13" s="20">
        <v>11</v>
      </c>
      <c r="Y13" s="20">
        <v>11</v>
      </c>
      <c r="Z13" s="20">
        <v>1056278</v>
      </c>
      <c r="AA13" s="20">
        <v>49</v>
      </c>
      <c r="AB13" s="20">
        <v>67</v>
      </c>
      <c r="AC13" s="20">
        <v>5392960</v>
      </c>
      <c r="AD13" s="20">
        <v>20</v>
      </c>
      <c r="AE13" s="20">
        <v>23</v>
      </c>
      <c r="AF13" s="20">
        <v>5430102</v>
      </c>
      <c r="AG13" s="20">
        <v>181</v>
      </c>
      <c r="AH13" s="20">
        <v>225</v>
      </c>
      <c r="AI13" s="20">
        <v>39026430</v>
      </c>
      <c r="AJ13" s="20">
        <v>28</v>
      </c>
      <c r="AK13" s="20">
        <v>40</v>
      </c>
      <c r="AL13" s="20">
        <v>2962530</v>
      </c>
      <c r="AM13" s="20">
        <v>153</v>
      </c>
      <c r="AN13" s="20">
        <v>185</v>
      </c>
      <c r="AO13" s="20">
        <v>36063900</v>
      </c>
      <c r="AP13" s="20">
        <v>9</v>
      </c>
      <c r="AQ13" s="20">
        <v>28</v>
      </c>
      <c r="AR13" s="20">
        <v>3</v>
      </c>
      <c r="AS13" s="20">
        <v>4</v>
      </c>
      <c r="AT13" s="20">
        <v>5</v>
      </c>
      <c r="AU13" s="20">
        <v>16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4">
        <f t="shared" si="0"/>
        <v>0</v>
      </c>
      <c r="BC13" s="4">
        <f t="shared" si="1"/>
        <v>0</v>
      </c>
      <c r="BD13" s="4">
        <f t="shared" si="2"/>
        <v>0</v>
      </c>
      <c r="BE13" s="4">
        <f t="shared" si="3"/>
        <v>0</v>
      </c>
      <c r="BF13" s="4">
        <f t="shared" si="4"/>
        <v>0</v>
      </c>
      <c r="BG13" s="4">
        <f t="shared" si="5"/>
        <v>0</v>
      </c>
      <c r="BH13" s="4" t="e">
        <f>SUM(#REF!,#REF!)-AA13</f>
        <v>#REF!</v>
      </c>
      <c r="BI13" s="4" t="e">
        <f>SUM(#REF!,#REF!)-AB13</f>
        <v>#REF!</v>
      </c>
      <c r="BJ13" s="4" t="e">
        <f>SUM(#REF!,#REF!)-AC13</f>
        <v>#REF!</v>
      </c>
      <c r="BK13" s="4">
        <f t="shared" si="6"/>
        <v>0</v>
      </c>
      <c r="BL13" s="4">
        <f t="shared" si="7"/>
        <v>0</v>
      </c>
      <c r="BM13" s="4">
        <f t="shared" si="8"/>
        <v>0</v>
      </c>
      <c r="BN13" s="4"/>
      <c r="BO13" s="4"/>
      <c r="BP13" s="4"/>
    </row>
    <row r="14" spans="1:68" ht="12">
      <c r="A14" s="9" t="s">
        <v>55</v>
      </c>
      <c r="B14" s="19" t="s">
        <v>56</v>
      </c>
      <c r="C14" s="20">
        <v>77</v>
      </c>
      <c r="D14" s="20">
        <v>140</v>
      </c>
      <c r="E14" s="20">
        <v>15293876</v>
      </c>
      <c r="F14" s="20">
        <v>31</v>
      </c>
      <c r="G14" s="20">
        <v>71</v>
      </c>
      <c r="H14" s="20">
        <v>9870100</v>
      </c>
      <c r="I14" s="20">
        <v>0</v>
      </c>
      <c r="J14" s="20">
        <v>0</v>
      </c>
      <c r="K14" s="20">
        <v>0</v>
      </c>
      <c r="L14" s="20">
        <v>2</v>
      </c>
      <c r="M14" s="20">
        <v>2</v>
      </c>
      <c r="N14" s="20">
        <v>600</v>
      </c>
      <c r="O14" s="20">
        <v>29</v>
      </c>
      <c r="P14" s="20">
        <v>69</v>
      </c>
      <c r="Q14" s="20">
        <v>9869500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3</v>
      </c>
      <c r="AB14" s="20">
        <v>3</v>
      </c>
      <c r="AC14" s="20">
        <v>197480</v>
      </c>
      <c r="AD14" s="20">
        <v>2</v>
      </c>
      <c r="AE14" s="20">
        <v>2</v>
      </c>
      <c r="AF14" s="20">
        <v>1288224</v>
      </c>
      <c r="AG14" s="20">
        <v>29</v>
      </c>
      <c r="AH14" s="20">
        <v>33</v>
      </c>
      <c r="AI14" s="20">
        <v>3938072</v>
      </c>
      <c r="AJ14" s="20">
        <v>3</v>
      </c>
      <c r="AK14" s="20">
        <v>3</v>
      </c>
      <c r="AL14" s="20">
        <v>271320</v>
      </c>
      <c r="AM14" s="20">
        <v>26</v>
      </c>
      <c r="AN14" s="20">
        <v>30</v>
      </c>
      <c r="AO14" s="20">
        <v>3666752</v>
      </c>
      <c r="AP14" s="20">
        <v>2</v>
      </c>
      <c r="AQ14" s="20">
        <v>7</v>
      </c>
      <c r="AR14" s="20">
        <v>3</v>
      </c>
      <c r="AS14" s="20">
        <v>6</v>
      </c>
      <c r="AT14" s="20">
        <v>7</v>
      </c>
      <c r="AU14" s="20">
        <v>18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4">
        <f t="shared" si="0"/>
        <v>0</v>
      </c>
      <c r="BC14" s="4">
        <f t="shared" si="1"/>
        <v>0</v>
      </c>
      <c r="BD14" s="4">
        <f t="shared" si="2"/>
        <v>0</v>
      </c>
      <c r="BE14" s="4">
        <f t="shared" si="3"/>
        <v>0</v>
      </c>
      <c r="BF14" s="4">
        <f t="shared" si="4"/>
        <v>0</v>
      </c>
      <c r="BG14" s="4">
        <f t="shared" si="5"/>
        <v>0</v>
      </c>
      <c r="BH14" s="4" t="e">
        <f>SUM(#REF!,#REF!)-AA14</f>
        <v>#REF!</v>
      </c>
      <c r="BI14" s="4" t="e">
        <f>SUM(#REF!,#REF!)-AB14</f>
        <v>#REF!</v>
      </c>
      <c r="BJ14" s="4" t="e">
        <f>SUM(#REF!,#REF!)-AC14</f>
        <v>#REF!</v>
      </c>
      <c r="BK14" s="4">
        <f t="shared" si="6"/>
        <v>0</v>
      </c>
      <c r="BL14" s="4">
        <f t="shared" si="7"/>
        <v>0</v>
      </c>
      <c r="BM14" s="4">
        <f t="shared" si="8"/>
        <v>0</v>
      </c>
      <c r="BN14" s="4"/>
      <c r="BO14" s="4"/>
      <c r="BP14" s="4"/>
    </row>
    <row r="15" spans="1:68" ht="12">
      <c r="A15" s="9" t="s">
        <v>57</v>
      </c>
      <c r="B15" s="19" t="s">
        <v>58</v>
      </c>
      <c r="C15" s="20">
        <v>184</v>
      </c>
      <c r="D15" s="20">
        <v>382</v>
      </c>
      <c r="E15" s="20">
        <v>135963814</v>
      </c>
      <c r="F15" s="20">
        <v>42</v>
      </c>
      <c r="G15" s="20">
        <v>108</v>
      </c>
      <c r="H15" s="20">
        <v>84863000</v>
      </c>
      <c r="I15" s="20">
        <v>0</v>
      </c>
      <c r="J15" s="20">
        <v>0</v>
      </c>
      <c r="K15" s="20">
        <v>0</v>
      </c>
      <c r="L15" s="20">
        <v>2</v>
      </c>
      <c r="M15" s="20">
        <v>4</v>
      </c>
      <c r="N15" s="20">
        <v>252000</v>
      </c>
      <c r="O15" s="20">
        <v>38</v>
      </c>
      <c r="P15" s="20">
        <v>91</v>
      </c>
      <c r="Q15" s="20">
        <v>49656000</v>
      </c>
      <c r="R15" s="20">
        <v>0</v>
      </c>
      <c r="S15" s="20">
        <v>0</v>
      </c>
      <c r="T15" s="20">
        <v>0</v>
      </c>
      <c r="U15" s="20">
        <v>2</v>
      </c>
      <c r="V15" s="20">
        <v>13</v>
      </c>
      <c r="W15" s="20">
        <v>34955000</v>
      </c>
      <c r="X15" s="20">
        <v>8</v>
      </c>
      <c r="Y15" s="20">
        <v>7</v>
      </c>
      <c r="Z15" s="20">
        <v>2313830</v>
      </c>
      <c r="AA15" s="20">
        <v>6</v>
      </c>
      <c r="AB15" s="20">
        <v>8</v>
      </c>
      <c r="AC15" s="20">
        <v>124250</v>
      </c>
      <c r="AD15" s="20">
        <v>12</v>
      </c>
      <c r="AE15" s="20">
        <v>12</v>
      </c>
      <c r="AF15" s="20">
        <v>5543654</v>
      </c>
      <c r="AG15" s="20">
        <v>50</v>
      </c>
      <c r="AH15" s="20">
        <v>65</v>
      </c>
      <c r="AI15" s="20">
        <v>43119080</v>
      </c>
      <c r="AJ15" s="20">
        <v>10</v>
      </c>
      <c r="AK15" s="20">
        <v>12</v>
      </c>
      <c r="AL15" s="20">
        <v>244200</v>
      </c>
      <c r="AM15" s="20">
        <v>40</v>
      </c>
      <c r="AN15" s="20">
        <v>53</v>
      </c>
      <c r="AO15" s="20">
        <v>42874880</v>
      </c>
      <c r="AP15" s="20">
        <v>23</v>
      </c>
      <c r="AQ15" s="20">
        <v>84</v>
      </c>
      <c r="AR15" s="20">
        <v>41</v>
      </c>
      <c r="AS15" s="20">
        <v>96</v>
      </c>
      <c r="AT15" s="20">
        <v>2</v>
      </c>
      <c r="AU15" s="20">
        <v>2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4">
        <f t="shared" si="0"/>
        <v>0</v>
      </c>
      <c r="BC15" s="4">
        <f t="shared" si="1"/>
        <v>0</v>
      </c>
      <c r="BD15" s="4">
        <f t="shared" si="2"/>
        <v>0</v>
      </c>
      <c r="BE15" s="4">
        <f t="shared" si="3"/>
        <v>0</v>
      </c>
      <c r="BF15" s="4">
        <f t="shared" si="4"/>
        <v>0</v>
      </c>
      <c r="BG15" s="4">
        <f t="shared" si="5"/>
        <v>0</v>
      </c>
      <c r="BH15" s="4" t="e">
        <f>SUM(#REF!,#REF!)-AA15</f>
        <v>#REF!</v>
      </c>
      <c r="BI15" s="4" t="e">
        <f>SUM(#REF!,#REF!)-AB15</f>
        <v>#REF!</v>
      </c>
      <c r="BJ15" s="4" t="e">
        <f>SUM(#REF!,#REF!)-AC15</f>
        <v>#REF!</v>
      </c>
      <c r="BK15" s="4">
        <f t="shared" si="6"/>
        <v>0</v>
      </c>
      <c r="BL15" s="4">
        <f t="shared" si="7"/>
        <v>0</v>
      </c>
      <c r="BM15" s="4">
        <f t="shared" si="8"/>
        <v>0</v>
      </c>
      <c r="BN15" s="4"/>
      <c r="BO15" s="4"/>
      <c r="BP15" s="4"/>
    </row>
    <row r="16" spans="1:68" ht="12">
      <c r="A16" s="9" t="s">
        <v>59</v>
      </c>
      <c r="B16" s="19" t="s">
        <v>60</v>
      </c>
      <c r="C16" s="20">
        <v>354</v>
      </c>
      <c r="D16" s="20">
        <v>570</v>
      </c>
      <c r="E16" s="20">
        <v>85334264</v>
      </c>
      <c r="F16" s="20">
        <v>117</v>
      </c>
      <c r="G16" s="20">
        <v>168</v>
      </c>
      <c r="H16" s="20">
        <v>27890400</v>
      </c>
      <c r="I16" s="20">
        <v>0</v>
      </c>
      <c r="J16" s="20">
        <v>0</v>
      </c>
      <c r="K16" s="20">
        <v>0</v>
      </c>
      <c r="L16" s="20">
        <v>2</v>
      </c>
      <c r="M16" s="20">
        <v>2</v>
      </c>
      <c r="N16" s="20">
        <v>33400</v>
      </c>
      <c r="O16" s="20">
        <v>115</v>
      </c>
      <c r="P16" s="20">
        <v>166</v>
      </c>
      <c r="Q16" s="20">
        <v>27857000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8</v>
      </c>
      <c r="Y16" s="20">
        <v>11</v>
      </c>
      <c r="Z16" s="20">
        <v>16462200</v>
      </c>
      <c r="AA16" s="20">
        <v>8</v>
      </c>
      <c r="AB16" s="20">
        <v>8</v>
      </c>
      <c r="AC16" s="20">
        <v>7197836</v>
      </c>
      <c r="AD16" s="20">
        <v>11</v>
      </c>
      <c r="AE16" s="20">
        <v>11</v>
      </c>
      <c r="AF16" s="20">
        <v>1071828</v>
      </c>
      <c r="AG16" s="20">
        <v>162</v>
      </c>
      <c r="AH16" s="20">
        <v>203</v>
      </c>
      <c r="AI16" s="20">
        <v>32712000</v>
      </c>
      <c r="AJ16" s="20">
        <v>37</v>
      </c>
      <c r="AK16" s="20">
        <v>53</v>
      </c>
      <c r="AL16" s="20">
        <v>18206000</v>
      </c>
      <c r="AM16" s="20">
        <v>125</v>
      </c>
      <c r="AN16" s="20">
        <v>150</v>
      </c>
      <c r="AO16" s="20">
        <v>14506000</v>
      </c>
      <c r="AP16" s="20">
        <v>26</v>
      </c>
      <c r="AQ16" s="20">
        <v>108</v>
      </c>
      <c r="AR16" s="20">
        <v>5</v>
      </c>
      <c r="AS16" s="20">
        <v>10</v>
      </c>
      <c r="AT16" s="20">
        <v>17</v>
      </c>
      <c r="AU16" s="20">
        <v>51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4">
        <f t="shared" si="0"/>
        <v>0</v>
      </c>
      <c r="BC16" s="4">
        <f t="shared" si="1"/>
        <v>0</v>
      </c>
      <c r="BD16" s="4">
        <f t="shared" si="2"/>
        <v>0</v>
      </c>
      <c r="BE16" s="4">
        <f t="shared" si="3"/>
        <v>0</v>
      </c>
      <c r="BF16" s="4">
        <f t="shared" si="4"/>
        <v>0</v>
      </c>
      <c r="BG16" s="4">
        <f t="shared" si="5"/>
        <v>0</v>
      </c>
      <c r="BH16" s="4" t="e">
        <f>SUM(#REF!,#REF!)-AA16</f>
        <v>#REF!</v>
      </c>
      <c r="BI16" s="4" t="e">
        <f>SUM(#REF!,#REF!)-AB16</f>
        <v>#REF!</v>
      </c>
      <c r="BJ16" s="4" t="e">
        <f>SUM(#REF!,#REF!)-AC16</f>
        <v>#REF!</v>
      </c>
      <c r="BK16" s="4">
        <f t="shared" si="6"/>
        <v>0</v>
      </c>
      <c r="BL16" s="4">
        <f t="shared" si="7"/>
        <v>0</v>
      </c>
      <c r="BM16" s="4">
        <f t="shared" si="8"/>
        <v>0</v>
      </c>
      <c r="BN16" s="4"/>
      <c r="BO16" s="4"/>
      <c r="BP16" s="4"/>
    </row>
    <row r="17" spans="1:68" ht="12">
      <c r="A17" s="9" t="s">
        <v>61</v>
      </c>
      <c r="B17" s="19" t="s">
        <v>62</v>
      </c>
      <c r="C17" s="20">
        <v>821</v>
      </c>
      <c r="D17" s="20">
        <v>987</v>
      </c>
      <c r="E17" s="20">
        <v>726000126</v>
      </c>
      <c r="F17" s="20">
        <v>178</v>
      </c>
      <c r="G17" s="20">
        <v>292</v>
      </c>
      <c r="H17" s="20">
        <v>430454014</v>
      </c>
      <c r="I17" s="20">
        <v>1</v>
      </c>
      <c r="J17" s="20">
        <v>2</v>
      </c>
      <c r="K17" s="20">
        <v>206000</v>
      </c>
      <c r="L17" s="20">
        <v>2</v>
      </c>
      <c r="M17" s="20">
        <v>2</v>
      </c>
      <c r="N17" s="20">
        <v>55000</v>
      </c>
      <c r="O17" s="20">
        <v>163</v>
      </c>
      <c r="P17" s="20">
        <v>233</v>
      </c>
      <c r="Q17" s="20">
        <v>147200000</v>
      </c>
      <c r="R17" s="20">
        <v>8</v>
      </c>
      <c r="S17" s="20">
        <v>46</v>
      </c>
      <c r="T17" s="20">
        <v>9180000</v>
      </c>
      <c r="U17" s="20">
        <v>4</v>
      </c>
      <c r="V17" s="20">
        <v>9</v>
      </c>
      <c r="W17" s="20">
        <v>273813014</v>
      </c>
      <c r="X17" s="20">
        <v>0</v>
      </c>
      <c r="Y17" s="20">
        <v>0</v>
      </c>
      <c r="Z17" s="20">
        <v>0</v>
      </c>
      <c r="AA17" s="20">
        <v>8</v>
      </c>
      <c r="AB17" s="20">
        <v>8</v>
      </c>
      <c r="AC17" s="20">
        <v>291455</v>
      </c>
      <c r="AD17" s="20">
        <v>3</v>
      </c>
      <c r="AE17" s="20">
        <v>1</v>
      </c>
      <c r="AF17" s="20">
        <v>212560</v>
      </c>
      <c r="AG17" s="20">
        <v>624</v>
      </c>
      <c r="AH17" s="20">
        <v>663</v>
      </c>
      <c r="AI17" s="20">
        <v>295042097</v>
      </c>
      <c r="AJ17" s="20">
        <v>497</v>
      </c>
      <c r="AK17" s="20">
        <v>517</v>
      </c>
      <c r="AL17" s="20">
        <v>165015147</v>
      </c>
      <c r="AM17" s="20">
        <v>127</v>
      </c>
      <c r="AN17" s="20">
        <v>146</v>
      </c>
      <c r="AO17" s="20">
        <v>130026950</v>
      </c>
      <c r="AP17" s="20">
        <v>8</v>
      </c>
      <c r="AQ17" s="20">
        <v>23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4">
        <f t="shared" si="0"/>
        <v>0</v>
      </c>
      <c r="BC17" s="4">
        <f t="shared" si="1"/>
        <v>0</v>
      </c>
      <c r="BD17" s="4">
        <f t="shared" si="2"/>
        <v>0</v>
      </c>
      <c r="BE17" s="4">
        <f t="shared" si="3"/>
        <v>0</v>
      </c>
      <c r="BF17" s="4">
        <f t="shared" si="4"/>
        <v>0</v>
      </c>
      <c r="BG17" s="4">
        <f t="shared" si="5"/>
        <v>0</v>
      </c>
      <c r="BH17" s="4" t="e">
        <f>SUM(#REF!,#REF!)-AA17</f>
        <v>#REF!</v>
      </c>
      <c r="BI17" s="4" t="e">
        <f>SUM(#REF!,#REF!)-AB17</f>
        <v>#REF!</v>
      </c>
      <c r="BJ17" s="4" t="e">
        <f>SUM(#REF!,#REF!)-AC17</f>
        <v>#REF!</v>
      </c>
      <c r="BK17" s="4">
        <f t="shared" si="6"/>
        <v>0</v>
      </c>
      <c r="BL17" s="4">
        <f t="shared" si="7"/>
        <v>0</v>
      </c>
      <c r="BM17" s="4">
        <f t="shared" si="8"/>
        <v>0</v>
      </c>
      <c r="BN17" s="4"/>
      <c r="BO17" s="4"/>
      <c r="BP17" s="4"/>
    </row>
    <row r="18" spans="1:68" ht="12">
      <c r="A18" s="9" t="s">
        <v>63</v>
      </c>
      <c r="B18" s="19" t="s">
        <v>64</v>
      </c>
      <c r="C18" s="20">
        <v>151</v>
      </c>
      <c r="D18" s="20">
        <v>263</v>
      </c>
      <c r="E18" s="20">
        <v>138662680</v>
      </c>
      <c r="F18" s="20">
        <v>19</v>
      </c>
      <c r="G18" s="20">
        <v>29</v>
      </c>
      <c r="H18" s="20">
        <v>4838600</v>
      </c>
      <c r="I18" s="20">
        <v>1</v>
      </c>
      <c r="J18" s="20">
        <v>1</v>
      </c>
      <c r="K18" s="20">
        <v>32100</v>
      </c>
      <c r="L18" s="20">
        <v>1</v>
      </c>
      <c r="M18" s="20">
        <v>2</v>
      </c>
      <c r="N18" s="20">
        <v>1500</v>
      </c>
      <c r="O18" s="20">
        <v>17</v>
      </c>
      <c r="P18" s="20">
        <v>26</v>
      </c>
      <c r="Q18" s="20">
        <v>4805000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1</v>
      </c>
      <c r="Z18" s="20">
        <v>81000</v>
      </c>
      <c r="AA18" s="20">
        <v>14</v>
      </c>
      <c r="AB18" s="20">
        <v>14</v>
      </c>
      <c r="AC18" s="20">
        <v>1925294</v>
      </c>
      <c r="AD18" s="20">
        <v>20</v>
      </c>
      <c r="AE18" s="20">
        <v>20</v>
      </c>
      <c r="AF18" s="20">
        <v>4085620</v>
      </c>
      <c r="AG18" s="20">
        <v>48</v>
      </c>
      <c r="AH18" s="20">
        <v>60</v>
      </c>
      <c r="AI18" s="20">
        <v>127732166</v>
      </c>
      <c r="AJ18" s="20">
        <v>24</v>
      </c>
      <c r="AK18" s="20">
        <v>32</v>
      </c>
      <c r="AL18" s="20">
        <v>8519102</v>
      </c>
      <c r="AM18" s="20">
        <v>24</v>
      </c>
      <c r="AN18" s="20">
        <v>28</v>
      </c>
      <c r="AO18" s="20">
        <v>119213064</v>
      </c>
      <c r="AP18" s="20">
        <v>21</v>
      </c>
      <c r="AQ18" s="20">
        <v>95</v>
      </c>
      <c r="AR18" s="20">
        <v>18</v>
      </c>
      <c r="AS18" s="20">
        <v>33</v>
      </c>
      <c r="AT18" s="20">
        <v>10</v>
      </c>
      <c r="AU18" s="20">
        <v>11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4">
        <f t="shared" si="0"/>
        <v>0</v>
      </c>
      <c r="BC18" s="4">
        <f t="shared" si="1"/>
        <v>0</v>
      </c>
      <c r="BD18" s="4">
        <f t="shared" si="2"/>
        <v>0</v>
      </c>
      <c r="BE18" s="4">
        <f t="shared" si="3"/>
        <v>0</v>
      </c>
      <c r="BF18" s="4">
        <f t="shared" si="4"/>
        <v>0</v>
      </c>
      <c r="BG18" s="4">
        <f t="shared" si="5"/>
        <v>0</v>
      </c>
      <c r="BH18" s="4" t="e">
        <f>SUM(#REF!,#REF!)-AA18</f>
        <v>#REF!</v>
      </c>
      <c r="BI18" s="4" t="e">
        <f>SUM(#REF!,#REF!)-AB18</f>
        <v>#REF!</v>
      </c>
      <c r="BJ18" s="4" t="e">
        <f>SUM(#REF!,#REF!)-AC18</f>
        <v>#REF!</v>
      </c>
      <c r="BK18" s="4">
        <f t="shared" si="6"/>
        <v>0</v>
      </c>
      <c r="BL18" s="4">
        <f t="shared" si="7"/>
        <v>0</v>
      </c>
      <c r="BM18" s="4">
        <f t="shared" si="8"/>
        <v>0</v>
      </c>
      <c r="BN18" s="4"/>
      <c r="BO18" s="4"/>
      <c r="BP18" s="4"/>
    </row>
    <row r="19" spans="1:68" ht="12">
      <c r="A19" s="9" t="s">
        <v>65</v>
      </c>
      <c r="B19" s="19" t="s">
        <v>66</v>
      </c>
      <c r="C19" s="20">
        <v>158</v>
      </c>
      <c r="D19" s="20">
        <v>258</v>
      </c>
      <c r="E19" s="20">
        <v>56161270</v>
      </c>
      <c r="F19" s="20">
        <v>57</v>
      </c>
      <c r="G19" s="20">
        <v>98</v>
      </c>
      <c r="H19" s="20">
        <v>24407600</v>
      </c>
      <c r="I19" s="20">
        <v>0</v>
      </c>
      <c r="J19" s="20">
        <v>0</v>
      </c>
      <c r="K19" s="20">
        <v>0</v>
      </c>
      <c r="L19" s="20">
        <v>6</v>
      </c>
      <c r="M19" s="20">
        <v>8</v>
      </c>
      <c r="N19" s="20">
        <v>10000</v>
      </c>
      <c r="O19" s="20">
        <v>51</v>
      </c>
      <c r="P19" s="20">
        <v>90</v>
      </c>
      <c r="Q19" s="20">
        <v>24397600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6</v>
      </c>
      <c r="Y19" s="20">
        <v>6</v>
      </c>
      <c r="Z19" s="20">
        <v>2041600</v>
      </c>
      <c r="AA19" s="20">
        <v>13</v>
      </c>
      <c r="AB19" s="20">
        <v>13</v>
      </c>
      <c r="AC19" s="20">
        <v>11533380</v>
      </c>
      <c r="AD19" s="20">
        <v>9</v>
      </c>
      <c r="AE19" s="20">
        <v>12</v>
      </c>
      <c r="AF19" s="20">
        <v>1494260</v>
      </c>
      <c r="AG19" s="20">
        <v>39</v>
      </c>
      <c r="AH19" s="20">
        <v>51</v>
      </c>
      <c r="AI19" s="20">
        <v>16021810</v>
      </c>
      <c r="AJ19" s="20">
        <v>2</v>
      </c>
      <c r="AK19" s="20">
        <v>5</v>
      </c>
      <c r="AL19" s="20">
        <v>345310</v>
      </c>
      <c r="AM19" s="20">
        <v>37</v>
      </c>
      <c r="AN19" s="20">
        <v>46</v>
      </c>
      <c r="AO19" s="20">
        <v>15676500</v>
      </c>
      <c r="AP19" s="20">
        <v>29</v>
      </c>
      <c r="AQ19" s="20">
        <v>70</v>
      </c>
      <c r="AR19" s="20">
        <v>2</v>
      </c>
      <c r="AS19" s="20">
        <v>3</v>
      </c>
      <c r="AT19" s="20">
        <v>2</v>
      </c>
      <c r="AU19" s="20">
        <v>4</v>
      </c>
      <c r="AV19" s="20">
        <v>1</v>
      </c>
      <c r="AW19" s="20">
        <v>1</v>
      </c>
      <c r="AX19" s="20">
        <v>662620</v>
      </c>
      <c r="AY19" s="20">
        <v>0</v>
      </c>
      <c r="AZ19" s="20">
        <v>0</v>
      </c>
      <c r="BA19" s="20">
        <v>0</v>
      </c>
      <c r="BB19" s="4">
        <f t="shared" si="0"/>
        <v>0</v>
      </c>
      <c r="BC19" s="4">
        <f t="shared" si="1"/>
        <v>0</v>
      </c>
      <c r="BD19" s="4">
        <f t="shared" si="2"/>
        <v>0</v>
      </c>
      <c r="BE19" s="4">
        <f t="shared" si="3"/>
        <v>0</v>
      </c>
      <c r="BF19" s="4">
        <f t="shared" si="4"/>
        <v>0</v>
      </c>
      <c r="BG19" s="4">
        <f t="shared" si="5"/>
        <v>0</v>
      </c>
      <c r="BH19" s="4" t="e">
        <f>SUM(#REF!,#REF!)-AA19</f>
        <v>#REF!</v>
      </c>
      <c r="BI19" s="4" t="e">
        <f>SUM(#REF!,#REF!)-AB19</f>
        <v>#REF!</v>
      </c>
      <c r="BJ19" s="4" t="e">
        <f>SUM(#REF!,#REF!)-AC19</f>
        <v>#REF!</v>
      </c>
      <c r="BK19" s="4">
        <f t="shared" si="6"/>
        <v>0</v>
      </c>
      <c r="BL19" s="4">
        <f t="shared" si="7"/>
        <v>0</v>
      </c>
      <c r="BM19" s="4">
        <f t="shared" si="8"/>
        <v>0</v>
      </c>
      <c r="BN19" s="4"/>
      <c r="BO19" s="4"/>
      <c r="BP19" s="4"/>
    </row>
    <row r="20" spans="1:68" ht="12">
      <c r="A20" s="9" t="s">
        <v>67</v>
      </c>
      <c r="B20" s="19" t="s">
        <v>68</v>
      </c>
      <c r="C20" s="20">
        <v>188</v>
      </c>
      <c r="D20" s="20">
        <v>273</v>
      </c>
      <c r="E20" s="20">
        <v>292994579</v>
      </c>
      <c r="F20" s="20">
        <v>56</v>
      </c>
      <c r="G20" s="20">
        <v>106</v>
      </c>
      <c r="H20" s="20">
        <v>5710950</v>
      </c>
      <c r="I20" s="20">
        <v>0</v>
      </c>
      <c r="J20" s="20">
        <v>0</v>
      </c>
      <c r="K20" s="20">
        <v>0</v>
      </c>
      <c r="L20" s="20">
        <v>6</v>
      </c>
      <c r="M20" s="20">
        <v>10</v>
      </c>
      <c r="N20" s="20">
        <v>12950</v>
      </c>
      <c r="O20" s="20">
        <v>50</v>
      </c>
      <c r="P20" s="20">
        <v>96</v>
      </c>
      <c r="Q20" s="20">
        <v>5698000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7</v>
      </c>
      <c r="Y20" s="20">
        <v>8</v>
      </c>
      <c r="Z20" s="20">
        <v>5913930</v>
      </c>
      <c r="AA20" s="20">
        <v>26</v>
      </c>
      <c r="AB20" s="20">
        <v>28</v>
      </c>
      <c r="AC20" s="20">
        <v>4520105</v>
      </c>
      <c r="AD20" s="20">
        <v>5</v>
      </c>
      <c r="AE20" s="20">
        <v>5</v>
      </c>
      <c r="AF20" s="20">
        <v>663590</v>
      </c>
      <c r="AG20" s="20">
        <v>44</v>
      </c>
      <c r="AH20" s="20">
        <v>52</v>
      </c>
      <c r="AI20" s="20">
        <v>270231966</v>
      </c>
      <c r="AJ20" s="20">
        <v>5</v>
      </c>
      <c r="AK20" s="20">
        <v>6</v>
      </c>
      <c r="AL20" s="20">
        <v>122966</v>
      </c>
      <c r="AM20" s="20">
        <v>39</v>
      </c>
      <c r="AN20" s="20">
        <v>46</v>
      </c>
      <c r="AO20" s="20">
        <v>270109000</v>
      </c>
      <c r="AP20" s="20">
        <v>12</v>
      </c>
      <c r="AQ20" s="20">
        <v>27</v>
      </c>
      <c r="AR20" s="20">
        <v>13</v>
      </c>
      <c r="AS20" s="20">
        <v>18</v>
      </c>
      <c r="AT20" s="20">
        <v>3</v>
      </c>
      <c r="AU20" s="20">
        <v>7</v>
      </c>
      <c r="AV20" s="20">
        <v>22</v>
      </c>
      <c r="AW20" s="20">
        <v>22</v>
      </c>
      <c r="AX20" s="20">
        <v>5954038</v>
      </c>
      <c r="AY20" s="20">
        <v>0</v>
      </c>
      <c r="AZ20" s="20">
        <v>0</v>
      </c>
      <c r="BA20" s="20">
        <v>0</v>
      </c>
      <c r="BB20" s="4">
        <f t="shared" si="0"/>
        <v>0</v>
      </c>
      <c r="BC20" s="4">
        <f t="shared" si="1"/>
        <v>0</v>
      </c>
      <c r="BD20" s="4">
        <f t="shared" si="2"/>
        <v>0</v>
      </c>
      <c r="BE20" s="4">
        <f t="shared" si="3"/>
        <v>0</v>
      </c>
      <c r="BF20" s="4">
        <f t="shared" si="4"/>
        <v>0</v>
      </c>
      <c r="BG20" s="4">
        <f t="shared" si="5"/>
        <v>0</v>
      </c>
      <c r="BH20" s="4" t="e">
        <f>SUM(#REF!,#REF!)-AA20</f>
        <v>#REF!</v>
      </c>
      <c r="BI20" s="4" t="e">
        <f>SUM(#REF!,#REF!)-AB20</f>
        <v>#REF!</v>
      </c>
      <c r="BJ20" s="4" t="e">
        <f>SUM(#REF!,#REF!)-AC20</f>
        <v>#REF!</v>
      </c>
      <c r="BK20" s="4">
        <f t="shared" si="6"/>
        <v>0</v>
      </c>
      <c r="BL20" s="4">
        <f t="shared" si="7"/>
        <v>0</v>
      </c>
      <c r="BM20" s="4">
        <f t="shared" si="8"/>
        <v>0</v>
      </c>
      <c r="BN20" s="4"/>
      <c r="BO20" s="4"/>
      <c r="BP20" s="4"/>
    </row>
    <row r="21" spans="1:68" ht="12">
      <c r="A21" s="9" t="s">
        <v>69</v>
      </c>
      <c r="B21" s="19" t="s">
        <v>70</v>
      </c>
      <c r="C21" s="20">
        <v>179</v>
      </c>
      <c r="D21" s="20">
        <v>284</v>
      </c>
      <c r="E21" s="20">
        <v>296417528</v>
      </c>
      <c r="F21" s="20">
        <v>32</v>
      </c>
      <c r="G21" s="20">
        <v>89</v>
      </c>
      <c r="H21" s="20">
        <v>43247000</v>
      </c>
      <c r="I21" s="20">
        <v>0</v>
      </c>
      <c r="J21" s="20">
        <v>0</v>
      </c>
      <c r="K21" s="20">
        <v>0</v>
      </c>
      <c r="L21" s="20">
        <v>2</v>
      </c>
      <c r="M21" s="20">
        <v>5</v>
      </c>
      <c r="N21" s="20">
        <v>9000</v>
      </c>
      <c r="O21" s="20">
        <v>30</v>
      </c>
      <c r="P21" s="20">
        <v>84</v>
      </c>
      <c r="Q21" s="20">
        <v>43238000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5</v>
      </c>
      <c r="Y21" s="20">
        <v>5</v>
      </c>
      <c r="Z21" s="20">
        <v>9828337</v>
      </c>
      <c r="AA21" s="20">
        <v>25</v>
      </c>
      <c r="AB21" s="20">
        <v>22</v>
      </c>
      <c r="AC21" s="20">
        <v>18328023</v>
      </c>
      <c r="AD21" s="20">
        <v>18</v>
      </c>
      <c r="AE21" s="20">
        <v>17</v>
      </c>
      <c r="AF21" s="20">
        <v>9550568</v>
      </c>
      <c r="AG21" s="20">
        <v>87</v>
      </c>
      <c r="AH21" s="20">
        <v>109</v>
      </c>
      <c r="AI21" s="20">
        <v>215463600</v>
      </c>
      <c r="AJ21" s="20">
        <v>34</v>
      </c>
      <c r="AK21" s="20">
        <v>50</v>
      </c>
      <c r="AL21" s="20">
        <v>122515900</v>
      </c>
      <c r="AM21" s="20">
        <v>53</v>
      </c>
      <c r="AN21" s="20">
        <v>59</v>
      </c>
      <c r="AO21" s="20">
        <v>92947700</v>
      </c>
      <c r="AP21" s="20">
        <v>11</v>
      </c>
      <c r="AQ21" s="20">
        <v>38</v>
      </c>
      <c r="AR21" s="20">
        <v>1</v>
      </c>
      <c r="AS21" s="20">
        <v>4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">
        <f t="shared" si="0"/>
        <v>0</v>
      </c>
      <c r="BC21" s="4">
        <f t="shared" si="1"/>
        <v>0</v>
      </c>
      <c r="BD21" s="4">
        <f t="shared" si="2"/>
        <v>0</v>
      </c>
      <c r="BE21" s="4">
        <f t="shared" si="3"/>
        <v>0</v>
      </c>
      <c r="BF21" s="4">
        <f t="shared" si="4"/>
        <v>0</v>
      </c>
      <c r="BG21" s="4">
        <f t="shared" si="5"/>
        <v>0</v>
      </c>
      <c r="BH21" s="4" t="e">
        <f>SUM(#REF!,#REF!)-AA21</f>
        <v>#REF!</v>
      </c>
      <c r="BI21" s="4" t="e">
        <f>SUM(#REF!,#REF!)-AB21</f>
        <v>#REF!</v>
      </c>
      <c r="BJ21" s="4" t="e">
        <f>SUM(#REF!,#REF!)-AC21</f>
        <v>#REF!</v>
      </c>
      <c r="BK21" s="4">
        <f t="shared" si="6"/>
        <v>0</v>
      </c>
      <c r="BL21" s="4">
        <f t="shared" si="7"/>
        <v>0</v>
      </c>
      <c r="BM21" s="4">
        <f t="shared" si="8"/>
        <v>0</v>
      </c>
      <c r="BN21" s="4"/>
      <c r="BO21" s="4"/>
      <c r="BP21" s="4"/>
    </row>
    <row r="22" spans="1:68" s="3" customFormat="1" ht="12">
      <c r="A22" s="9" t="s">
        <v>71</v>
      </c>
      <c r="B22" s="19" t="s">
        <v>72</v>
      </c>
      <c r="C22" s="20">
        <v>275</v>
      </c>
      <c r="D22" s="20">
        <v>434</v>
      </c>
      <c r="E22" s="20">
        <v>306898553</v>
      </c>
      <c r="F22" s="20">
        <v>83</v>
      </c>
      <c r="G22" s="20">
        <v>131</v>
      </c>
      <c r="H22" s="20">
        <v>24020590</v>
      </c>
      <c r="I22" s="20">
        <v>1</v>
      </c>
      <c r="J22" s="20">
        <v>1</v>
      </c>
      <c r="K22" s="20">
        <v>8600</v>
      </c>
      <c r="L22" s="20">
        <v>5</v>
      </c>
      <c r="M22" s="20">
        <v>7</v>
      </c>
      <c r="N22" s="20">
        <v>4200</v>
      </c>
      <c r="O22" s="20">
        <v>75</v>
      </c>
      <c r="P22" s="20">
        <v>120</v>
      </c>
      <c r="Q22" s="20">
        <v>20055550</v>
      </c>
      <c r="R22" s="20">
        <v>0</v>
      </c>
      <c r="S22" s="20">
        <v>0</v>
      </c>
      <c r="T22" s="20">
        <v>0</v>
      </c>
      <c r="U22" s="20">
        <v>2</v>
      </c>
      <c r="V22" s="20">
        <v>3</v>
      </c>
      <c r="W22" s="20">
        <v>3952240</v>
      </c>
      <c r="X22" s="20">
        <v>34</v>
      </c>
      <c r="Y22" s="20">
        <v>34</v>
      </c>
      <c r="Z22" s="20">
        <v>4093300</v>
      </c>
      <c r="AA22" s="20">
        <v>23</v>
      </c>
      <c r="AB22" s="20">
        <v>27</v>
      </c>
      <c r="AC22" s="20">
        <v>21838662</v>
      </c>
      <c r="AD22" s="20">
        <v>11</v>
      </c>
      <c r="AE22" s="20">
        <v>11</v>
      </c>
      <c r="AF22" s="20">
        <v>8767941</v>
      </c>
      <c r="AG22" s="20">
        <v>80</v>
      </c>
      <c r="AH22" s="20">
        <v>124</v>
      </c>
      <c r="AI22" s="20">
        <v>248178060</v>
      </c>
      <c r="AJ22" s="20">
        <v>12</v>
      </c>
      <c r="AK22" s="20">
        <v>17</v>
      </c>
      <c r="AL22" s="20">
        <v>187335660</v>
      </c>
      <c r="AM22" s="20">
        <v>68</v>
      </c>
      <c r="AN22" s="20">
        <v>107</v>
      </c>
      <c r="AO22" s="20">
        <v>60842400</v>
      </c>
      <c r="AP22" s="20">
        <v>18</v>
      </c>
      <c r="AQ22" s="20">
        <v>63</v>
      </c>
      <c r="AR22" s="20">
        <v>7</v>
      </c>
      <c r="AS22" s="20">
        <v>12</v>
      </c>
      <c r="AT22" s="20">
        <v>19</v>
      </c>
      <c r="AU22" s="20">
        <v>32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>
        <f t="shared" si="0"/>
        <v>0</v>
      </c>
      <c r="BC22" s="4">
        <f t="shared" si="1"/>
        <v>0</v>
      </c>
      <c r="BD22" s="4">
        <f t="shared" si="2"/>
        <v>0</v>
      </c>
      <c r="BE22" s="4">
        <f t="shared" si="3"/>
        <v>0</v>
      </c>
      <c r="BF22" s="4">
        <f t="shared" si="4"/>
        <v>0</v>
      </c>
      <c r="BG22" s="4">
        <f t="shared" si="5"/>
        <v>0</v>
      </c>
      <c r="BH22" s="4" t="e">
        <f>SUM(#REF!,#REF!)-AA22</f>
        <v>#REF!</v>
      </c>
      <c r="BI22" s="4" t="e">
        <f>SUM(#REF!,#REF!)-AB22</f>
        <v>#REF!</v>
      </c>
      <c r="BJ22" s="4" t="e">
        <f>SUM(#REF!,#REF!)-AC22</f>
        <v>#REF!</v>
      </c>
      <c r="BK22" s="4">
        <f t="shared" si="6"/>
        <v>0</v>
      </c>
      <c r="BL22" s="4">
        <f t="shared" si="7"/>
        <v>0</v>
      </c>
      <c r="BM22" s="4">
        <f t="shared" si="8"/>
        <v>0</v>
      </c>
      <c r="BN22" s="4"/>
      <c r="BO22" s="4"/>
      <c r="BP22" s="4"/>
    </row>
    <row r="23" spans="1:68" ht="12">
      <c r="A23" s="9" t="s">
        <v>73</v>
      </c>
      <c r="B23" s="19" t="s">
        <v>74</v>
      </c>
      <c r="C23" s="20">
        <v>330</v>
      </c>
      <c r="D23" s="20">
        <v>480</v>
      </c>
      <c r="E23" s="20">
        <v>49458716</v>
      </c>
      <c r="F23" s="20">
        <v>51</v>
      </c>
      <c r="G23" s="20">
        <v>81</v>
      </c>
      <c r="H23" s="20">
        <v>24595450</v>
      </c>
      <c r="I23" s="20">
        <v>0</v>
      </c>
      <c r="J23" s="20">
        <v>0</v>
      </c>
      <c r="K23" s="20">
        <v>0</v>
      </c>
      <c r="L23" s="20">
        <v>3</v>
      </c>
      <c r="M23" s="20">
        <v>3</v>
      </c>
      <c r="N23" s="20">
        <v>25450</v>
      </c>
      <c r="O23" s="20">
        <v>48</v>
      </c>
      <c r="P23" s="20">
        <v>78</v>
      </c>
      <c r="Q23" s="20">
        <v>24570000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113</v>
      </c>
      <c r="Y23" s="20">
        <v>119</v>
      </c>
      <c r="Z23" s="20">
        <v>19611976</v>
      </c>
      <c r="AA23" s="20">
        <v>4</v>
      </c>
      <c r="AB23" s="20">
        <v>5</v>
      </c>
      <c r="AC23" s="20">
        <v>11320</v>
      </c>
      <c r="AD23" s="20">
        <v>6</v>
      </c>
      <c r="AE23" s="20">
        <v>6</v>
      </c>
      <c r="AF23" s="20">
        <v>1016500</v>
      </c>
      <c r="AG23" s="20">
        <v>72</v>
      </c>
      <c r="AH23" s="20">
        <v>102</v>
      </c>
      <c r="AI23" s="20">
        <v>4124670</v>
      </c>
      <c r="AJ23" s="20">
        <v>25</v>
      </c>
      <c r="AK23" s="20">
        <v>33</v>
      </c>
      <c r="AL23" s="20">
        <v>334670</v>
      </c>
      <c r="AM23" s="20">
        <v>47</v>
      </c>
      <c r="AN23" s="20">
        <v>69</v>
      </c>
      <c r="AO23" s="20">
        <v>3790000</v>
      </c>
      <c r="AP23" s="20">
        <v>32</v>
      </c>
      <c r="AQ23" s="20">
        <v>71</v>
      </c>
      <c r="AR23" s="20">
        <v>31</v>
      </c>
      <c r="AS23" s="20">
        <v>71</v>
      </c>
      <c r="AT23" s="20">
        <v>17</v>
      </c>
      <c r="AU23" s="20">
        <v>21</v>
      </c>
      <c r="AV23" s="20">
        <v>4</v>
      </c>
      <c r="AW23" s="20">
        <v>4</v>
      </c>
      <c r="AX23" s="20">
        <v>98800</v>
      </c>
      <c r="AY23" s="20">
        <v>0</v>
      </c>
      <c r="AZ23" s="20">
        <v>0</v>
      </c>
      <c r="BA23" s="20">
        <v>0</v>
      </c>
      <c r="BB23" s="4">
        <f t="shared" si="0"/>
        <v>0</v>
      </c>
      <c r="BC23" s="4">
        <f t="shared" si="1"/>
        <v>0</v>
      </c>
      <c r="BD23" s="4">
        <f t="shared" si="2"/>
        <v>0</v>
      </c>
      <c r="BE23" s="4">
        <f t="shared" si="3"/>
        <v>0</v>
      </c>
      <c r="BF23" s="4">
        <f t="shared" si="4"/>
        <v>0</v>
      </c>
      <c r="BG23" s="4">
        <f t="shared" si="5"/>
        <v>0</v>
      </c>
      <c r="BH23" s="4" t="e">
        <f>SUM(#REF!,#REF!)-AA23</f>
        <v>#REF!</v>
      </c>
      <c r="BI23" s="4" t="e">
        <f>SUM(#REF!,#REF!)-AB23</f>
        <v>#REF!</v>
      </c>
      <c r="BJ23" s="4" t="e">
        <f>SUM(#REF!,#REF!)-AC23</f>
        <v>#REF!</v>
      </c>
      <c r="BK23" s="4">
        <f t="shared" si="6"/>
        <v>0</v>
      </c>
      <c r="BL23" s="4">
        <f t="shared" si="7"/>
        <v>0</v>
      </c>
      <c r="BM23" s="4">
        <f t="shared" si="8"/>
        <v>0</v>
      </c>
      <c r="BN23" s="4"/>
      <c r="BO23" s="4"/>
      <c r="BP23" s="4"/>
    </row>
    <row r="24" spans="1:68" ht="12">
      <c r="A24" s="9" t="s">
        <v>75</v>
      </c>
      <c r="B24" s="19" t="s">
        <v>76</v>
      </c>
      <c r="C24" s="20">
        <v>95</v>
      </c>
      <c r="D24" s="20">
        <v>175</v>
      </c>
      <c r="E24" s="20">
        <v>51339460</v>
      </c>
      <c r="F24" s="20">
        <v>22</v>
      </c>
      <c r="G24" s="20">
        <v>33</v>
      </c>
      <c r="H24" s="20">
        <v>39075300</v>
      </c>
      <c r="I24" s="20">
        <v>0</v>
      </c>
      <c r="J24" s="20">
        <v>0</v>
      </c>
      <c r="K24" s="20">
        <v>0</v>
      </c>
      <c r="L24" s="20">
        <v>1</v>
      </c>
      <c r="M24" s="20">
        <v>1</v>
      </c>
      <c r="N24" s="20">
        <v>500</v>
      </c>
      <c r="O24" s="20">
        <v>21</v>
      </c>
      <c r="P24" s="20">
        <v>32</v>
      </c>
      <c r="Q24" s="20">
        <v>39074800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2</v>
      </c>
      <c r="AB24" s="20">
        <v>2</v>
      </c>
      <c r="AC24" s="20">
        <v>1460</v>
      </c>
      <c r="AD24" s="20">
        <v>10</v>
      </c>
      <c r="AE24" s="20">
        <v>10</v>
      </c>
      <c r="AF24" s="20">
        <v>9366220</v>
      </c>
      <c r="AG24" s="20">
        <v>16</v>
      </c>
      <c r="AH24" s="20">
        <v>23</v>
      </c>
      <c r="AI24" s="20">
        <v>2896480</v>
      </c>
      <c r="AJ24" s="20">
        <v>3</v>
      </c>
      <c r="AK24" s="20">
        <v>3</v>
      </c>
      <c r="AL24" s="20">
        <v>1874980</v>
      </c>
      <c r="AM24" s="20">
        <v>13</v>
      </c>
      <c r="AN24" s="20">
        <v>20</v>
      </c>
      <c r="AO24" s="20">
        <v>1021500</v>
      </c>
      <c r="AP24" s="20">
        <v>9</v>
      </c>
      <c r="AQ24" s="20">
        <v>37</v>
      </c>
      <c r="AR24" s="20">
        <v>25</v>
      </c>
      <c r="AS24" s="20">
        <v>44</v>
      </c>
      <c r="AT24" s="20">
        <v>11</v>
      </c>
      <c r="AU24" s="20">
        <v>26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>
        <f t="shared" si="0"/>
        <v>0</v>
      </c>
      <c r="BC24" s="4">
        <f t="shared" si="1"/>
        <v>0</v>
      </c>
      <c r="BD24" s="4">
        <f t="shared" si="2"/>
        <v>0</v>
      </c>
      <c r="BE24" s="4">
        <f t="shared" si="3"/>
        <v>0</v>
      </c>
      <c r="BF24" s="4">
        <f t="shared" si="4"/>
        <v>0</v>
      </c>
      <c r="BG24" s="4">
        <f t="shared" si="5"/>
        <v>0</v>
      </c>
      <c r="BH24" s="4" t="e">
        <f>SUM(#REF!,#REF!)-AA24</f>
        <v>#REF!</v>
      </c>
      <c r="BI24" s="4" t="e">
        <f>SUM(#REF!,#REF!)-AB24</f>
        <v>#REF!</v>
      </c>
      <c r="BJ24" s="4" t="e">
        <f>SUM(#REF!,#REF!)-AC24</f>
        <v>#REF!</v>
      </c>
      <c r="BK24" s="4">
        <f t="shared" si="6"/>
        <v>0</v>
      </c>
      <c r="BL24" s="4">
        <f t="shared" si="7"/>
        <v>0</v>
      </c>
      <c r="BM24" s="4">
        <f t="shared" si="8"/>
        <v>0</v>
      </c>
      <c r="BN24" s="4"/>
      <c r="BO24" s="4"/>
      <c r="BP24" s="4"/>
    </row>
    <row r="25" spans="1:68" ht="12">
      <c r="A25" s="9" t="s">
        <v>77</v>
      </c>
      <c r="B25" s="19" t="s">
        <v>78</v>
      </c>
      <c r="C25" s="20">
        <v>203</v>
      </c>
      <c r="D25" s="20">
        <v>234</v>
      </c>
      <c r="E25" s="20">
        <v>28633118</v>
      </c>
      <c r="F25" s="20">
        <v>92</v>
      </c>
      <c r="G25" s="20">
        <v>65</v>
      </c>
      <c r="H25" s="20">
        <v>9109000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1000</v>
      </c>
      <c r="O25" s="20">
        <v>90</v>
      </c>
      <c r="P25" s="20">
        <v>56</v>
      </c>
      <c r="Q25" s="20">
        <v>8508000</v>
      </c>
      <c r="R25" s="20">
        <v>1</v>
      </c>
      <c r="S25" s="20">
        <v>8</v>
      </c>
      <c r="T25" s="20">
        <v>600000</v>
      </c>
      <c r="U25" s="20">
        <v>0</v>
      </c>
      <c r="V25" s="20">
        <v>0</v>
      </c>
      <c r="W25" s="20">
        <v>0</v>
      </c>
      <c r="X25" s="20">
        <v>4</v>
      </c>
      <c r="Y25" s="20">
        <v>4</v>
      </c>
      <c r="Z25" s="20">
        <v>120000</v>
      </c>
      <c r="AA25" s="20">
        <v>3</v>
      </c>
      <c r="AB25" s="20">
        <v>3</v>
      </c>
      <c r="AC25" s="20">
        <v>63860</v>
      </c>
      <c r="AD25" s="20">
        <v>6</v>
      </c>
      <c r="AE25" s="20">
        <v>6</v>
      </c>
      <c r="AF25" s="20">
        <v>621790</v>
      </c>
      <c r="AG25" s="20">
        <v>41</v>
      </c>
      <c r="AH25" s="20">
        <v>51</v>
      </c>
      <c r="AI25" s="20">
        <v>18718468</v>
      </c>
      <c r="AJ25" s="20">
        <v>18</v>
      </c>
      <c r="AK25" s="20">
        <v>22</v>
      </c>
      <c r="AL25" s="20">
        <v>11876663</v>
      </c>
      <c r="AM25" s="20">
        <v>23</v>
      </c>
      <c r="AN25" s="20">
        <v>29</v>
      </c>
      <c r="AO25" s="20">
        <v>6841805</v>
      </c>
      <c r="AP25" s="20">
        <v>32</v>
      </c>
      <c r="AQ25" s="20">
        <v>78</v>
      </c>
      <c r="AR25" s="20">
        <v>15</v>
      </c>
      <c r="AS25" s="20">
        <v>17</v>
      </c>
      <c r="AT25" s="20">
        <v>10</v>
      </c>
      <c r="AU25" s="20">
        <v>10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>
        <f t="shared" si="0"/>
        <v>0</v>
      </c>
      <c r="BC25" s="4">
        <f t="shared" si="1"/>
        <v>0</v>
      </c>
      <c r="BD25" s="4">
        <f t="shared" si="2"/>
        <v>0</v>
      </c>
      <c r="BE25" s="4">
        <f t="shared" si="3"/>
        <v>0</v>
      </c>
      <c r="BF25" s="4">
        <f t="shared" si="4"/>
        <v>0</v>
      </c>
      <c r="BG25" s="4">
        <f t="shared" si="5"/>
        <v>0</v>
      </c>
      <c r="BH25" s="4" t="e">
        <f>SUM(#REF!,#REF!)-AA25</f>
        <v>#REF!</v>
      </c>
      <c r="BI25" s="4" t="e">
        <f>SUM(#REF!,#REF!)-AB25</f>
        <v>#REF!</v>
      </c>
      <c r="BJ25" s="4" t="e">
        <f>SUM(#REF!,#REF!)-AC25</f>
        <v>#REF!</v>
      </c>
      <c r="BK25" s="4">
        <f t="shared" si="6"/>
        <v>0</v>
      </c>
      <c r="BL25" s="4">
        <f t="shared" si="7"/>
        <v>0</v>
      </c>
      <c r="BM25" s="4">
        <f t="shared" si="8"/>
        <v>0</v>
      </c>
      <c r="BN25" s="4"/>
      <c r="BO25" s="4"/>
      <c r="BP25" s="4"/>
    </row>
    <row r="26" spans="1:68" ht="12">
      <c r="A26" s="9" t="s">
        <v>79</v>
      </c>
      <c r="B26" s="19" t="s">
        <v>80</v>
      </c>
      <c r="C26" s="20">
        <v>16</v>
      </c>
      <c r="D26" s="20">
        <v>24</v>
      </c>
      <c r="E26" s="20">
        <v>11925006</v>
      </c>
      <c r="F26" s="20">
        <v>2</v>
      </c>
      <c r="G26" s="20">
        <v>3</v>
      </c>
      <c r="H26" s="20">
        <v>1600000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3</v>
      </c>
      <c r="Q26" s="20">
        <v>1600000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3</v>
      </c>
      <c r="AB26" s="20">
        <v>5</v>
      </c>
      <c r="AC26" s="20">
        <v>4694600</v>
      </c>
      <c r="AD26" s="20">
        <v>0</v>
      </c>
      <c r="AE26" s="20">
        <v>0</v>
      </c>
      <c r="AF26" s="20">
        <v>0</v>
      </c>
      <c r="AG26" s="20">
        <v>6</v>
      </c>
      <c r="AH26" s="20">
        <v>10</v>
      </c>
      <c r="AI26" s="20">
        <v>5630406</v>
      </c>
      <c r="AJ26" s="20">
        <v>5</v>
      </c>
      <c r="AK26" s="20">
        <v>5</v>
      </c>
      <c r="AL26" s="20">
        <v>5630000</v>
      </c>
      <c r="AM26" s="20">
        <v>1</v>
      </c>
      <c r="AN26" s="20">
        <v>5</v>
      </c>
      <c r="AO26" s="20">
        <v>406</v>
      </c>
      <c r="AP26" s="20">
        <v>2</v>
      </c>
      <c r="AQ26" s="20">
        <v>3</v>
      </c>
      <c r="AR26" s="20">
        <v>0</v>
      </c>
      <c r="AS26" s="20">
        <v>0</v>
      </c>
      <c r="AT26" s="20">
        <v>3</v>
      </c>
      <c r="AU26" s="20">
        <v>3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>
        <f t="shared" si="0"/>
        <v>0</v>
      </c>
      <c r="BC26" s="4">
        <f t="shared" si="1"/>
        <v>0</v>
      </c>
      <c r="BD26" s="4">
        <f t="shared" si="2"/>
        <v>0</v>
      </c>
      <c r="BE26" s="4">
        <f t="shared" si="3"/>
        <v>0</v>
      </c>
      <c r="BF26" s="4">
        <f t="shared" si="4"/>
        <v>0</v>
      </c>
      <c r="BG26" s="4">
        <f t="shared" si="5"/>
        <v>0</v>
      </c>
      <c r="BH26" s="4" t="e">
        <f>SUM(#REF!,#REF!)-AA26</f>
        <v>#REF!</v>
      </c>
      <c r="BI26" s="4" t="e">
        <f>SUM(#REF!,#REF!)-AB26</f>
        <v>#REF!</v>
      </c>
      <c r="BJ26" s="4" t="e">
        <f>SUM(#REF!,#REF!)-AC26</f>
        <v>#REF!</v>
      </c>
      <c r="BK26" s="4">
        <f t="shared" si="6"/>
        <v>0</v>
      </c>
      <c r="BL26" s="4">
        <f t="shared" si="7"/>
        <v>0</v>
      </c>
      <c r="BM26" s="4">
        <f t="shared" si="8"/>
        <v>0</v>
      </c>
      <c r="BN26" s="4"/>
      <c r="BO26" s="4"/>
      <c r="BP26" s="4"/>
    </row>
    <row r="27" spans="1:68" ht="12">
      <c r="A27" s="9" t="s">
        <v>81</v>
      </c>
      <c r="B27" s="19" t="s">
        <v>82</v>
      </c>
      <c r="C27" s="20">
        <v>137</v>
      </c>
      <c r="D27" s="20">
        <v>197</v>
      </c>
      <c r="E27" s="20">
        <v>2553958313</v>
      </c>
      <c r="F27" s="20">
        <v>49</v>
      </c>
      <c r="G27" s="20">
        <v>88</v>
      </c>
      <c r="H27" s="20">
        <v>2361834382</v>
      </c>
      <c r="I27" s="20">
        <v>0</v>
      </c>
      <c r="J27" s="20">
        <v>0</v>
      </c>
      <c r="K27" s="20">
        <v>0</v>
      </c>
      <c r="L27" s="20">
        <v>2</v>
      </c>
      <c r="M27" s="20">
        <v>2</v>
      </c>
      <c r="N27" s="20">
        <v>2000</v>
      </c>
      <c r="O27" s="20">
        <v>46</v>
      </c>
      <c r="P27" s="20">
        <v>81</v>
      </c>
      <c r="Q27" s="20">
        <v>432543000</v>
      </c>
      <c r="R27" s="20">
        <v>0</v>
      </c>
      <c r="S27" s="20">
        <v>0</v>
      </c>
      <c r="T27" s="20">
        <v>0</v>
      </c>
      <c r="U27" s="20">
        <v>1</v>
      </c>
      <c r="V27" s="20">
        <v>5</v>
      </c>
      <c r="W27" s="20">
        <v>1929289382</v>
      </c>
      <c r="X27" s="20">
        <v>1</v>
      </c>
      <c r="Y27" s="20">
        <v>2</v>
      </c>
      <c r="Z27" s="20">
        <v>215700</v>
      </c>
      <c r="AA27" s="20">
        <v>30</v>
      </c>
      <c r="AB27" s="20">
        <v>41</v>
      </c>
      <c r="AC27" s="20">
        <v>23484579</v>
      </c>
      <c r="AD27" s="20">
        <v>5</v>
      </c>
      <c r="AE27" s="20">
        <v>5</v>
      </c>
      <c r="AF27" s="20">
        <v>17918</v>
      </c>
      <c r="AG27" s="20">
        <v>43</v>
      </c>
      <c r="AH27" s="20">
        <v>44</v>
      </c>
      <c r="AI27" s="20">
        <v>168405734</v>
      </c>
      <c r="AJ27" s="20">
        <v>11</v>
      </c>
      <c r="AK27" s="20">
        <v>11</v>
      </c>
      <c r="AL27" s="20">
        <v>28650250</v>
      </c>
      <c r="AM27" s="20">
        <v>32</v>
      </c>
      <c r="AN27" s="20">
        <v>33</v>
      </c>
      <c r="AO27" s="20">
        <v>139755484</v>
      </c>
      <c r="AP27" s="20">
        <v>0</v>
      </c>
      <c r="AQ27" s="20">
        <v>0</v>
      </c>
      <c r="AR27" s="20">
        <v>2</v>
      </c>
      <c r="AS27" s="20">
        <v>7</v>
      </c>
      <c r="AT27" s="20">
        <v>7</v>
      </c>
      <c r="AU27" s="20">
        <v>10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>
        <f t="shared" si="0"/>
        <v>0</v>
      </c>
      <c r="BC27" s="4">
        <f t="shared" si="1"/>
        <v>0</v>
      </c>
      <c r="BD27" s="4">
        <f t="shared" si="2"/>
        <v>0</v>
      </c>
      <c r="BE27" s="4">
        <f t="shared" si="3"/>
        <v>0</v>
      </c>
      <c r="BF27" s="4">
        <f t="shared" si="4"/>
        <v>0</v>
      </c>
      <c r="BG27" s="4">
        <f t="shared" si="5"/>
        <v>0</v>
      </c>
      <c r="BH27" s="4" t="e">
        <f>SUM(#REF!,#REF!)-AA27</f>
        <v>#REF!</v>
      </c>
      <c r="BI27" s="4" t="e">
        <f>SUM(#REF!,#REF!)-AB27</f>
        <v>#REF!</v>
      </c>
      <c r="BJ27" s="4" t="e">
        <f>SUM(#REF!,#REF!)-AC27</f>
        <v>#REF!</v>
      </c>
      <c r="BK27" s="4">
        <f t="shared" si="6"/>
        <v>0</v>
      </c>
      <c r="BL27" s="4">
        <f t="shared" si="7"/>
        <v>0</v>
      </c>
      <c r="BM27" s="4">
        <f t="shared" si="8"/>
        <v>0</v>
      </c>
      <c r="BN27" s="4"/>
      <c r="BO27" s="4"/>
      <c r="BP27" s="4"/>
    </row>
    <row r="28" spans="1:68" ht="12">
      <c r="A28" s="9" t="s">
        <v>83</v>
      </c>
      <c r="B28" s="19" t="s">
        <v>84</v>
      </c>
      <c r="C28" s="20">
        <v>177</v>
      </c>
      <c r="D28" s="20">
        <v>194</v>
      </c>
      <c r="E28" s="20">
        <v>59824990</v>
      </c>
      <c r="F28" s="20">
        <v>121</v>
      </c>
      <c r="G28" s="20">
        <v>122</v>
      </c>
      <c r="H28" s="20">
        <v>53906800</v>
      </c>
      <c r="I28" s="20">
        <v>1</v>
      </c>
      <c r="J28" s="20">
        <v>2</v>
      </c>
      <c r="K28" s="20">
        <v>21100</v>
      </c>
      <c r="L28" s="20">
        <v>2</v>
      </c>
      <c r="M28" s="20">
        <v>2</v>
      </c>
      <c r="N28" s="20">
        <v>1500</v>
      </c>
      <c r="O28" s="20">
        <v>117</v>
      </c>
      <c r="P28" s="20">
        <v>114</v>
      </c>
      <c r="Q28" s="20">
        <v>33884200</v>
      </c>
      <c r="R28" s="20">
        <v>0</v>
      </c>
      <c r="S28" s="20">
        <v>0</v>
      </c>
      <c r="T28" s="20">
        <v>0</v>
      </c>
      <c r="U28" s="20">
        <v>1</v>
      </c>
      <c r="V28" s="20">
        <v>4</v>
      </c>
      <c r="W28" s="20">
        <v>20000000</v>
      </c>
      <c r="X28" s="20">
        <v>0</v>
      </c>
      <c r="Y28" s="20">
        <v>0</v>
      </c>
      <c r="Z28" s="20">
        <v>0</v>
      </c>
      <c r="AA28" s="20">
        <v>9</v>
      </c>
      <c r="AB28" s="20">
        <v>13</v>
      </c>
      <c r="AC28" s="20">
        <v>4472710</v>
      </c>
      <c r="AD28" s="20">
        <v>1</v>
      </c>
      <c r="AE28" s="20">
        <v>1</v>
      </c>
      <c r="AF28" s="20">
        <v>900</v>
      </c>
      <c r="AG28" s="20">
        <v>43</v>
      </c>
      <c r="AH28" s="20">
        <v>56</v>
      </c>
      <c r="AI28" s="20">
        <v>1444580</v>
      </c>
      <c r="AJ28" s="20">
        <v>10</v>
      </c>
      <c r="AK28" s="20">
        <v>11</v>
      </c>
      <c r="AL28" s="20">
        <v>182780</v>
      </c>
      <c r="AM28" s="20">
        <v>33</v>
      </c>
      <c r="AN28" s="20">
        <v>45</v>
      </c>
      <c r="AO28" s="20">
        <v>1261800</v>
      </c>
      <c r="AP28" s="20">
        <v>3</v>
      </c>
      <c r="AQ28" s="20">
        <v>2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>
        <f t="shared" si="0"/>
        <v>0</v>
      </c>
      <c r="BC28" s="4">
        <f t="shared" si="1"/>
        <v>0</v>
      </c>
      <c r="BD28" s="4">
        <f t="shared" si="2"/>
        <v>0</v>
      </c>
      <c r="BE28" s="4">
        <f t="shared" si="3"/>
        <v>0</v>
      </c>
      <c r="BF28" s="4">
        <f t="shared" si="4"/>
        <v>0</v>
      </c>
      <c r="BG28" s="4">
        <f t="shared" si="5"/>
        <v>0</v>
      </c>
      <c r="BH28" s="4" t="e">
        <f>SUM(#REF!,#REF!)-AA28</f>
        <v>#REF!</v>
      </c>
      <c r="BI28" s="4" t="e">
        <f>SUM(#REF!,#REF!)-AB28</f>
        <v>#REF!</v>
      </c>
      <c r="BJ28" s="4" t="e">
        <f>SUM(#REF!,#REF!)-AC28</f>
        <v>#REF!</v>
      </c>
      <c r="BK28" s="4">
        <f t="shared" si="6"/>
        <v>0</v>
      </c>
      <c r="BL28" s="4">
        <f t="shared" si="7"/>
        <v>0</v>
      </c>
      <c r="BM28" s="4">
        <f t="shared" si="8"/>
        <v>0</v>
      </c>
      <c r="BN28" s="4"/>
      <c r="BO28" s="4"/>
      <c r="BP28" s="4"/>
    </row>
    <row r="29" spans="1:68" ht="12">
      <c r="A29" s="9" t="s">
        <v>85</v>
      </c>
      <c r="B29" s="19" t="s">
        <v>86</v>
      </c>
      <c r="C29" s="20">
        <v>1041</v>
      </c>
      <c r="D29" s="20">
        <v>1412</v>
      </c>
      <c r="E29" s="20">
        <v>217348411</v>
      </c>
      <c r="F29" s="20">
        <v>682</v>
      </c>
      <c r="G29" s="20">
        <v>1013</v>
      </c>
      <c r="H29" s="20">
        <v>145329043</v>
      </c>
      <c r="I29" s="20">
        <v>0</v>
      </c>
      <c r="J29" s="20">
        <v>0</v>
      </c>
      <c r="K29" s="20">
        <v>0</v>
      </c>
      <c r="L29" s="20">
        <v>9</v>
      </c>
      <c r="M29" s="20">
        <v>12</v>
      </c>
      <c r="N29" s="20">
        <v>2250</v>
      </c>
      <c r="O29" s="20">
        <v>670</v>
      </c>
      <c r="P29" s="20">
        <v>859</v>
      </c>
      <c r="Q29" s="20">
        <v>109270700</v>
      </c>
      <c r="R29" s="20">
        <v>2</v>
      </c>
      <c r="S29" s="20">
        <v>3</v>
      </c>
      <c r="T29" s="20">
        <v>1440000</v>
      </c>
      <c r="U29" s="20">
        <v>1</v>
      </c>
      <c r="V29" s="20">
        <v>139</v>
      </c>
      <c r="W29" s="20">
        <v>34616093</v>
      </c>
      <c r="X29" s="20">
        <v>0</v>
      </c>
      <c r="Y29" s="20">
        <v>0</v>
      </c>
      <c r="Z29" s="20">
        <v>0</v>
      </c>
      <c r="AA29" s="20">
        <v>15</v>
      </c>
      <c r="AB29" s="20">
        <v>15</v>
      </c>
      <c r="AC29" s="20">
        <v>13134082</v>
      </c>
      <c r="AD29" s="20">
        <v>7</v>
      </c>
      <c r="AE29" s="20">
        <v>7</v>
      </c>
      <c r="AF29" s="20">
        <v>33570</v>
      </c>
      <c r="AG29" s="20">
        <v>332</v>
      </c>
      <c r="AH29" s="20">
        <v>351</v>
      </c>
      <c r="AI29" s="20">
        <v>58851716</v>
      </c>
      <c r="AJ29" s="20">
        <v>171</v>
      </c>
      <c r="AK29" s="20">
        <v>180</v>
      </c>
      <c r="AL29" s="20">
        <v>23206145</v>
      </c>
      <c r="AM29" s="20">
        <v>161</v>
      </c>
      <c r="AN29" s="20">
        <v>171</v>
      </c>
      <c r="AO29" s="20">
        <v>35645571</v>
      </c>
      <c r="AP29" s="20">
        <v>4</v>
      </c>
      <c r="AQ29" s="20">
        <v>23</v>
      </c>
      <c r="AR29" s="20">
        <v>0</v>
      </c>
      <c r="AS29" s="20">
        <v>0</v>
      </c>
      <c r="AT29" s="20">
        <v>1</v>
      </c>
      <c r="AU29" s="20">
        <v>3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>
        <f t="shared" si="0"/>
        <v>0</v>
      </c>
      <c r="BC29" s="4">
        <f t="shared" si="1"/>
        <v>0</v>
      </c>
      <c r="BD29" s="4">
        <f t="shared" si="2"/>
        <v>0</v>
      </c>
      <c r="BE29" s="4">
        <f t="shared" si="3"/>
        <v>0</v>
      </c>
      <c r="BF29" s="4">
        <f t="shared" si="4"/>
        <v>0</v>
      </c>
      <c r="BG29" s="4">
        <f t="shared" si="5"/>
        <v>0</v>
      </c>
      <c r="BH29" s="4" t="e">
        <f>SUM(#REF!,#REF!)-AA29</f>
        <v>#REF!</v>
      </c>
      <c r="BI29" s="4" t="e">
        <f>SUM(#REF!,#REF!)-AB29</f>
        <v>#REF!</v>
      </c>
      <c r="BJ29" s="4" t="e">
        <f>SUM(#REF!,#REF!)-AC29</f>
        <v>#REF!</v>
      </c>
      <c r="BK29" s="4">
        <f t="shared" si="6"/>
        <v>0</v>
      </c>
      <c r="BL29" s="4">
        <f t="shared" si="7"/>
        <v>0</v>
      </c>
      <c r="BM29" s="4">
        <f t="shared" si="8"/>
        <v>0</v>
      </c>
      <c r="BN29" s="4"/>
      <c r="BO29" s="4"/>
      <c r="BP29" s="4"/>
    </row>
    <row r="30" spans="1:68" ht="12">
      <c r="A30" s="9" t="s">
        <v>87</v>
      </c>
      <c r="B30" s="19" t="s">
        <v>88</v>
      </c>
      <c r="C30" s="20">
        <v>163</v>
      </c>
      <c r="D30" s="20">
        <v>162</v>
      </c>
      <c r="E30" s="20">
        <v>86432530</v>
      </c>
      <c r="F30" s="20">
        <v>70</v>
      </c>
      <c r="G30" s="20">
        <v>65</v>
      </c>
      <c r="H30" s="20">
        <v>5762800</v>
      </c>
      <c r="I30" s="20">
        <v>1</v>
      </c>
      <c r="J30" s="20">
        <v>3</v>
      </c>
      <c r="K30" s="20">
        <v>42000</v>
      </c>
      <c r="L30" s="20">
        <v>3</v>
      </c>
      <c r="M30" s="20">
        <v>5</v>
      </c>
      <c r="N30" s="20">
        <v>65100</v>
      </c>
      <c r="O30" s="20">
        <v>66</v>
      </c>
      <c r="P30" s="20">
        <v>57</v>
      </c>
      <c r="Q30" s="20">
        <v>5655700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</v>
      </c>
      <c r="Y30" s="20">
        <v>1</v>
      </c>
      <c r="Z30" s="20">
        <v>107200</v>
      </c>
      <c r="AA30" s="20">
        <v>7</v>
      </c>
      <c r="AB30" s="20">
        <v>8</v>
      </c>
      <c r="AC30" s="20">
        <v>16109920</v>
      </c>
      <c r="AD30" s="20">
        <v>0</v>
      </c>
      <c r="AE30" s="20">
        <v>0</v>
      </c>
      <c r="AF30" s="20">
        <v>3460</v>
      </c>
      <c r="AG30" s="20">
        <v>81</v>
      </c>
      <c r="AH30" s="20">
        <v>83</v>
      </c>
      <c r="AI30" s="20">
        <v>64449150</v>
      </c>
      <c r="AJ30" s="20">
        <v>59</v>
      </c>
      <c r="AK30" s="20">
        <v>60</v>
      </c>
      <c r="AL30" s="20">
        <v>31806150</v>
      </c>
      <c r="AM30" s="20">
        <v>22</v>
      </c>
      <c r="AN30" s="20">
        <v>23</v>
      </c>
      <c r="AO30" s="20">
        <v>32643000</v>
      </c>
      <c r="AP30" s="20">
        <v>0</v>
      </c>
      <c r="AQ30" s="20">
        <v>0</v>
      </c>
      <c r="AR30" s="20">
        <v>2</v>
      </c>
      <c r="AS30" s="20">
        <v>3</v>
      </c>
      <c r="AT30" s="20">
        <v>2</v>
      </c>
      <c r="AU30" s="20">
        <v>2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4">
        <f t="shared" si="0"/>
        <v>0</v>
      </c>
      <c r="BC30" s="4">
        <f t="shared" si="1"/>
        <v>0</v>
      </c>
      <c r="BD30" s="4">
        <f t="shared" si="2"/>
        <v>0</v>
      </c>
      <c r="BE30" s="4">
        <f t="shared" si="3"/>
        <v>0</v>
      </c>
      <c r="BF30" s="4">
        <f t="shared" si="4"/>
        <v>0</v>
      </c>
      <c r="BG30" s="4">
        <f t="shared" si="5"/>
        <v>0</v>
      </c>
      <c r="BH30" s="4" t="e">
        <f>SUM(#REF!,#REF!)-AA30</f>
        <v>#REF!</v>
      </c>
      <c r="BI30" s="4" t="e">
        <f>SUM(#REF!,#REF!)-AB30</f>
        <v>#REF!</v>
      </c>
      <c r="BJ30" s="4" t="e">
        <f>SUM(#REF!,#REF!)-AC30</f>
        <v>#REF!</v>
      </c>
      <c r="BK30" s="4">
        <f t="shared" si="6"/>
        <v>0</v>
      </c>
      <c r="BL30" s="4">
        <f t="shared" si="7"/>
        <v>0</v>
      </c>
      <c r="BM30" s="4">
        <f t="shared" si="8"/>
        <v>0</v>
      </c>
      <c r="BN30" s="4"/>
      <c r="BO30" s="4"/>
      <c r="BP30" s="4"/>
    </row>
    <row r="31" spans="1:68" ht="12">
      <c r="A31" s="9" t="s">
        <v>89</v>
      </c>
      <c r="B31" s="19" t="s">
        <v>90</v>
      </c>
      <c r="C31" s="20">
        <v>241</v>
      </c>
      <c r="D31" s="20">
        <v>361</v>
      </c>
      <c r="E31" s="20">
        <v>351336830</v>
      </c>
      <c r="F31" s="20">
        <v>104</v>
      </c>
      <c r="G31" s="20">
        <v>164</v>
      </c>
      <c r="H31" s="20">
        <v>55600600</v>
      </c>
      <c r="I31" s="20">
        <v>0</v>
      </c>
      <c r="J31" s="20">
        <v>0</v>
      </c>
      <c r="K31" s="20">
        <v>0</v>
      </c>
      <c r="L31" s="20">
        <v>2</v>
      </c>
      <c r="M31" s="20">
        <v>2</v>
      </c>
      <c r="N31" s="20">
        <v>1100</v>
      </c>
      <c r="O31" s="20">
        <v>101</v>
      </c>
      <c r="P31" s="20">
        <v>158</v>
      </c>
      <c r="Q31" s="20">
        <v>54362000</v>
      </c>
      <c r="R31" s="20">
        <v>0</v>
      </c>
      <c r="S31" s="20">
        <v>0</v>
      </c>
      <c r="T31" s="20">
        <v>0</v>
      </c>
      <c r="U31" s="20">
        <v>1</v>
      </c>
      <c r="V31" s="20">
        <v>4</v>
      </c>
      <c r="W31" s="20">
        <v>1237500</v>
      </c>
      <c r="X31" s="20">
        <v>0</v>
      </c>
      <c r="Y31" s="20">
        <v>0</v>
      </c>
      <c r="Z31" s="20">
        <v>0</v>
      </c>
      <c r="AA31" s="20">
        <v>28</v>
      </c>
      <c r="AB31" s="20">
        <v>31</v>
      </c>
      <c r="AC31" s="20">
        <v>20115794</v>
      </c>
      <c r="AD31" s="20">
        <v>7</v>
      </c>
      <c r="AE31" s="20">
        <v>8</v>
      </c>
      <c r="AF31" s="20">
        <v>21393356</v>
      </c>
      <c r="AG31" s="20">
        <v>100</v>
      </c>
      <c r="AH31" s="20">
        <v>148</v>
      </c>
      <c r="AI31" s="20">
        <v>254227080</v>
      </c>
      <c r="AJ31" s="20">
        <v>61</v>
      </c>
      <c r="AK31" s="20">
        <v>93</v>
      </c>
      <c r="AL31" s="20">
        <v>248537870</v>
      </c>
      <c r="AM31" s="20">
        <v>39</v>
      </c>
      <c r="AN31" s="20">
        <v>55</v>
      </c>
      <c r="AO31" s="20">
        <v>5689210</v>
      </c>
      <c r="AP31" s="20">
        <v>2</v>
      </c>
      <c r="AQ31" s="20">
        <v>10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4">
        <f t="shared" si="0"/>
        <v>0</v>
      </c>
      <c r="BC31" s="4">
        <f t="shared" si="1"/>
        <v>0</v>
      </c>
      <c r="BD31" s="4">
        <f t="shared" si="2"/>
        <v>0</v>
      </c>
      <c r="BE31" s="4">
        <f t="shared" si="3"/>
        <v>0</v>
      </c>
      <c r="BF31" s="4">
        <f t="shared" si="4"/>
        <v>0</v>
      </c>
      <c r="BG31" s="4">
        <f t="shared" si="5"/>
        <v>0</v>
      </c>
      <c r="BH31" s="4" t="e">
        <f>SUM(#REF!,#REF!)-AA31</f>
        <v>#REF!</v>
      </c>
      <c r="BI31" s="4" t="e">
        <f>SUM(#REF!,#REF!)-AB31</f>
        <v>#REF!</v>
      </c>
      <c r="BJ31" s="4" t="e">
        <f>SUM(#REF!,#REF!)-AC31</f>
        <v>#REF!</v>
      </c>
      <c r="BK31" s="4">
        <f t="shared" si="6"/>
        <v>0</v>
      </c>
      <c r="BL31" s="4">
        <f t="shared" si="7"/>
        <v>0</v>
      </c>
      <c r="BM31" s="4">
        <f t="shared" si="8"/>
        <v>0</v>
      </c>
      <c r="BN31" s="4"/>
      <c r="BO31" s="4"/>
      <c r="BP31" s="4"/>
    </row>
    <row r="32" spans="1:68" s="3" customFormat="1" ht="12">
      <c r="A32" s="8" t="s">
        <v>91</v>
      </c>
      <c r="B32" s="11" t="s">
        <v>92</v>
      </c>
      <c r="C32" s="10">
        <v>572</v>
      </c>
      <c r="D32" s="10">
        <v>865</v>
      </c>
      <c r="E32" s="10">
        <v>733252413</v>
      </c>
      <c r="F32" s="10">
        <v>146</v>
      </c>
      <c r="G32" s="10">
        <v>303</v>
      </c>
      <c r="H32" s="10">
        <v>215957600</v>
      </c>
      <c r="I32" s="10">
        <v>0</v>
      </c>
      <c r="J32" s="10">
        <v>0</v>
      </c>
      <c r="K32" s="10">
        <v>0</v>
      </c>
      <c r="L32" s="10">
        <v>8</v>
      </c>
      <c r="M32" s="10">
        <v>8</v>
      </c>
      <c r="N32" s="10">
        <v>75500</v>
      </c>
      <c r="O32" s="10">
        <v>130</v>
      </c>
      <c r="P32" s="10">
        <v>250</v>
      </c>
      <c r="Q32" s="10">
        <v>193969100</v>
      </c>
      <c r="R32" s="10">
        <v>7</v>
      </c>
      <c r="S32" s="10">
        <v>42</v>
      </c>
      <c r="T32" s="10">
        <v>5413000</v>
      </c>
      <c r="U32" s="10">
        <v>1</v>
      </c>
      <c r="V32" s="10">
        <v>3</v>
      </c>
      <c r="W32" s="10">
        <v>16500000</v>
      </c>
      <c r="X32" s="10">
        <v>0</v>
      </c>
      <c r="Y32" s="10">
        <v>0</v>
      </c>
      <c r="Z32" s="10">
        <v>0</v>
      </c>
      <c r="AA32" s="10">
        <v>39</v>
      </c>
      <c r="AB32" s="10">
        <v>49</v>
      </c>
      <c r="AC32" s="10">
        <v>21061873</v>
      </c>
      <c r="AD32" s="10">
        <v>11</v>
      </c>
      <c r="AE32" s="10">
        <v>11</v>
      </c>
      <c r="AF32" s="10">
        <v>166190</v>
      </c>
      <c r="AG32" s="10">
        <v>367</v>
      </c>
      <c r="AH32" s="10">
        <v>487</v>
      </c>
      <c r="AI32" s="10">
        <v>496066750</v>
      </c>
      <c r="AJ32" s="10">
        <v>123</v>
      </c>
      <c r="AK32" s="10">
        <v>161</v>
      </c>
      <c r="AL32" s="10">
        <v>171110790</v>
      </c>
      <c r="AM32" s="10">
        <v>244</v>
      </c>
      <c r="AN32" s="10">
        <v>326</v>
      </c>
      <c r="AO32" s="10">
        <v>324955960</v>
      </c>
      <c r="AP32" s="10">
        <v>0</v>
      </c>
      <c r="AQ32" s="10">
        <v>0</v>
      </c>
      <c r="AR32" s="10">
        <v>0</v>
      </c>
      <c r="AS32" s="10">
        <v>0</v>
      </c>
      <c r="AT32" s="10">
        <v>9</v>
      </c>
      <c r="AU32" s="10">
        <v>15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4">
        <f t="shared" si="0"/>
        <v>0</v>
      </c>
      <c r="BC32" s="4">
        <f t="shared" si="1"/>
        <v>0</v>
      </c>
      <c r="BD32" s="4">
        <f t="shared" si="2"/>
        <v>0</v>
      </c>
      <c r="BE32" s="4">
        <f t="shared" si="3"/>
        <v>0</v>
      </c>
      <c r="BF32" s="4">
        <f t="shared" si="4"/>
        <v>0</v>
      </c>
      <c r="BG32" s="4">
        <f t="shared" si="5"/>
        <v>0</v>
      </c>
      <c r="BH32" s="4" t="e">
        <f>SUM(#REF!,#REF!)-AA32</f>
        <v>#REF!</v>
      </c>
      <c r="BI32" s="4" t="e">
        <f>SUM(#REF!,#REF!)-AB32</f>
        <v>#REF!</v>
      </c>
      <c r="BJ32" s="4" t="e">
        <f>SUM(#REF!,#REF!)-AC32</f>
        <v>#REF!</v>
      </c>
      <c r="BK32" s="4">
        <f t="shared" si="6"/>
        <v>0</v>
      </c>
      <c r="BL32" s="4">
        <f t="shared" si="7"/>
        <v>0</v>
      </c>
      <c r="BM32" s="4">
        <f t="shared" si="8"/>
        <v>0</v>
      </c>
      <c r="BN32" s="4"/>
      <c r="BO32" s="4"/>
      <c r="BP32" s="4"/>
    </row>
    <row r="33" spans="1:68" ht="12">
      <c r="A33" s="8" t="s">
        <v>93</v>
      </c>
      <c r="B33" s="11" t="s">
        <v>94</v>
      </c>
      <c r="C33" s="10">
        <v>523</v>
      </c>
      <c r="D33" s="10">
        <v>849</v>
      </c>
      <c r="E33" s="10">
        <v>418559031</v>
      </c>
      <c r="F33" s="10">
        <v>98</v>
      </c>
      <c r="G33" s="10">
        <v>308</v>
      </c>
      <c r="H33" s="10">
        <v>182031142</v>
      </c>
      <c r="I33" s="10">
        <v>1</v>
      </c>
      <c r="J33" s="10">
        <v>3</v>
      </c>
      <c r="K33" s="10">
        <v>32500</v>
      </c>
      <c r="L33" s="10">
        <v>4</v>
      </c>
      <c r="M33" s="10">
        <v>4</v>
      </c>
      <c r="N33" s="10">
        <v>15100</v>
      </c>
      <c r="O33" s="10">
        <v>92</v>
      </c>
      <c r="P33" s="10">
        <v>296</v>
      </c>
      <c r="Q33" s="10">
        <v>176983542</v>
      </c>
      <c r="R33" s="10">
        <v>0</v>
      </c>
      <c r="S33" s="10">
        <v>0</v>
      </c>
      <c r="T33" s="10">
        <v>0</v>
      </c>
      <c r="U33" s="10">
        <v>1</v>
      </c>
      <c r="V33" s="10">
        <v>5</v>
      </c>
      <c r="W33" s="10">
        <v>5000000</v>
      </c>
      <c r="X33" s="10">
        <v>8</v>
      </c>
      <c r="Y33" s="10">
        <v>15</v>
      </c>
      <c r="Z33" s="10">
        <v>4354790</v>
      </c>
      <c r="AA33" s="10">
        <v>61</v>
      </c>
      <c r="AB33" s="10">
        <v>66</v>
      </c>
      <c r="AC33" s="10">
        <v>11193756</v>
      </c>
      <c r="AD33" s="10">
        <v>13</v>
      </c>
      <c r="AE33" s="10">
        <v>13</v>
      </c>
      <c r="AF33" s="10">
        <v>21573563</v>
      </c>
      <c r="AG33" s="10">
        <v>337</v>
      </c>
      <c r="AH33" s="10">
        <v>417</v>
      </c>
      <c r="AI33" s="10">
        <v>199405780</v>
      </c>
      <c r="AJ33" s="10">
        <v>110</v>
      </c>
      <c r="AK33" s="10">
        <v>115</v>
      </c>
      <c r="AL33" s="10">
        <v>153171580</v>
      </c>
      <c r="AM33" s="10">
        <v>227</v>
      </c>
      <c r="AN33" s="10">
        <v>302</v>
      </c>
      <c r="AO33" s="10">
        <v>46234200</v>
      </c>
      <c r="AP33" s="10">
        <v>5</v>
      </c>
      <c r="AQ33" s="10">
        <v>29</v>
      </c>
      <c r="AR33" s="10">
        <v>0</v>
      </c>
      <c r="AS33" s="10">
        <v>0</v>
      </c>
      <c r="AT33" s="10">
        <v>1</v>
      </c>
      <c r="AU33" s="10">
        <v>1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4">
        <f t="shared" si="0"/>
        <v>0</v>
      </c>
      <c r="BC33" s="4">
        <f t="shared" si="1"/>
        <v>0</v>
      </c>
      <c r="BD33" s="4">
        <f t="shared" si="2"/>
        <v>0</v>
      </c>
      <c r="BE33" s="4">
        <f t="shared" si="3"/>
        <v>0</v>
      </c>
      <c r="BF33" s="4">
        <f t="shared" si="4"/>
        <v>0</v>
      </c>
      <c r="BG33" s="4">
        <f t="shared" si="5"/>
        <v>0</v>
      </c>
      <c r="BH33" s="4" t="e">
        <f>SUM(#REF!,#REF!)-AA33</f>
        <v>#REF!</v>
      </c>
      <c r="BI33" s="4" t="e">
        <f>SUM(#REF!,#REF!)-AB33</f>
        <v>#REF!</v>
      </c>
      <c r="BJ33" s="4" t="e">
        <f>SUM(#REF!,#REF!)-AC33</f>
        <v>#REF!</v>
      </c>
      <c r="BK33" s="4">
        <f t="shared" si="6"/>
        <v>0</v>
      </c>
      <c r="BL33" s="4">
        <f t="shared" si="7"/>
        <v>0</v>
      </c>
      <c r="BM33" s="4">
        <f t="shared" si="8"/>
        <v>0</v>
      </c>
      <c r="BN33" s="4"/>
      <c r="BO33" s="4"/>
      <c r="BP33" s="4"/>
    </row>
    <row r="34" spans="1:68" ht="12">
      <c r="A34" s="8" t="s">
        <v>95</v>
      </c>
      <c r="B34" s="11" t="s">
        <v>301</v>
      </c>
      <c r="C34" s="10">
        <v>2855</v>
      </c>
      <c r="D34" s="10">
        <v>2908</v>
      </c>
      <c r="E34" s="10">
        <v>16490458251</v>
      </c>
      <c r="F34" s="10">
        <v>2</v>
      </c>
      <c r="G34" s="10">
        <v>5</v>
      </c>
      <c r="H34" s="10">
        <v>101300000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4</v>
      </c>
      <c r="Q34" s="10">
        <v>1300000</v>
      </c>
      <c r="R34" s="10">
        <v>0</v>
      </c>
      <c r="S34" s="10">
        <v>0</v>
      </c>
      <c r="T34" s="10">
        <v>0</v>
      </c>
      <c r="U34" s="10">
        <v>1</v>
      </c>
      <c r="V34" s="10">
        <v>1</v>
      </c>
      <c r="W34" s="10">
        <v>100000000</v>
      </c>
      <c r="X34" s="10">
        <v>1</v>
      </c>
      <c r="Y34" s="10">
        <v>1</v>
      </c>
      <c r="Z34" s="10">
        <v>330000</v>
      </c>
      <c r="AA34" s="10">
        <v>284</v>
      </c>
      <c r="AB34" s="10">
        <v>332</v>
      </c>
      <c r="AC34" s="10">
        <v>868985607</v>
      </c>
      <c r="AD34" s="10">
        <v>22</v>
      </c>
      <c r="AE34" s="10">
        <v>30</v>
      </c>
      <c r="AF34" s="10">
        <v>111784947</v>
      </c>
      <c r="AG34" s="10">
        <v>2385</v>
      </c>
      <c r="AH34" s="10">
        <v>2265</v>
      </c>
      <c r="AI34" s="10">
        <v>15408057697</v>
      </c>
      <c r="AJ34" s="10">
        <v>1015</v>
      </c>
      <c r="AK34" s="10">
        <v>1201</v>
      </c>
      <c r="AL34" s="10">
        <v>2543613410</v>
      </c>
      <c r="AM34" s="10">
        <v>1370</v>
      </c>
      <c r="AN34" s="10">
        <v>1064</v>
      </c>
      <c r="AO34" s="10">
        <v>12864444287</v>
      </c>
      <c r="AP34" s="10">
        <v>17</v>
      </c>
      <c r="AQ34" s="10">
        <v>45</v>
      </c>
      <c r="AR34" s="10">
        <v>74</v>
      </c>
      <c r="AS34" s="10">
        <v>139</v>
      </c>
      <c r="AT34" s="10">
        <v>70</v>
      </c>
      <c r="AU34" s="10">
        <v>91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4">
        <f t="shared" si="0"/>
        <v>0</v>
      </c>
      <c r="BC34" s="4">
        <f t="shared" si="1"/>
        <v>0</v>
      </c>
      <c r="BD34" s="4">
        <f t="shared" si="2"/>
        <v>0</v>
      </c>
      <c r="BE34" s="4">
        <f t="shared" si="3"/>
        <v>0</v>
      </c>
      <c r="BF34" s="4">
        <f t="shared" si="4"/>
        <v>0</v>
      </c>
      <c r="BG34" s="4">
        <f t="shared" si="5"/>
        <v>0</v>
      </c>
      <c r="BH34" s="4" t="e">
        <f>SUM(#REF!,#REF!)-AA34</f>
        <v>#REF!</v>
      </c>
      <c r="BI34" s="4" t="e">
        <f>SUM(#REF!,#REF!)-AB34</f>
        <v>#REF!</v>
      </c>
      <c r="BJ34" s="4" t="e">
        <f>SUM(#REF!,#REF!)-AC34</f>
        <v>#REF!</v>
      </c>
      <c r="BK34" s="4">
        <f t="shared" si="6"/>
        <v>0</v>
      </c>
      <c r="BL34" s="4">
        <f t="shared" si="7"/>
        <v>0</v>
      </c>
      <c r="BM34" s="4">
        <f t="shared" si="8"/>
        <v>0</v>
      </c>
      <c r="BN34" s="4"/>
      <c r="BO34" s="4"/>
      <c r="BP34" s="4"/>
    </row>
    <row r="35" spans="1:68" ht="12">
      <c r="A35" s="8" t="s">
        <v>96</v>
      </c>
      <c r="B35" s="11" t="s">
        <v>97</v>
      </c>
      <c r="C35" s="10">
        <v>19</v>
      </c>
      <c r="D35" s="10">
        <v>19</v>
      </c>
      <c r="E35" s="10">
        <v>57777099</v>
      </c>
      <c r="F35" s="10">
        <v>1</v>
      </c>
      <c r="G35" s="10">
        <v>1</v>
      </c>
      <c r="H35" s="10">
        <v>2650000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1</v>
      </c>
      <c r="Q35" s="10">
        <v>2650000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10</v>
      </c>
      <c r="AB35" s="10">
        <v>10</v>
      </c>
      <c r="AC35" s="10">
        <v>988231</v>
      </c>
      <c r="AD35" s="10">
        <v>0</v>
      </c>
      <c r="AE35" s="10">
        <v>0</v>
      </c>
      <c r="AF35" s="10">
        <v>0</v>
      </c>
      <c r="AG35" s="10">
        <v>7</v>
      </c>
      <c r="AH35" s="10">
        <v>7</v>
      </c>
      <c r="AI35" s="10">
        <v>54138868</v>
      </c>
      <c r="AJ35" s="10">
        <v>0</v>
      </c>
      <c r="AK35" s="10">
        <v>0</v>
      </c>
      <c r="AL35" s="10">
        <v>0</v>
      </c>
      <c r="AM35" s="10">
        <v>7</v>
      </c>
      <c r="AN35" s="10">
        <v>7</v>
      </c>
      <c r="AO35" s="10">
        <v>54138868</v>
      </c>
      <c r="AP35" s="10">
        <v>1</v>
      </c>
      <c r="AQ35" s="10">
        <v>1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4">
        <f t="shared" si="0"/>
        <v>0</v>
      </c>
      <c r="BC35" s="4">
        <f t="shared" si="1"/>
        <v>0</v>
      </c>
      <c r="BD35" s="4">
        <f t="shared" si="2"/>
        <v>0</v>
      </c>
      <c r="BE35" s="4">
        <f t="shared" si="3"/>
        <v>0</v>
      </c>
      <c r="BF35" s="4">
        <f t="shared" si="4"/>
        <v>0</v>
      </c>
      <c r="BG35" s="4">
        <f t="shared" si="5"/>
        <v>0</v>
      </c>
      <c r="BH35" s="4" t="e">
        <f>SUM(#REF!,#REF!)-AA35</f>
        <v>#REF!</v>
      </c>
      <c r="BI35" s="4" t="e">
        <f>SUM(#REF!,#REF!)-AB35</f>
        <v>#REF!</v>
      </c>
      <c r="BJ35" s="4" t="e">
        <f>SUM(#REF!,#REF!)-AC35</f>
        <v>#REF!</v>
      </c>
      <c r="BK35" s="4">
        <f t="shared" si="6"/>
        <v>0</v>
      </c>
      <c r="BL35" s="4">
        <f t="shared" si="7"/>
        <v>0</v>
      </c>
      <c r="BM35" s="4">
        <f t="shared" si="8"/>
        <v>0</v>
      </c>
      <c r="BN35" s="4"/>
      <c r="BO35" s="4"/>
      <c r="BP35" s="4"/>
    </row>
    <row r="36" spans="1:68" ht="12">
      <c r="A36" s="9" t="s">
        <v>98</v>
      </c>
      <c r="B36" s="19" t="s">
        <v>99</v>
      </c>
      <c r="C36" s="20">
        <v>19</v>
      </c>
      <c r="D36" s="20">
        <v>19</v>
      </c>
      <c r="E36" s="20">
        <v>57777099</v>
      </c>
      <c r="F36" s="20">
        <v>1</v>
      </c>
      <c r="G36" s="20">
        <v>1</v>
      </c>
      <c r="H36" s="20">
        <v>2650000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0">
        <v>2650000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10</v>
      </c>
      <c r="AB36" s="20">
        <v>10</v>
      </c>
      <c r="AC36" s="20">
        <v>988231</v>
      </c>
      <c r="AD36" s="20">
        <v>0</v>
      </c>
      <c r="AE36" s="20">
        <v>0</v>
      </c>
      <c r="AF36" s="20">
        <v>0</v>
      </c>
      <c r="AG36" s="20">
        <v>7</v>
      </c>
      <c r="AH36" s="20">
        <v>7</v>
      </c>
      <c r="AI36" s="20">
        <v>54138868</v>
      </c>
      <c r="AJ36" s="20">
        <v>0</v>
      </c>
      <c r="AK36" s="20">
        <v>0</v>
      </c>
      <c r="AL36" s="20">
        <v>0</v>
      </c>
      <c r="AM36" s="20">
        <v>7</v>
      </c>
      <c r="AN36" s="20">
        <v>7</v>
      </c>
      <c r="AO36" s="20">
        <v>54138868</v>
      </c>
      <c r="AP36" s="20">
        <v>1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4">
        <f t="shared" si="0"/>
        <v>0</v>
      </c>
      <c r="BC36" s="4">
        <f t="shared" si="1"/>
        <v>0</v>
      </c>
      <c r="BD36" s="4">
        <f t="shared" si="2"/>
        <v>0</v>
      </c>
      <c r="BE36" s="4">
        <f t="shared" si="3"/>
        <v>0</v>
      </c>
      <c r="BF36" s="4">
        <f t="shared" si="4"/>
        <v>0</v>
      </c>
      <c r="BG36" s="4">
        <f t="shared" si="5"/>
        <v>0</v>
      </c>
      <c r="BH36" s="4" t="e">
        <f>SUM(#REF!,#REF!)-AA36</f>
        <v>#REF!</v>
      </c>
      <c r="BI36" s="4" t="e">
        <f>SUM(#REF!,#REF!)-AB36</f>
        <v>#REF!</v>
      </c>
      <c r="BJ36" s="4" t="e">
        <f>SUM(#REF!,#REF!)-AC36</f>
        <v>#REF!</v>
      </c>
      <c r="BK36" s="4">
        <f t="shared" si="6"/>
        <v>0</v>
      </c>
      <c r="BL36" s="4">
        <f t="shared" si="7"/>
        <v>0</v>
      </c>
      <c r="BM36" s="4">
        <f t="shared" si="8"/>
        <v>0</v>
      </c>
      <c r="BN36" s="4"/>
      <c r="BO36" s="4"/>
      <c r="BP36" s="4"/>
    </row>
    <row r="37" spans="1:68" ht="12">
      <c r="A37" s="9" t="s">
        <v>100</v>
      </c>
      <c r="B37" s="19" t="s">
        <v>101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4">
        <f t="shared" si="0"/>
        <v>0</v>
      </c>
      <c r="BC37" s="4">
        <f t="shared" si="1"/>
        <v>0</v>
      </c>
      <c r="BD37" s="4">
        <f t="shared" si="2"/>
        <v>0</v>
      </c>
      <c r="BE37" s="4">
        <f t="shared" si="3"/>
        <v>0</v>
      </c>
      <c r="BF37" s="4">
        <f t="shared" si="4"/>
        <v>0</v>
      </c>
      <c r="BG37" s="4">
        <f t="shared" si="5"/>
        <v>0</v>
      </c>
      <c r="BH37" s="4" t="e">
        <f>SUM(#REF!,#REF!)-AA37</f>
        <v>#REF!</v>
      </c>
      <c r="BI37" s="4" t="e">
        <f>SUM(#REF!,#REF!)-AB37</f>
        <v>#REF!</v>
      </c>
      <c r="BJ37" s="4" t="e">
        <f>SUM(#REF!,#REF!)-AC37</f>
        <v>#REF!</v>
      </c>
      <c r="BK37" s="4">
        <f t="shared" si="6"/>
        <v>0</v>
      </c>
      <c r="BL37" s="4">
        <f t="shared" si="7"/>
        <v>0</v>
      </c>
      <c r="BM37" s="4">
        <f t="shared" si="8"/>
        <v>0</v>
      </c>
      <c r="BN37" s="4"/>
      <c r="BO37" s="4"/>
      <c r="BP37" s="4"/>
    </row>
    <row r="38" spans="1:68" ht="12" customHeight="1">
      <c r="A38" s="32" t="s">
        <v>103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BP38" s="4"/>
    </row>
    <row r="39" spans="1:68" ht="12">
      <c r="A39" s="31" t="s">
        <v>102</v>
      </c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P39" s="4"/>
    </row>
    <row r="40" spans="3:53" ht="12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3:53" ht="12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</sheetData>
  <sheetProtection/>
  <mergeCells count="40">
    <mergeCell ref="U6:W6"/>
    <mergeCell ref="F4:W4"/>
    <mergeCell ref="AR4:AS5"/>
    <mergeCell ref="AR6:AS6"/>
    <mergeCell ref="AP4:AQ5"/>
    <mergeCell ref="AP6:AQ6"/>
    <mergeCell ref="AJ5:AL5"/>
    <mergeCell ref="AJ6:AL6"/>
    <mergeCell ref="AG4:AO4"/>
    <mergeCell ref="AM5:AO5"/>
    <mergeCell ref="AM6:AO6"/>
    <mergeCell ref="AD4:AF5"/>
    <mergeCell ref="AD6:AF6"/>
    <mergeCell ref="AG5:AI5"/>
    <mergeCell ref="AG6:AI6"/>
    <mergeCell ref="AY4:BA5"/>
    <mergeCell ref="AY6:BA6"/>
    <mergeCell ref="AV4:AX5"/>
    <mergeCell ref="AT4:AU5"/>
    <mergeCell ref="AT6:AU6"/>
    <mergeCell ref="A4:B7"/>
    <mergeCell ref="C4:E5"/>
    <mergeCell ref="X4:Z5"/>
    <mergeCell ref="X6:Z6"/>
    <mergeCell ref="F5:H5"/>
    <mergeCell ref="L5:N5"/>
    <mergeCell ref="L6:N6"/>
    <mergeCell ref="I5:K5"/>
    <mergeCell ref="I6:K6"/>
    <mergeCell ref="U5:W5"/>
    <mergeCell ref="AA6:AC6"/>
    <mergeCell ref="AV6:AX6"/>
    <mergeCell ref="A8:B8"/>
    <mergeCell ref="R5:T5"/>
    <mergeCell ref="R6:T6"/>
    <mergeCell ref="O5:Q5"/>
    <mergeCell ref="O6:Q6"/>
    <mergeCell ref="C6:E6"/>
    <mergeCell ref="F6:H6"/>
    <mergeCell ref="AA4:AC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1"/>
  <sheetViews>
    <sheetView zoomScalePageLayoutView="0" workbookViewId="0" topLeftCell="A1">
      <pane xSplit="2" ySplit="8" topLeftCell="C9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7.16015625" style="0" customWidth="1"/>
    <col min="43" max="43" width="8" style="0" customWidth="1"/>
    <col min="44" max="44" width="16.83203125" style="0" customWidth="1"/>
    <col min="45" max="45" width="7.16015625" style="0" customWidth="1"/>
    <col min="46" max="46" width="8" style="0" customWidth="1"/>
    <col min="47" max="47" width="16.83203125" style="0" customWidth="1"/>
    <col min="48" max="48" width="12.66015625" style="0" customWidth="1"/>
    <col min="49" max="49" width="8" style="0" customWidth="1"/>
    <col min="50" max="50" width="16.83203125" style="0" customWidth="1"/>
    <col min="51" max="51" width="8" style="0" customWidth="1"/>
    <col min="52" max="52" width="7.16015625" style="0" customWidth="1"/>
    <col min="53" max="53" width="16.83203125" style="0" customWidth="1"/>
    <col min="54" max="54" width="6.66015625" style="0" bestFit="1" customWidth="1"/>
    <col min="55" max="55" width="8" style="0" customWidth="1"/>
    <col min="56" max="56" width="15.83203125" style="0" bestFit="1" customWidth="1"/>
    <col min="57" max="57" width="7.16015625" style="0" customWidth="1"/>
    <col min="58" max="58" width="8" style="0" customWidth="1"/>
    <col min="59" max="59" width="16.83203125" style="0" customWidth="1"/>
    <col min="60" max="61" width="0" style="0" hidden="1" customWidth="1"/>
    <col min="62" max="62" width="12.83203125" style="0" hidden="1" customWidth="1"/>
    <col min="63" max="71" width="0" style="0" hidden="1" customWidth="1"/>
  </cols>
  <sheetData>
    <row r="1" spans="1:56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3"/>
      <c r="BA1" s="13"/>
      <c r="BB1" s="13"/>
      <c r="BC1" s="13"/>
      <c r="BD1" s="13"/>
    </row>
    <row r="2" spans="1:56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4"/>
      <c r="BA2" s="14"/>
      <c r="BB2" s="14"/>
      <c r="BC2" s="14"/>
      <c r="BD2" s="14"/>
    </row>
    <row r="3" spans="1:59" ht="12">
      <c r="A3" s="5" t="s">
        <v>213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6"/>
      <c r="BF3" s="5"/>
      <c r="BG3" s="5"/>
    </row>
    <row r="4" spans="1:59" s="2" customFormat="1" ht="15.75" customHeight="1">
      <c r="A4" s="76" t="s">
        <v>214</v>
      </c>
      <c r="B4" s="86"/>
      <c r="C4" s="76" t="s">
        <v>215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216</v>
      </c>
      <c r="Y4" s="77"/>
      <c r="Z4" s="78"/>
      <c r="AA4" s="76" t="s">
        <v>254</v>
      </c>
      <c r="AB4" s="77"/>
      <c r="AC4" s="77"/>
      <c r="AD4" s="77"/>
      <c r="AE4" s="77"/>
      <c r="AF4" s="77"/>
      <c r="AG4" s="77"/>
      <c r="AH4" s="77"/>
      <c r="AI4" s="78"/>
      <c r="AJ4" s="76" t="s">
        <v>217</v>
      </c>
      <c r="AK4" s="77"/>
      <c r="AL4" s="78"/>
      <c r="AM4" s="82" t="s">
        <v>256</v>
      </c>
      <c r="AN4" s="83"/>
      <c r="AO4" s="83"/>
      <c r="AP4" s="83"/>
      <c r="AQ4" s="83"/>
      <c r="AR4" s="83"/>
      <c r="AS4" s="83"/>
      <c r="AT4" s="83"/>
      <c r="AU4" s="84"/>
      <c r="AV4" s="76" t="s">
        <v>218</v>
      </c>
      <c r="AW4" s="85"/>
      <c r="AX4" s="67" t="s">
        <v>219</v>
      </c>
      <c r="AY4" s="68"/>
      <c r="AZ4" s="67" t="s">
        <v>220</v>
      </c>
      <c r="BA4" s="68"/>
      <c r="BB4" s="67" t="s">
        <v>221</v>
      </c>
      <c r="BC4" s="71"/>
      <c r="BD4" s="72"/>
      <c r="BE4" s="76" t="s">
        <v>0</v>
      </c>
      <c r="BF4" s="77"/>
      <c r="BG4" s="78"/>
    </row>
    <row r="5" spans="1:59" s="2" customFormat="1" ht="15.75" customHeight="1">
      <c r="A5" s="87"/>
      <c r="B5" s="88"/>
      <c r="C5" s="89"/>
      <c r="D5" s="90"/>
      <c r="E5" s="91"/>
      <c r="F5" s="76" t="s">
        <v>222</v>
      </c>
      <c r="G5" s="77"/>
      <c r="H5" s="78"/>
      <c r="I5" s="76" t="s">
        <v>223</v>
      </c>
      <c r="J5" s="77"/>
      <c r="K5" s="78"/>
      <c r="L5" s="76" t="s">
        <v>224</v>
      </c>
      <c r="M5" s="77"/>
      <c r="N5" s="78"/>
      <c r="O5" s="76" t="s">
        <v>225</v>
      </c>
      <c r="P5" s="77"/>
      <c r="Q5" s="78"/>
      <c r="R5" s="67" t="s">
        <v>226</v>
      </c>
      <c r="S5" s="71"/>
      <c r="T5" s="72"/>
      <c r="U5" s="110" t="s">
        <v>251</v>
      </c>
      <c r="V5" s="111"/>
      <c r="W5" s="112"/>
      <c r="X5" s="89"/>
      <c r="Y5" s="90"/>
      <c r="Z5" s="91"/>
      <c r="AA5" s="76" t="s">
        <v>222</v>
      </c>
      <c r="AB5" s="77"/>
      <c r="AC5" s="78"/>
      <c r="AD5" s="76" t="s">
        <v>227</v>
      </c>
      <c r="AE5" s="77"/>
      <c r="AF5" s="78"/>
      <c r="AG5" s="76" t="s">
        <v>228</v>
      </c>
      <c r="AH5" s="77"/>
      <c r="AI5" s="78"/>
      <c r="AJ5" s="89"/>
      <c r="AK5" s="90"/>
      <c r="AL5" s="91"/>
      <c r="AM5" s="76" t="s">
        <v>222</v>
      </c>
      <c r="AN5" s="77"/>
      <c r="AO5" s="78"/>
      <c r="AP5" s="76" t="s">
        <v>229</v>
      </c>
      <c r="AQ5" s="77"/>
      <c r="AR5" s="78"/>
      <c r="AS5" s="76" t="s">
        <v>230</v>
      </c>
      <c r="AT5" s="77"/>
      <c r="AU5" s="78"/>
      <c r="AV5" s="79"/>
      <c r="AW5" s="81"/>
      <c r="AX5" s="69"/>
      <c r="AY5" s="70"/>
      <c r="AZ5" s="69"/>
      <c r="BA5" s="70"/>
      <c r="BB5" s="73"/>
      <c r="BC5" s="74"/>
      <c r="BD5" s="75"/>
      <c r="BE5" s="89"/>
      <c r="BF5" s="90"/>
      <c r="BG5" s="91"/>
    </row>
    <row r="6" spans="1:69" s="2" customFormat="1" ht="24" customHeight="1">
      <c r="A6" s="87"/>
      <c r="B6" s="88"/>
      <c r="C6" s="61" t="s">
        <v>231</v>
      </c>
      <c r="D6" s="59"/>
      <c r="E6" s="60"/>
      <c r="F6" s="61" t="s">
        <v>232</v>
      </c>
      <c r="G6" s="59"/>
      <c r="H6" s="60"/>
      <c r="I6" s="61" t="s">
        <v>233</v>
      </c>
      <c r="J6" s="59"/>
      <c r="K6" s="60"/>
      <c r="L6" s="61" t="s">
        <v>234</v>
      </c>
      <c r="M6" s="59"/>
      <c r="N6" s="60"/>
      <c r="O6" s="61" t="s">
        <v>192</v>
      </c>
      <c r="P6" s="59"/>
      <c r="Q6" s="60"/>
      <c r="R6" s="64" t="s">
        <v>235</v>
      </c>
      <c r="S6" s="65"/>
      <c r="T6" s="63"/>
      <c r="U6" s="121" t="s">
        <v>252</v>
      </c>
      <c r="V6" s="122"/>
      <c r="W6" s="123"/>
      <c r="X6" s="61" t="s">
        <v>236</v>
      </c>
      <c r="Y6" s="59"/>
      <c r="Z6" s="60"/>
      <c r="AA6" s="61" t="s">
        <v>232</v>
      </c>
      <c r="AB6" s="59"/>
      <c r="AC6" s="60"/>
      <c r="AD6" s="61" t="s">
        <v>237</v>
      </c>
      <c r="AE6" s="59"/>
      <c r="AF6" s="60"/>
      <c r="AG6" s="61" t="s">
        <v>238</v>
      </c>
      <c r="AH6" s="59"/>
      <c r="AI6" s="60"/>
      <c r="AJ6" s="61" t="s">
        <v>239</v>
      </c>
      <c r="AK6" s="59"/>
      <c r="AL6" s="60"/>
      <c r="AM6" s="61" t="s">
        <v>232</v>
      </c>
      <c r="AN6" s="59"/>
      <c r="AO6" s="60"/>
      <c r="AP6" s="61" t="s">
        <v>240</v>
      </c>
      <c r="AQ6" s="59"/>
      <c r="AR6" s="60"/>
      <c r="AS6" s="61" t="s">
        <v>241</v>
      </c>
      <c r="AT6" s="59"/>
      <c r="AU6" s="60"/>
      <c r="AV6" s="61" t="s">
        <v>242</v>
      </c>
      <c r="AW6" s="62"/>
      <c r="AX6" s="53" t="s">
        <v>243</v>
      </c>
      <c r="AY6" s="63"/>
      <c r="AZ6" s="53" t="s">
        <v>244</v>
      </c>
      <c r="BA6" s="63"/>
      <c r="BB6" s="53" t="s">
        <v>245</v>
      </c>
      <c r="BC6" s="54"/>
      <c r="BD6" s="55"/>
      <c r="BE6" s="61" t="s">
        <v>246</v>
      </c>
      <c r="BF6" s="59"/>
      <c r="BG6" s="60"/>
      <c r="BK6" s="28" t="s">
        <v>253</v>
      </c>
      <c r="BN6" s="28" t="s">
        <v>255</v>
      </c>
      <c r="BQ6" s="29" t="s">
        <v>257</v>
      </c>
    </row>
    <row r="7" spans="1:71" s="2" customFormat="1" ht="36" customHeight="1">
      <c r="A7" s="61"/>
      <c r="B7" s="60"/>
      <c r="C7" s="17" t="s">
        <v>247</v>
      </c>
      <c r="D7" s="17" t="s">
        <v>248</v>
      </c>
      <c r="E7" s="17" t="s">
        <v>249</v>
      </c>
      <c r="F7" s="17" t="s">
        <v>247</v>
      </c>
      <c r="G7" s="17" t="s">
        <v>248</v>
      </c>
      <c r="H7" s="17" t="s">
        <v>249</v>
      </c>
      <c r="I7" s="17" t="s">
        <v>247</v>
      </c>
      <c r="J7" s="17" t="s">
        <v>248</v>
      </c>
      <c r="K7" s="17" t="s">
        <v>249</v>
      </c>
      <c r="L7" s="17" t="s">
        <v>247</v>
      </c>
      <c r="M7" s="17" t="s">
        <v>248</v>
      </c>
      <c r="N7" s="17" t="s">
        <v>249</v>
      </c>
      <c r="O7" s="17" t="s">
        <v>247</v>
      </c>
      <c r="P7" s="17" t="s">
        <v>248</v>
      </c>
      <c r="Q7" s="17" t="s">
        <v>249</v>
      </c>
      <c r="R7" s="17" t="s">
        <v>247</v>
      </c>
      <c r="S7" s="17" t="s">
        <v>248</v>
      </c>
      <c r="T7" s="17" t="s">
        <v>249</v>
      </c>
      <c r="U7" s="17" t="s">
        <v>247</v>
      </c>
      <c r="V7" s="17" t="s">
        <v>248</v>
      </c>
      <c r="W7" s="17" t="s">
        <v>249</v>
      </c>
      <c r="X7" s="17" t="s">
        <v>247</v>
      </c>
      <c r="Y7" s="17" t="s">
        <v>248</v>
      </c>
      <c r="Z7" s="17" t="s">
        <v>249</v>
      </c>
      <c r="AA7" s="17" t="s">
        <v>247</v>
      </c>
      <c r="AB7" s="17" t="s">
        <v>248</v>
      </c>
      <c r="AC7" s="17" t="s">
        <v>249</v>
      </c>
      <c r="AD7" s="17" t="s">
        <v>247</v>
      </c>
      <c r="AE7" s="17" t="s">
        <v>248</v>
      </c>
      <c r="AF7" s="17" t="s">
        <v>249</v>
      </c>
      <c r="AG7" s="17" t="s">
        <v>247</v>
      </c>
      <c r="AH7" s="17" t="s">
        <v>248</v>
      </c>
      <c r="AI7" s="17" t="s">
        <v>249</v>
      </c>
      <c r="AJ7" s="17" t="s">
        <v>247</v>
      </c>
      <c r="AK7" s="17" t="s">
        <v>248</v>
      </c>
      <c r="AL7" s="17" t="s">
        <v>249</v>
      </c>
      <c r="AM7" s="17" t="s">
        <v>247</v>
      </c>
      <c r="AN7" s="17" t="s">
        <v>248</v>
      </c>
      <c r="AO7" s="17" t="s">
        <v>249</v>
      </c>
      <c r="AP7" s="17" t="s">
        <v>247</v>
      </c>
      <c r="AQ7" s="17" t="s">
        <v>248</v>
      </c>
      <c r="AR7" s="17" t="s">
        <v>249</v>
      </c>
      <c r="AS7" s="17" t="s">
        <v>247</v>
      </c>
      <c r="AT7" s="17" t="s">
        <v>248</v>
      </c>
      <c r="AU7" s="17" t="s">
        <v>249</v>
      </c>
      <c r="AV7" s="17" t="s">
        <v>247</v>
      </c>
      <c r="AW7" s="17" t="s">
        <v>248</v>
      </c>
      <c r="AX7" s="17" t="s">
        <v>247</v>
      </c>
      <c r="AY7" s="17" t="s">
        <v>248</v>
      </c>
      <c r="AZ7" s="17" t="s">
        <v>247</v>
      </c>
      <c r="BA7" s="17" t="s">
        <v>248</v>
      </c>
      <c r="BB7" s="17" t="s">
        <v>247</v>
      </c>
      <c r="BC7" s="17" t="s">
        <v>248</v>
      </c>
      <c r="BD7" s="17" t="s">
        <v>249</v>
      </c>
      <c r="BE7" s="17" t="s">
        <v>247</v>
      </c>
      <c r="BF7" s="17" t="s">
        <v>248</v>
      </c>
      <c r="BG7" s="17" t="s">
        <v>249</v>
      </c>
      <c r="BH7" s="28" t="s">
        <v>258</v>
      </c>
      <c r="BI7" s="28" t="s">
        <v>259</v>
      </c>
      <c r="BJ7" s="28" t="s">
        <v>260</v>
      </c>
      <c r="BK7" s="28" t="s">
        <v>258</v>
      </c>
      <c r="BL7" s="28" t="s">
        <v>259</v>
      </c>
      <c r="BM7" s="28" t="s">
        <v>260</v>
      </c>
      <c r="BN7" s="28" t="s">
        <v>258</v>
      </c>
      <c r="BO7" s="28" t="s">
        <v>259</v>
      </c>
      <c r="BP7" s="28" t="s">
        <v>260</v>
      </c>
      <c r="BQ7" s="28" t="s">
        <v>258</v>
      </c>
      <c r="BR7" s="28" t="s">
        <v>259</v>
      </c>
      <c r="BS7" s="28" t="s">
        <v>260</v>
      </c>
    </row>
    <row r="8" spans="1:71" s="2" customFormat="1" ht="12" customHeight="1">
      <c r="A8" s="56" t="s">
        <v>250</v>
      </c>
      <c r="B8" s="57"/>
      <c r="C8" s="10">
        <v>11446</v>
      </c>
      <c r="D8" s="10">
        <v>15199</v>
      </c>
      <c r="E8" s="10">
        <v>42191256247</v>
      </c>
      <c r="F8" s="10">
        <v>2709</v>
      </c>
      <c r="G8" s="10">
        <v>4539</v>
      </c>
      <c r="H8" s="10">
        <v>1923043414</v>
      </c>
      <c r="I8" s="10">
        <v>2</v>
      </c>
      <c r="J8" s="10">
        <v>3</v>
      </c>
      <c r="K8" s="10">
        <v>211950</v>
      </c>
      <c r="L8" s="10">
        <v>129</v>
      </c>
      <c r="M8" s="10">
        <v>152</v>
      </c>
      <c r="N8" s="10">
        <v>1152030</v>
      </c>
      <c r="O8" s="10">
        <v>2528</v>
      </c>
      <c r="P8" s="10">
        <v>4148</v>
      </c>
      <c r="Q8" s="10">
        <v>1754431657</v>
      </c>
      <c r="R8" s="10">
        <v>36</v>
      </c>
      <c r="S8" s="10">
        <v>181</v>
      </c>
      <c r="T8" s="10">
        <v>72235452</v>
      </c>
      <c r="U8" s="10">
        <v>14</v>
      </c>
      <c r="V8" s="10">
        <v>55</v>
      </c>
      <c r="W8" s="10">
        <v>95012325</v>
      </c>
      <c r="X8" s="10">
        <v>256</v>
      </c>
      <c r="Y8" s="10">
        <v>276</v>
      </c>
      <c r="Z8" s="10">
        <v>34790588</v>
      </c>
      <c r="AA8" s="10">
        <v>1121</v>
      </c>
      <c r="AB8" s="10">
        <v>1310</v>
      </c>
      <c r="AC8" s="10">
        <v>734242516</v>
      </c>
      <c r="AD8" s="10">
        <v>309</v>
      </c>
      <c r="AE8" s="10">
        <v>383</v>
      </c>
      <c r="AF8" s="10">
        <v>451308224</v>
      </c>
      <c r="AG8" s="10">
        <v>812</v>
      </c>
      <c r="AH8" s="10">
        <v>927</v>
      </c>
      <c r="AI8" s="10">
        <v>282934292</v>
      </c>
      <c r="AJ8" s="10">
        <v>538</v>
      </c>
      <c r="AK8" s="10">
        <v>561</v>
      </c>
      <c r="AL8" s="10">
        <v>126236023</v>
      </c>
      <c r="AM8" s="10">
        <v>6271</v>
      </c>
      <c r="AN8" s="10">
        <v>7116</v>
      </c>
      <c r="AO8" s="10">
        <v>38333541706</v>
      </c>
      <c r="AP8" s="10">
        <v>2887</v>
      </c>
      <c r="AQ8" s="10">
        <v>3276</v>
      </c>
      <c r="AR8" s="10">
        <v>4391303771</v>
      </c>
      <c r="AS8" s="10">
        <v>3384</v>
      </c>
      <c r="AT8" s="10">
        <v>3840</v>
      </c>
      <c r="AU8" s="10">
        <v>33942237935</v>
      </c>
      <c r="AV8" s="10">
        <v>239</v>
      </c>
      <c r="AW8" s="10">
        <v>817</v>
      </c>
      <c r="AX8" s="10">
        <v>89</v>
      </c>
      <c r="AY8" s="10">
        <v>198</v>
      </c>
      <c r="AZ8" s="10">
        <v>218</v>
      </c>
      <c r="BA8" s="10">
        <v>365</v>
      </c>
      <c r="BB8" s="10">
        <v>5</v>
      </c>
      <c r="BC8" s="10">
        <v>17</v>
      </c>
      <c r="BD8" s="10">
        <v>1039402000</v>
      </c>
      <c r="BE8" s="10">
        <v>0</v>
      </c>
      <c r="BF8" s="10">
        <v>0</v>
      </c>
      <c r="BG8" s="10">
        <v>0</v>
      </c>
      <c r="BH8" s="4">
        <f aca="true" t="shared" si="0" ref="BH8:BH37">SUM(BE8,BB8,AZ8,AX8,AV8,AM8,AJ8,AA8,X8,F8)-C8</f>
        <v>0</v>
      </c>
      <c r="BI8" s="4">
        <f aca="true" t="shared" si="1" ref="BI8:BI37">SUM(BF8,BC8,BA8,AY8,AW8,AN8,AK8,AB8,Y8,G8)-D8</f>
        <v>0</v>
      </c>
      <c r="BJ8" s="4">
        <f>SUM(BG8,BD8,AO8,AL8,AC8,Z8,H8-E8)</f>
        <v>0</v>
      </c>
      <c r="BK8" s="4">
        <f>SUM(I8,L8,O8,R8,U8)-F8</f>
        <v>0</v>
      </c>
      <c r="BL8" s="4">
        <f>SUM(J8,M8,P8,S8,V8)-G8</f>
        <v>0</v>
      </c>
      <c r="BM8" s="4">
        <f>SUM(K8,N8,Q8,T8,W8)-H8</f>
        <v>0</v>
      </c>
      <c r="BN8" s="4">
        <f>SUM(AD8,AG8)-AA8</f>
        <v>0</v>
      </c>
      <c r="BO8" s="4">
        <f>SUM(AE8,AH8)-AB8</f>
        <v>0</v>
      </c>
      <c r="BP8" s="4">
        <f>SUM(AF8,AI8)-AC8</f>
        <v>0</v>
      </c>
      <c r="BQ8" s="4">
        <f>SUM(AP8,AS8)-AM8</f>
        <v>0</v>
      </c>
      <c r="BR8" s="4">
        <f>SUM(AQ8,AT8)-AN8</f>
        <v>0</v>
      </c>
      <c r="BS8" s="4">
        <f>SUM(AR8,AU8)-AO8</f>
        <v>0</v>
      </c>
    </row>
    <row r="9" spans="1:71" ht="12">
      <c r="A9" s="8" t="s">
        <v>104</v>
      </c>
      <c r="B9" s="11" t="s">
        <v>45</v>
      </c>
      <c r="C9" s="10">
        <v>11428</v>
      </c>
      <c r="D9" s="10">
        <v>15166</v>
      </c>
      <c r="E9" s="10">
        <v>42187304619</v>
      </c>
      <c r="F9" s="10">
        <v>2706</v>
      </c>
      <c r="G9" s="10">
        <v>4532</v>
      </c>
      <c r="H9" s="10">
        <v>1919715414</v>
      </c>
      <c r="I9" s="10">
        <v>2</v>
      </c>
      <c r="J9" s="10">
        <v>3</v>
      </c>
      <c r="K9" s="10">
        <v>211950</v>
      </c>
      <c r="L9" s="10">
        <v>129</v>
      </c>
      <c r="M9" s="10">
        <v>152</v>
      </c>
      <c r="N9" s="10">
        <v>1152030</v>
      </c>
      <c r="O9" s="10">
        <v>2525</v>
      </c>
      <c r="P9" s="10">
        <v>4141</v>
      </c>
      <c r="Q9" s="10">
        <v>1751103657</v>
      </c>
      <c r="R9" s="10">
        <v>36</v>
      </c>
      <c r="S9" s="10">
        <v>181</v>
      </c>
      <c r="T9" s="10">
        <v>72235452</v>
      </c>
      <c r="U9" s="10">
        <v>14</v>
      </c>
      <c r="V9" s="10">
        <v>55</v>
      </c>
      <c r="W9" s="10">
        <v>95012325</v>
      </c>
      <c r="X9" s="10">
        <v>256</v>
      </c>
      <c r="Y9" s="10">
        <v>276</v>
      </c>
      <c r="Z9" s="10">
        <v>34790588</v>
      </c>
      <c r="AA9" s="10">
        <v>1107</v>
      </c>
      <c r="AB9" s="10">
        <v>1285</v>
      </c>
      <c r="AC9" s="10">
        <v>733849288</v>
      </c>
      <c r="AD9" s="10">
        <v>298</v>
      </c>
      <c r="AE9" s="10">
        <v>363</v>
      </c>
      <c r="AF9" s="10">
        <v>451013360</v>
      </c>
      <c r="AG9" s="10">
        <v>809</v>
      </c>
      <c r="AH9" s="10">
        <v>922</v>
      </c>
      <c r="AI9" s="10">
        <v>282835928</v>
      </c>
      <c r="AJ9" s="10">
        <v>538</v>
      </c>
      <c r="AK9" s="10">
        <v>561</v>
      </c>
      <c r="AL9" s="10">
        <v>126236023</v>
      </c>
      <c r="AM9" s="10">
        <v>6270</v>
      </c>
      <c r="AN9" s="10">
        <v>7115</v>
      </c>
      <c r="AO9" s="10">
        <v>38333311306</v>
      </c>
      <c r="AP9" s="10">
        <v>2887</v>
      </c>
      <c r="AQ9" s="10">
        <v>3276</v>
      </c>
      <c r="AR9" s="10">
        <v>4391303771</v>
      </c>
      <c r="AS9" s="10">
        <v>3383</v>
      </c>
      <c r="AT9" s="10">
        <v>3839</v>
      </c>
      <c r="AU9" s="10">
        <v>33942007535</v>
      </c>
      <c r="AV9" s="10">
        <v>239</v>
      </c>
      <c r="AW9" s="10">
        <v>817</v>
      </c>
      <c r="AX9" s="10">
        <v>89</v>
      </c>
      <c r="AY9" s="10">
        <v>198</v>
      </c>
      <c r="AZ9" s="10">
        <v>218</v>
      </c>
      <c r="BA9" s="10">
        <v>365</v>
      </c>
      <c r="BB9" s="10">
        <v>5</v>
      </c>
      <c r="BC9" s="10">
        <v>17</v>
      </c>
      <c r="BD9" s="10">
        <v>1039402000</v>
      </c>
      <c r="BE9" s="10">
        <v>0</v>
      </c>
      <c r="BF9" s="10">
        <v>0</v>
      </c>
      <c r="BG9" s="10">
        <v>0</v>
      </c>
      <c r="BH9" s="4">
        <f t="shared" si="0"/>
        <v>0</v>
      </c>
      <c r="BI9" s="4">
        <f t="shared" si="1"/>
        <v>0</v>
      </c>
      <c r="BJ9" s="4">
        <f aca="true" t="shared" si="2" ref="BJ9:BJ37">SUM(BG9,BD9,AO9,AL9,AC9,Z9,H9-E9)</f>
        <v>0</v>
      </c>
      <c r="BK9" s="4">
        <f aca="true" t="shared" si="3" ref="BK9:BK37">SUM(I9,L9,O9,R9,U9)-F9</f>
        <v>0</v>
      </c>
      <c r="BL9" s="4">
        <f aca="true" t="shared" si="4" ref="BL9:BL37">SUM(J9,M9,P9,S9,V9)-G9</f>
        <v>0</v>
      </c>
      <c r="BM9" s="4">
        <f aca="true" t="shared" si="5" ref="BM9:BM37">SUM(K9,N9,Q9,T9,W9)-H9</f>
        <v>0</v>
      </c>
      <c r="BN9" s="4">
        <f aca="true" t="shared" si="6" ref="BN9:BN37">SUM(AD9,AG9)-AA9</f>
        <v>0</v>
      </c>
      <c r="BO9" s="4">
        <f aca="true" t="shared" si="7" ref="BO9:BO37">SUM(AE9,AH9)-AB9</f>
        <v>0</v>
      </c>
      <c r="BP9" s="4">
        <f aca="true" t="shared" si="8" ref="BP9:BP37">SUM(AF9,AI9)-AC9</f>
        <v>0</v>
      </c>
      <c r="BQ9" s="4">
        <f aca="true" t="shared" si="9" ref="BQ9:BQ37">SUM(AP9,AS9)-AM9</f>
        <v>0</v>
      </c>
      <c r="BR9" s="4">
        <f aca="true" t="shared" si="10" ref="BR9:BR37">SUM(AQ9,AT9)-AN9</f>
        <v>0</v>
      </c>
      <c r="BS9" s="4">
        <f aca="true" t="shared" si="11" ref="BS9:BS37">SUM(AR9,AU9)-AO9</f>
        <v>0</v>
      </c>
    </row>
    <row r="10" spans="1:71" ht="12">
      <c r="A10" s="8" t="s">
        <v>46</v>
      </c>
      <c r="B10" s="11" t="s">
        <v>47</v>
      </c>
      <c r="C10" s="10">
        <v>7122</v>
      </c>
      <c r="D10" s="10">
        <v>10041</v>
      </c>
      <c r="E10" s="10">
        <v>5065519689</v>
      </c>
      <c r="F10" s="10">
        <v>2432</v>
      </c>
      <c r="G10" s="10">
        <v>3930</v>
      </c>
      <c r="H10" s="10">
        <v>1422374408</v>
      </c>
      <c r="I10" s="10">
        <v>2</v>
      </c>
      <c r="J10" s="10">
        <v>3</v>
      </c>
      <c r="K10" s="10">
        <v>211950</v>
      </c>
      <c r="L10" s="10">
        <v>109</v>
      </c>
      <c r="M10" s="10">
        <v>128</v>
      </c>
      <c r="N10" s="10">
        <v>851830</v>
      </c>
      <c r="O10" s="10">
        <v>2282</v>
      </c>
      <c r="P10" s="10">
        <v>3634</v>
      </c>
      <c r="Q10" s="10">
        <v>1282733423</v>
      </c>
      <c r="R10" s="10">
        <v>28</v>
      </c>
      <c r="S10" s="10">
        <v>139</v>
      </c>
      <c r="T10" s="10">
        <v>51644452</v>
      </c>
      <c r="U10" s="10">
        <v>11</v>
      </c>
      <c r="V10" s="10">
        <v>26</v>
      </c>
      <c r="W10" s="10">
        <v>86932753</v>
      </c>
      <c r="X10" s="10">
        <v>205</v>
      </c>
      <c r="Y10" s="10">
        <v>211</v>
      </c>
      <c r="Z10" s="10">
        <v>30813396</v>
      </c>
      <c r="AA10" s="10">
        <v>679</v>
      </c>
      <c r="AB10" s="10">
        <v>797</v>
      </c>
      <c r="AC10" s="10">
        <v>189848189</v>
      </c>
      <c r="AD10" s="10">
        <v>84</v>
      </c>
      <c r="AE10" s="10">
        <v>139</v>
      </c>
      <c r="AF10" s="10">
        <v>62522154</v>
      </c>
      <c r="AG10" s="10">
        <v>595</v>
      </c>
      <c r="AH10" s="10">
        <v>658</v>
      </c>
      <c r="AI10" s="10">
        <v>127326035</v>
      </c>
      <c r="AJ10" s="10">
        <v>488</v>
      </c>
      <c r="AK10" s="10">
        <v>509</v>
      </c>
      <c r="AL10" s="10">
        <v>112234784</v>
      </c>
      <c r="AM10" s="10">
        <v>2792</v>
      </c>
      <c r="AN10" s="10">
        <v>3253</v>
      </c>
      <c r="AO10" s="10">
        <v>3310236912</v>
      </c>
      <c r="AP10" s="10">
        <v>1175</v>
      </c>
      <c r="AQ10" s="10">
        <v>1304</v>
      </c>
      <c r="AR10" s="10">
        <v>908442809</v>
      </c>
      <c r="AS10" s="10">
        <v>1617</v>
      </c>
      <c r="AT10" s="10">
        <v>1949</v>
      </c>
      <c r="AU10" s="10">
        <v>2401794103</v>
      </c>
      <c r="AV10" s="10">
        <v>237</v>
      </c>
      <c r="AW10" s="10">
        <v>811</v>
      </c>
      <c r="AX10" s="10">
        <v>87</v>
      </c>
      <c r="AY10" s="10">
        <v>193</v>
      </c>
      <c r="AZ10" s="10">
        <v>201</v>
      </c>
      <c r="BA10" s="10">
        <v>336</v>
      </c>
      <c r="BB10" s="10">
        <v>1</v>
      </c>
      <c r="BC10" s="10">
        <v>1</v>
      </c>
      <c r="BD10" s="10">
        <v>12000</v>
      </c>
      <c r="BE10" s="10">
        <v>0</v>
      </c>
      <c r="BF10" s="10">
        <v>0</v>
      </c>
      <c r="BG10" s="10">
        <v>0</v>
      </c>
      <c r="BH10" s="4">
        <f t="shared" si="0"/>
        <v>0</v>
      </c>
      <c r="BI10" s="4">
        <f t="shared" si="1"/>
        <v>0</v>
      </c>
      <c r="BJ10" s="4">
        <f t="shared" si="2"/>
        <v>0</v>
      </c>
      <c r="BK10" s="4">
        <f t="shared" si="3"/>
        <v>0</v>
      </c>
      <c r="BL10" s="4">
        <f t="shared" si="4"/>
        <v>0</v>
      </c>
      <c r="BM10" s="4">
        <f t="shared" si="5"/>
        <v>0</v>
      </c>
      <c r="BN10" s="4">
        <f t="shared" si="6"/>
        <v>0</v>
      </c>
      <c r="BO10" s="4">
        <f t="shared" si="7"/>
        <v>0</v>
      </c>
      <c r="BP10" s="4">
        <f t="shared" si="8"/>
        <v>0</v>
      </c>
      <c r="BQ10" s="4">
        <f t="shared" si="9"/>
        <v>0</v>
      </c>
      <c r="BR10" s="4">
        <f t="shared" si="10"/>
        <v>0</v>
      </c>
      <c r="BS10" s="4">
        <f t="shared" si="11"/>
        <v>0</v>
      </c>
    </row>
    <row r="11" spans="1:71" ht="12">
      <c r="A11" s="9" t="s">
        <v>48</v>
      </c>
      <c r="B11" s="19" t="s">
        <v>49</v>
      </c>
      <c r="C11" s="20">
        <v>1484</v>
      </c>
      <c r="D11" s="20">
        <v>1915</v>
      </c>
      <c r="E11" s="20">
        <v>527656614</v>
      </c>
      <c r="F11" s="20">
        <v>452</v>
      </c>
      <c r="G11" s="20">
        <v>703</v>
      </c>
      <c r="H11" s="20">
        <v>161993641</v>
      </c>
      <c r="I11" s="20">
        <v>0</v>
      </c>
      <c r="J11" s="20">
        <v>0</v>
      </c>
      <c r="K11" s="20">
        <v>0</v>
      </c>
      <c r="L11" s="20">
        <v>27</v>
      </c>
      <c r="M11" s="20">
        <v>36</v>
      </c>
      <c r="N11" s="20">
        <v>217750</v>
      </c>
      <c r="O11" s="20">
        <v>416</v>
      </c>
      <c r="P11" s="20">
        <v>633</v>
      </c>
      <c r="Q11" s="20">
        <v>153763039</v>
      </c>
      <c r="R11" s="20">
        <v>8</v>
      </c>
      <c r="S11" s="20">
        <v>33</v>
      </c>
      <c r="T11" s="20">
        <v>7998452</v>
      </c>
      <c r="U11" s="20">
        <v>1</v>
      </c>
      <c r="V11" s="20">
        <v>1</v>
      </c>
      <c r="W11" s="20">
        <v>14400</v>
      </c>
      <c r="X11" s="20">
        <v>8</v>
      </c>
      <c r="Y11" s="20">
        <v>12</v>
      </c>
      <c r="Z11" s="20">
        <v>310000</v>
      </c>
      <c r="AA11" s="20">
        <v>96</v>
      </c>
      <c r="AB11" s="20">
        <v>103</v>
      </c>
      <c r="AC11" s="20">
        <v>14591404</v>
      </c>
      <c r="AD11" s="20">
        <v>1</v>
      </c>
      <c r="AE11" s="20">
        <v>1</v>
      </c>
      <c r="AF11" s="20">
        <v>874470</v>
      </c>
      <c r="AG11" s="20">
        <v>95</v>
      </c>
      <c r="AH11" s="20">
        <v>102</v>
      </c>
      <c r="AI11" s="20">
        <v>13716934</v>
      </c>
      <c r="AJ11" s="20">
        <v>176</v>
      </c>
      <c r="AK11" s="20">
        <v>188</v>
      </c>
      <c r="AL11" s="20">
        <v>16261310</v>
      </c>
      <c r="AM11" s="20">
        <v>710</v>
      </c>
      <c r="AN11" s="20">
        <v>820</v>
      </c>
      <c r="AO11" s="20">
        <v>334500259</v>
      </c>
      <c r="AP11" s="20">
        <v>388</v>
      </c>
      <c r="AQ11" s="20">
        <v>417</v>
      </c>
      <c r="AR11" s="20">
        <v>94607565</v>
      </c>
      <c r="AS11" s="20">
        <v>322</v>
      </c>
      <c r="AT11" s="20">
        <v>403</v>
      </c>
      <c r="AU11" s="20">
        <v>239892694</v>
      </c>
      <c r="AV11" s="20">
        <v>3</v>
      </c>
      <c r="AW11" s="20">
        <v>6</v>
      </c>
      <c r="AX11" s="20">
        <v>2</v>
      </c>
      <c r="AY11" s="20">
        <v>7</v>
      </c>
      <c r="AZ11" s="20">
        <v>37</v>
      </c>
      <c r="BA11" s="20">
        <v>76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4">
        <f t="shared" si="0"/>
        <v>0</v>
      </c>
      <c r="BI11" s="4">
        <f t="shared" si="1"/>
        <v>0</v>
      </c>
      <c r="BJ11" s="4">
        <f t="shared" si="2"/>
        <v>0</v>
      </c>
      <c r="BK11" s="4">
        <f t="shared" si="3"/>
        <v>0</v>
      </c>
      <c r="BL11" s="4">
        <f t="shared" si="4"/>
        <v>0</v>
      </c>
      <c r="BM11" s="4">
        <f t="shared" si="5"/>
        <v>0</v>
      </c>
      <c r="BN11" s="4">
        <f t="shared" si="6"/>
        <v>0</v>
      </c>
      <c r="BO11" s="4">
        <f t="shared" si="7"/>
        <v>0</v>
      </c>
      <c r="BP11" s="4">
        <f t="shared" si="8"/>
        <v>0</v>
      </c>
      <c r="BQ11" s="4">
        <f t="shared" si="9"/>
        <v>0</v>
      </c>
      <c r="BR11" s="4">
        <f t="shared" si="10"/>
        <v>0</v>
      </c>
      <c r="BS11" s="4">
        <f t="shared" si="11"/>
        <v>0</v>
      </c>
    </row>
    <row r="12" spans="1:71" s="3" customFormat="1" ht="12">
      <c r="A12" s="9" t="s">
        <v>51</v>
      </c>
      <c r="B12" s="19" t="s">
        <v>52</v>
      </c>
      <c r="C12" s="20">
        <v>72</v>
      </c>
      <c r="D12" s="20">
        <v>110</v>
      </c>
      <c r="E12" s="20">
        <v>17825104</v>
      </c>
      <c r="F12" s="20">
        <v>30</v>
      </c>
      <c r="G12" s="20">
        <v>44</v>
      </c>
      <c r="H12" s="20">
        <v>15544950</v>
      </c>
      <c r="I12" s="20">
        <v>0</v>
      </c>
      <c r="J12" s="20">
        <v>0</v>
      </c>
      <c r="K12" s="20">
        <v>0</v>
      </c>
      <c r="L12" s="20">
        <v>2</v>
      </c>
      <c r="M12" s="20">
        <v>2</v>
      </c>
      <c r="N12" s="20">
        <v>18950</v>
      </c>
      <c r="O12" s="20">
        <v>28</v>
      </c>
      <c r="P12" s="20">
        <v>42</v>
      </c>
      <c r="Q12" s="20">
        <v>15526000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5</v>
      </c>
      <c r="AB12" s="20">
        <v>5</v>
      </c>
      <c r="AC12" s="20">
        <v>1465440</v>
      </c>
      <c r="AD12" s="20">
        <v>0</v>
      </c>
      <c r="AE12" s="20">
        <v>0</v>
      </c>
      <c r="AF12" s="20">
        <v>100520</v>
      </c>
      <c r="AG12" s="20">
        <v>5</v>
      </c>
      <c r="AH12" s="20">
        <v>5</v>
      </c>
      <c r="AI12" s="20">
        <v>1364920</v>
      </c>
      <c r="AJ12" s="20">
        <v>2</v>
      </c>
      <c r="AK12" s="20">
        <v>2</v>
      </c>
      <c r="AL12" s="20">
        <v>10264</v>
      </c>
      <c r="AM12" s="20">
        <v>20</v>
      </c>
      <c r="AN12" s="20">
        <v>27</v>
      </c>
      <c r="AO12" s="20">
        <v>804450</v>
      </c>
      <c r="AP12" s="20">
        <v>6</v>
      </c>
      <c r="AQ12" s="20">
        <v>10</v>
      </c>
      <c r="AR12" s="20">
        <v>519450</v>
      </c>
      <c r="AS12" s="20">
        <v>14</v>
      </c>
      <c r="AT12" s="20">
        <v>17</v>
      </c>
      <c r="AU12" s="20">
        <v>285000</v>
      </c>
      <c r="AV12" s="20">
        <v>3</v>
      </c>
      <c r="AW12" s="20">
        <v>15</v>
      </c>
      <c r="AX12" s="20">
        <v>5</v>
      </c>
      <c r="AY12" s="20">
        <v>8</v>
      </c>
      <c r="AZ12" s="20">
        <v>7</v>
      </c>
      <c r="BA12" s="20">
        <v>9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4">
        <f t="shared" si="0"/>
        <v>0</v>
      </c>
      <c r="BI12" s="4">
        <f t="shared" si="1"/>
        <v>0</v>
      </c>
      <c r="BJ12" s="4">
        <f t="shared" si="2"/>
        <v>0</v>
      </c>
      <c r="BK12" s="4">
        <f t="shared" si="3"/>
        <v>0</v>
      </c>
      <c r="BL12" s="4">
        <f t="shared" si="4"/>
        <v>0</v>
      </c>
      <c r="BM12" s="4">
        <f t="shared" si="5"/>
        <v>0</v>
      </c>
      <c r="BN12" s="4">
        <f t="shared" si="6"/>
        <v>0</v>
      </c>
      <c r="BO12" s="4">
        <f t="shared" si="7"/>
        <v>0</v>
      </c>
      <c r="BP12" s="4">
        <f t="shared" si="8"/>
        <v>0</v>
      </c>
      <c r="BQ12" s="4">
        <f t="shared" si="9"/>
        <v>0</v>
      </c>
      <c r="BR12" s="4">
        <f t="shared" si="10"/>
        <v>0</v>
      </c>
      <c r="BS12" s="4">
        <f t="shared" si="11"/>
        <v>0</v>
      </c>
    </row>
    <row r="13" spans="1:71" ht="12">
      <c r="A13" s="9" t="s">
        <v>53</v>
      </c>
      <c r="B13" s="19" t="s">
        <v>54</v>
      </c>
      <c r="C13" s="20">
        <v>636</v>
      </c>
      <c r="D13" s="20">
        <v>981</v>
      </c>
      <c r="E13" s="20">
        <v>287556871</v>
      </c>
      <c r="F13" s="20">
        <v>182</v>
      </c>
      <c r="G13" s="20">
        <v>416</v>
      </c>
      <c r="H13" s="20">
        <v>254888285</v>
      </c>
      <c r="I13" s="20">
        <v>0</v>
      </c>
      <c r="J13" s="20">
        <v>0</v>
      </c>
      <c r="K13" s="20">
        <v>0</v>
      </c>
      <c r="L13" s="20">
        <v>4</v>
      </c>
      <c r="M13" s="20">
        <v>5</v>
      </c>
      <c r="N13" s="20">
        <v>85000</v>
      </c>
      <c r="O13" s="20">
        <v>174</v>
      </c>
      <c r="P13" s="20">
        <v>404</v>
      </c>
      <c r="Q13" s="20">
        <v>249473285</v>
      </c>
      <c r="R13" s="20">
        <v>3</v>
      </c>
      <c r="S13" s="20">
        <v>6</v>
      </c>
      <c r="T13" s="20">
        <v>5030000</v>
      </c>
      <c r="U13" s="20">
        <v>1</v>
      </c>
      <c r="V13" s="20">
        <v>1</v>
      </c>
      <c r="W13" s="20">
        <v>300000</v>
      </c>
      <c r="X13" s="20">
        <v>4</v>
      </c>
      <c r="Y13" s="20">
        <v>4</v>
      </c>
      <c r="Z13" s="20">
        <v>292360</v>
      </c>
      <c r="AA13" s="20">
        <v>119</v>
      </c>
      <c r="AB13" s="20">
        <v>136</v>
      </c>
      <c r="AC13" s="20">
        <v>9252190</v>
      </c>
      <c r="AD13" s="20">
        <v>41</v>
      </c>
      <c r="AE13" s="20">
        <v>54</v>
      </c>
      <c r="AF13" s="20">
        <v>2922092</v>
      </c>
      <c r="AG13" s="20">
        <v>78</v>
      </c>
      <c r="AH13" s="20">
        <v>82</v>
      </c>
      <c r="AI13" s="20">
        <v>6330098</v>
      </c>
      <c r="AJ13" s="20">
        <v>92</v>
      </c>
      <c r="AK13" s="20">
        <v>92</v>
      </c>
      <c r="AL13" s="20">
        <v>5395116</v>
      </c>
      <c r="AM13" s="20">
        <v>203</v>
      </c>
      <c r="AN13" s="20">
        <v>236</v>
      </c>
      <c r="AO13" s="20">
        <v>17728920</v>
      </c>
      <c r="AP13" s="20">
        <v>32</v>
      </c>
      <c r="AQ13" s="20">
        <v>34</v>
      </c>
      <c r="AR13" s="20">
        <v>545820</v>
      </c>
      <c r="AS13" s="20">
        <v>171</v>
      </c>
      <c r="AT13" s="20">
        <v>202</v>
      </c>
      <c r="AU13" s="20">
        <v>17183100</v>
      </c>
      <c r="AV13" s="20">
        <v>18</v>
      </c>
      <c r="AW13" s="20">
        <v>49</v>
      </c>
      <c r="AX13" s="20">
        <v>1</v>
      </c>
      <c r="AY13" s="20">
        <v>3</v>
      </c>
      <c r="AZ13" s="20">
        <v>17</v>
      </c>
      <c r="BA13" s="20">
        <v>45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4">
        <f t="shared" si="0"/>
        <v>0</v>
      </c>
      <c r="BI13" s="4">
        <f t="shared" si="1"/>
        <v>0</v>
      </c>
      <c r="BJ13" s="4">
        <f t="shared" si="2"/>
        <v>0</v>
      </c>
      <c r="BK13" s="4">
        <f t="shared" si="3"/>
        <v>0</v>
      </c>
      <c r="BL13" s="4">
        <f t="shared" si="4"/>
        <v>0</v>
      </c>
      <c r="BM13" s="4">
        <f t="shared" si="5"/>
        <v>0</v>
      </c>
      <c r="BN13" s="4">
        <f t="shared" si="6"/>
        <v>0</v>
      </c>
      <c r="BO13" s="4">
        <f t="shared" si="7"/>
        <v>0</v>
      </c>
      <c r="BP13" s="4">
        <f t="shared" si="8"/>
        <v>0</v>
      </c>
      <c r="BQ13" s="4">
        <f t="shared" si="9"/>
        <v>0</v>
      </c>
      <c r="BR13" s="4">
        <f t="shared" si="10"/>
        <v>0</v>
      </c>
      <c r="BS13" s="4">
        <f t="shared" si="11"/>
        <v>0</v>
      </c>
    </row>
    <row r="14" spans="1:71" ht="12">
      <c r="A14" s="9" t="s">
        <v>55</v>
      </c>
      <c r="B14" s="19" t="s">
        <v>56</v>
      </c>
      <c r="C14" s="20">
        <v>103</v>
      </c>
      <c r="D14" s="20">
        <v>170</v>
      </c>
      <c r="E14" s="20">
        <v>11384165</v>
      </c>
      <c r="F14" s="20">
        <v>50</v>
      </c>
      <c r="G14" s="20">
        <v>104</v>
      </c>
      <c r="H14" s="20">
        <v>10592140</v>
      </c>
      <c r="I14" s="20">
        <v>0</v>
      </c>
      <c r="J14" s="20">
        <v>0</v>
      </c>
      <c r="K14" s="20">
        <v>0</v>
      </c>
      <c r="L14" s="20">
        <v>2</v>
      </c>
      <c r="M14" s="20">
        <v>2</v>
      </c>
      <c r="N14" s="20">
        <v>2000</v>
      </c>
      <c r="O14" s="20">
        <v>48</v>
      </c>
      <c r="P14" s="20">
        <v>102</v>
      </c>
      <c r="Q14" s="20">
        <v>10590140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1</v>
      </c>
      <c r="Z14" s="20">
        <v>160590</v>
      </c>
      <c r="AA14" s="20">
        <v>14</v>
      </c>
      <c r="AB14" s="20">
        <v>16</v>
      </c>
      <c r="AC14" s="20">
        <v>59795</v>
      </c>
      <c r="AD14" s="20">
        <v>1</v>
      </c>
      <c r="AE14" s="20">
        <v>1</v>
      </c>
      <c r="AF14" s="20">
        <v>6000</v>
      </c>
      <c r="AG14" s="20">
        <v>13</v>
      </c>
      <c r="AH14" s="20">
        <v>15</v>
      </c>
      <c r="AI14" s="20">
        <v>53795</v>
      </c>
      <c r="AJ14" s="20">
        <v>2</v>
      </c>
      <c r="AK14" s="20">
        <v>2</v>
      </c>
      <c r="AL14" s="20">
        <v>4335</v>
      </c>
      <c r="AM14" s="20">
        <v>26</v>
      </c>
      <c r="AN14" s="20">
        <v>27</v>
      </c>
      <c r="AO14" s="20">
        <v>555305</v>
      </c>
      <c r="AP14" s="20">
        <v>8</v>
      </c>
      <c r="AQ14" s="20">
        <v>9</v>
      </c>
      <c r="AR14" s="20">
        <v>68585</v>
      </c>
      <c r="AS14" s="20">
        <v>18</v>
      </c>
      <c r="AT14" s="20">
        <v>18</v>
      </c>
      <c r="AU14" s="20">
        <v>486720</v>
      </c>
      <c r="AV14" s="20">
        <v>5</v>
      </c>
      <c r="AW14" s="20">
        <v>13</v>
      </c>
      <c r="AX14" s="20">
        <v>1</v>
      </c>
      <c r="AY14" s="20">
        <v>1</v>
      </c>
      <c r="AZ14" s="20">
        <v>3</v>
      </c>
      <c r="BA14" s="20">
        <v>5</v>
      </c>
      <c r="BB14" s="20">
        <v>1</v>
      </c>
      <c r="BC14" s="20">
        <v>1</v>
      </c>
      <c r="BD14" s="20">
        <v>12000</v>
      </c>
      <c r="BE14" s="20">
        <v>0</v>
      </c>
      <c r="BF14" s="20">
        <v>0</v>
      </c>
      <c r="BG14" s="20">
        <v>0</v>
      </c>
      <c r="BH14" s="4">
        <f t="shared" si="0"/>
        <v>0</v>
      </c>
      <c r="BI14" s="4">
        <f t="shared" si="1"/>
        <v>0</v>
      </c>
      <c r="BJ14" s="4">
        <f t="shared" si="2"/>
        <v>0</v>
      </c>
      <c r="BK14" s="4">
        <f t="shared" si="3"/>
        <v>0</v>
      </c>
      <c r="BL14" s="4">
        <f t="shared" si="4"/>
        <v>0</v>
      </c>
      <c r="BM14" s="4">
        <f t="shared" si="5"/>
        <v>0</v>
      </c>
      <c r="BN14" s="4">
        <f t="shared" si="6"/>
        <v>0</v>
      </c>
      <c r="BO14" s="4">
        <f t="shared" si="7"/>
        <v>0</v>
      </c>
      <c r="BP14" s="4">
        <f t="shared" si="8"/>
        <v>0</v>
      </c>
      <c r="BQ14" s="4">
        <f t="shared" si="9"/>
        <v>0</v>
      </c>
      <c r="BR14" s="4">
        <f t="shared" si="10"/>
        <v>0</v>
      </c>
      <c r="BS14" s="4">
        <f t="shared" si="11"/>
        <v>0</v>
      </c>
    </row>
    <row r="15" spans="1:71" ht="12">
      <c r="A15" s="9" t="s">
        <v>57</v>
      </c>
      <c r="B15" s="19" t="s">
        <v>58</v>
      </c>
      <c r="C15" s="20">
        <v>164</v>
      </c>
      <c r="D15" s="20">
        <v>304</v>
      </c>
      <c r="E15" s="20">
        <v>39516572</v>
      </c>
      <c r="F15" s="20">
        <v>38</v>
      </c>
      <c r="G15" s="20">
        <v>77</v>
      </c>
      <c r="H15" s="20">
        <v>9526000</v>
      </c>
      <c r="I15" s="20">
        <v>0</v>
      </c>
      <c r="J15" s="20">
        <v>0</v>
      </c>
      <c r="K15" s="20">
        <v>0</v>
      </c>
      <c r="L15" s="20">
        <v>2</v>
      </c>
      <c r="M15" s="20">
        <v>3</v>
      </c>
      <c r="N15" s="20">
        <v>72500</v>
      </c>
      <c r="O15" s="20">
        <v>33</v>
      </c>
      <c r="P15" s="20">
        <v>70</v>
      </c>
      <c r="Q15" s="20">
        <v>8568000</v>
      </c>
      <c r="R15" s="20">
        <v>0</v>
      </c>
      <c r="S15" s="20">
        <v>0</v>
      </c>
      <c r="T15" s="20">
        <v>0</v>
      </c>
      <c r="U15" s="20">
        <v>3</v>
      </c>
      <c r="V15" s="20">
        <v>4</v>
      </c>
      <c r="W15" s="20">
        <v>885500</v>
      </c>
      <c r="X15" s="20">
        <v>1</v>
      </c>
      <c r="Y15" s="20">
        <v>1</v>
      </c>
      <c r="Z15" s="20">
        <v>170000</v>
      </c>
      <c r="AA15" s="20">
        <v>16</v>
      </c>
      <c r="AB15" s="20">
        <v>25</v>
      </c>
      <c r="AC15" s="20">
        <v>1882650</v>
      </c>
      <c r="AD15" s="20">
        <v>3</v>
      </c>
      <c r="AE15" s="20">
        <v>3</v>
      </c>
      <c r="AF15" s="20">
        <v>48000</v>
      </c>
      <c r="AG15" s="20">
        <v>13</v>
      </c>
      <c r="AH15" s="20">
        <v>22</v>
      </c>
      <c r="AI15" s="20">
        <v>1834650</v>
      </c>
      <c r="AJ15" s="20">
        <v>15</v>
      </c>
      <c r="AK15" s="20">
        <v>15</v>
      </c>
      <c r="AL15" s="20">
        <v>7908340</v>
      </c>
      <c r="AM15" s="20">
        <v>35</v>
      </c>
      <c r="AN15" s="20">
        <v>42</v>
      </c>
      <c r="AO15" s="20">
        <v>20029582</v>
      </c>
      <c r="AP15" s="20">
        <v>6</v>
      </c>
      <c r="AQ15" s="20">
        <v>8</v>
      </c>
      <c r="AR15" s="20">
        <v>10146532</v>
      </c>
      <c r="AS15" s="20">
        <v>29</v>
      </c>
      <c r="AT15" s="20">
        <v>34</v>
      </c>
      <c r="AU15" s="20">
        <v>9883050</v>
      </c>
      <c r="AV15" s="20">
        <v>27</v>
      </c>
      <c r="AW15" s="20">
        <v>91</v>
      </c>
      <c r="AX15" s="20">
        <v>17</v>
      </c>
      <c r="AY15" s="20">
        <v>30</v>
      </c>
      <c r="AZ15" s="20">
        <v>15</v>
      </c>
      <c r="BA15" s="20">
        <v>23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4">
        <f t="shared" si="0"/>
        <v>0</v>
      </c>
      <c r="BI15" s="4">
        <f t="shared" si="1"/>
        <v>0</v>
      </c>
      <c r="BJ15" s="4">
        <f t="shared" si="2"/>
        <v>0</v>
      </c>
      <c r="BK15" s="4">
        <f t="shared" si="3"/>
        <v>0</v>
      </c>
      <c r="BL15" s="4">
        <f t="shared" si="4"/>
        <v>0</v>
      </c>
      <c r="BM15" s="4">
        <f t="shared" si="5"/>
        <v>0</v>
      </c>
      <c r="BN15" s="4">
        <f t="shared" si="6"/>
        <v>0</v>
      </c>
      <c r="BO15" s="4">
        <f t="shared" si="7"/>
        <v>0</v>
      </c>
      <c r="BP15" s="4">
        <f t="shared" si="8"/>
        <v>0</v>
      </c>
      <c r="BQ15" s="4">
        <f t="shared" si="9"/>
        <v>0</v>
      </c>
      <c r="BR15" s="4">
        <f t="shared" si="10"/>
        <v>0</v>
      </c>
      <c r="BS15" s="4">
        <f t="shared" si="11"/>
        <v>0</v>
      </c>
    </row>
    <row r="16" spans="1:71" ht="12">
      <c r="A16" s="9" t="s">
        <v>59</v>
      </c>
      <c r="B16" s="19" t="s">
        <v>60</v>
      </c>
      <c r="C16" s="20">
        <v>396</v>
      </c>
      <c r="D16" s="20">
        <v>683</v>
      </c>
      <c r="E16" s="20">
        <v>167844501</v>
      </c>
      <c r="F16" s="20">
        <v>125</v>
      </c>
      <c r="G16" s="20">
        <v>229</v>
      </c>
      <c r="H16" s="20">
        <v>97321053</v>
      </c>
      <c r="I16" s="20">
        <v>0</v>
      </c>
      <c r="J16" s="20">
        <v>0</v>
      </c>
      <c r="K16" s="20">
        <v>0</v>
      </c>
      <c r="L16" s="20">
        <v>4</v>
      </c>
      <c r="M16" s="20">
        <v>5</v>
      </c>
      <c r="N16" s="20">
        <v>285700</v>
      </c>
      <c r="O16" s="20">
        <v>119</v>
      </c>
      <c r="P16" s="20">
        <v>222</v>
      </c>
      <c r="Q16" s="20">
        <v>95435353</v>
      </c>
      <c r="R16" s="20">
        <v>0</v>
      </c>
      <c r="S16" s="20">
        <v>0</v>
      </c>
      <c r="T16" s="20">
        <v>0</v>
      </c>
      <c r="U16" s="20">
        <v>2</v>
      </c>
      <c r="V16" s="20">
        <v>2</v>
      </c>
      <c r="W16" s="20">
        <v>1600000</v>
      </c>
      <c r="X16" s="20">
        <v>0</v>
      </c>
      <c r="Y16" s="20">
        <v>0</v>
      </c>
      <c r="Z16" s="20">
        <v>0</v>
      </c>
      <c r="AA16" s="20">
        <v>14</v>
      </c>
      <c r="AB16" s="20">
        <v>14</v>
      </c>
      <c r="AC16" s="20">
        <v>769280</v>
      </c>
      <c r="AD16" s="20">
        <v>1</v>
      </c>
      <c r="AE16" s="20">
        <v>1</v>
      </c>
      <c r="AF16" s="20">
        <v>73030</v>
      </c>
      <c r="AG16" s="20">
        <v>13</v>
      </c>
      <c r="AH16" s="20">
        <v>13</v>
      </c>
      <c r="AI16" s="20">
        <v>696250</v>
      </c>
      <c r="AJ16" s="20">
        <v>8</v>
      </c>
      <c r="AK16" s="20">
        <v>8</v>
      </c>
      <c r="AL16" s="20">
        <v>1189698</v>
      </c>
      <c r="AM16" s="20">
        <v>188</v>
      </c>
      <c r="AN16" s="20">
        <v>226</v>
      </c>
      <c r="AO16" s="20">
        <v>68564470</v>
      </c>
      <c r="AP16" s="20">
        <v>23</v>
      </c>
      <c r="AQ16" s="20">
        <v>29</v>
      </c>
      <c r="AR16" s="20">
        <v>6754360</v>
      </c>
      <c r="AS16" s="20">
        <v>165</v>
      </c>
      <c r="AT16" s="20">
        <v>197</v>
      </c>
      <c r="AU16" s="20">
        <v>61810110</v>
      </c>
      <c r="AV16" s="20">
        <v>32</v>
      </c>
      <c r="AW16" s="20">
        <v>155</v>
      </c>
      <c r="AX16" s="20">
        <v>1</v>
      </c>
      <c r="AY16" s="20">
        <v>2</v>
      </c>
      <c r="AZ16" s="20">
        <v>28</v>
      </c>
      <c r="BA16" s="20">
        <v>49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4">
        <f t="shared" si="0"/>
        <v>0</v>
      </c>
      <c r="BI16" s="4">
        <f t="shared" si="1"/>
        <v>0</v>
      </c>
      <c r="BJ16" s="4">
        <f t="shared" si="2"/>
        <v>0</v>
      </c>
      <c r="BK16" s="4">
        <f t="shared" si="3"/>
        <v>0</v>
      </c>
      <c r="BL16" s="4">
        <f t="shared" si="4"/>
        <v>0</v>
      </c>
      <c r="BM16" s="4">
        <f t="shared" si="5"/>
        <v>0</v>
      </c>
      <c r="BN16" s="4">
        <f t="shared" si="6"/>
        <v>0</v>
      </c>
      <c r="BO16" s="4">
        <f t="shared" si="7"/>
        <v>0</v>
      </c>
      <c r="BP16" s="4">
        <f t="shared" si="8"/>
        <v>0</v>
      </c>
      <c r="BQ16" s="4">
        <f t="shared" si="9"/>
        <v>0</v>
      </c>
      <c r="BR16" s="4">
        <f t="shared" si="10"/>
        <v>0</v>
      </c>
      <c r="BS16" s="4">
        <f t="shared" si="11"/>
        <v>0</v>
      </c>
    </row>
    <row r="17" spans="1:71" ht="12">
      <c r="A17" s="9" t="s">
        <v>61</v>
      </c>
      <c r="B17" s="19" t="s">
        <v>62</v>
      </c>
      <c r="C17" s="20">
        <v>509</v>
      </c>
      <c r="D17" s="20">
        <v>643</v>
      </c>
      <c r="E17" s="20">
        <v>210109298</v>
      </c>
      <c r="F17" s="20">
        <v>192</v>
      </c>
      <c r="G17" s="20">
        <v>267</v>
      </c>
      <c r="H17" s="20">
        <v>67891250</v>
      </c>
      <c r="I17" s="20">
        <v>2</v>
      </c>
      <c r="J17" s="20">
        <v>3</v>
      </c>
      <c r="K17" s="20">
        <v>211950</v>
      </c>
      <c r="L17" s="20">
        <v>10</v>
      </c>
      <c r="M17" s="20">
        <v>11</v>
      </c>
      <c r="N17" s="20">
        <v>9300</v>
      </c>
      <c r="O17" s="20">
        <v>179</v>
      </c>
      <c r="P17" s="20">
        <v>249</v>
      </c>
      <c r="Q17" s="20">
        <v>67270000</v>
      </c>
      <c r="R17" s="20">
        <v>1</v>
      </c>
      <c r="S17" s="20">
        <v>4</v>
      </c>
      <c r="T17" s="20">
        <v>400000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20</v>
      </c>
      <c r="AB17" s="20">
        <v>20</v>
      </c>
      <c r="AC17" s="20">
        <v>2084015</v>
      </c>
      <c r="AD17" s="20">
        <v>1</v>
      </c>
      <c r="AE17" s="20">
        <v>1</v>
      </c>
      <c r="AF17" s="20">
        <v>62000</v>
      </c>
      <c r="AG17" s="20">
        <v>19</v>
      </c>
      <c r="AH17" s="20">
        <v>19</v>
      </c>
      <c r="AI17" s="20">
        <v>2022015</v>
      </c>
      <c r="AJ17" s="20">
        <v>9</v>
      </c>
      <c r="AK17" s="20">
        <v>9</v>
      </c>
      <c r="AL17" s="20">
        <v>817622</v>
      </c>
      <c r="AM17" s="20">
        <v>274</v>
      </c>
      <c r="AN17" s="20">
        <v>324</v>
      </c>
      <c r="AO17" s="20">
        <v>139316411</v>
      </c>
      <c r="AP17" s="20">
        <v>200</v>
      </c>
      <c r="AQ17" s="20">
        <v>224</v>
      </c>
      <c r="AR17" s="20">
        <v>43387412</v>
      </c>
      <c r="AS17" s="20">
        <v>74</v>
      </c>
      <c r="AT17" s="20">
        <v>100</v>
      </c>
      <c r="AU17" s="20">
        <v>95928999</v>
      </c>
      <c r="AV17" s="20">
        <v>6</v>
      </c>
      <c r="AW17" s="20">
        <v>14</v>
      </c>
      <c r="AX17" s="20">
        <v>0</v>
      </c>
      <c r="AY17" s="20">
        <v>0</v>
      </c>
      <c r="AZ17" s="20">
        <v>8</v>
      </c>
      <c r="BA17" s="20">
        <v>9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4">
        <f t="shared" si="0"/>
        <v>0</v>
      </c>
      <c r="BI17" s="4">
        <f t="shared" si="1"/>
        <v>0</v>
      </c>
      <c r="BJ17" s="4">
        <f t="shared" si="2"/>
        <v>0</v>
      </c>
      <c r="BK17" s="4">
        <f t="shared" si="3"/>
        <v>0</v>
      </c>
      <c r="BL17" s="4">
        <f t="shared" si="4"/>
        <v>0</v>
      </c>
      <c r="BM17" s="4">
        <f t="shared" si="5"/>
        <v>0</v>
      </c>
      <c r="BN17" s="4">
        <f t="shared" si="6"/>
        <v>0</v>
      </c>
      <c r="BO17" s="4">
        <f t="shared" si="7"/>
        <v>0</v>
      </c>
      <c r="BP17" s="4">
        <f t="shared" si="8"/>
        <v>0</v>
      </c>
      <c r="BQ17" s="4">
        <f t="shared" si="9"/>
        <v>0</v>
      </c>
      <c r="BR17" s="4">
        <f t="shared" si="10"/>
        <v>0</v>
      </c>
      <c r="BS17" s="4">
        <f t="shared" si="11"/>
        <v>0</v>
      </c>
    </row>
    <row r="18" spans="1:71" ht="12">
      <c r="A18" s="9" t="s">
        <v>63</v>
      </c>
      <c r="B18" s="19" t="s">
        <v>64</v>
      </c>
      <c r="C18" s="20">
        <v>135</v>
      </c>
      <c r="D18" s="20">
        <v>254</v>
      </c>
      <c r="E18" s="20">
        <v>216348634</v>
      </c>
      <c r="F18" s="20">
        <v>23</v>
      </c>
      <c r="G18" s="20">
        <v>45</v>
      </c>
      <c r="H18" s="20">
        <v>11652500</v>
      </c>
      <c r="I18" s="20">
        <v>0</v>
      </c>
      <c r="J18" s="20">
        <v>0</v>
      </c>
      <c r="K18" s="20">
        <v>0</v>
      </c>
      <c r="L18" s="20">
        <v>2</v>
      </c>
      <c r="M18" s="20">
        <v>3</v>
      </c>
      <c r="N18" s="20">
        <v>2500</v>
      </c>
      <c r="O18" s="20">
        <v>20</v>
      </c>
      <c r="P18" s="20">
        <v>32</v>
      </c>
      <c r="Q18" s="20">
        <v>10090000</v>
      </c>
      <c r="R18" s="20">
        <v>1</v>
      </c>
      <c r="S18" s="20">
        <v>10</v>
      </c>
      <c r="T18" s="20">
        <v>1560000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11</v>
      </c>
      <c r="AB18" s="20">
        <v>13</v>
      </c>
      <c r="AC18" s="20">
        <v>3041691</v>
      </c>
      <c r="AD18" s="20">
        <v>2</v>
      </c>
      <c r="AE18" s="20">
        <v>4</v>
      </c>
      <c r="AF18" s="20">
        <v>240796</v>
      </c>
      <c r="AG18" s="20">
        <v>9</v>
      </c>
      <c r="AH18" s="20">
        <v>9</v>
      </c>
      <c r="AI18" s="20">
        <v>2800895</v>
      </c>
      <c r="AJ18" s="20">
        <v>10</v>
      </c>
      <c r="AK18" s="20">
        <v>11</v>
      </c>
      <c r="AL18" s="20">
        <v>1082943</v>
      </c>
      <c r="AM18" s="20">
        <v>55</v>
      </c>
      <c r="AN18" s="20">
        <v>56</v>
      </c>
      <c r="AO18" s="20">
        <v>200571500</v>
      </c>
      <c r="AP18" s="20">
        <v>24</v>
      </c>
      <c r="AQ18" s="20">
        <v>24</v>
      </c>
      <c r="AR18" s="20">
        <v>6151000</v>
      </c>
      <c r="AS18" s="20">
        <v>31</v>
      </c>
      <c r="AT18" s="20">
        <v>32</v>
      </c>
      <c r="AU18" s="20">
        <v>194420500</v>
      </c>
      <c r="AV18" s="20">
        <v>26</v>
      </c>
      <c r="AW18" s="20">
        <v>110</v>
      </c>
      <c r="AX18" s="20">
        <v>4</v>
      </c>
      <c r="AY18" s="20">
        <v>7</v>
      </c>
      <c r="AZ18" s="20">
        <v>6</v>
      </c>
      <c r="BA18" s="20">
        <v>12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4">
        <f t="shared" si="0"/>
        <v>0</v>
      </c>
      <c r="BI18" s="4">
        <f t="shared" si="1"/>
        <v>0</v>
      </c>
      <c r="BJ18" s="4">
        <f t="shared" si="2"/>
        <v>0</v>
      </c>
      <c r="BK18" s="4">
        <f t="shared" si="3"/>
        <v>0</v>
      </c>
      <c r="BL18" s="4">
        <f t="shared" si="4"/>
        <v>0</v>
      </c>
      <c r="BM18" s="4">
        <f t="shared" si="5"/>
        <v>0</v>
      </c>
      <c r="BN18" s="4">
        <f t="shared" si="6"/>
        <v>0</v>
      </c>
      <c r="BO18" s="4">
        <f t="shared" si="7"/>
        <v>0</v>
      </c>
      <c r="BP18" s="4">
        <f t="shared" si="8"/>
        <v>0</v>
      </c>
      <c r="BQ18" s="4">
        <f t="shared" si="9"/>
        <v>0</v>
      </c>
      <c r="BR18" s="4">
        <f t="shared" si="10"/>
        <v>0</v>
      </c>
      <c r="BS18" s="4">
        <f t="shared" si="11"/>
        <v>0</v>
      </c>
    </row>
    <row r="19" spans="1:71" ht="12">
      <c r="A19" s="9" t="s">
        <v>65</v>
      </c>
      <c r="B19" s="19" t="s">
        <v>66</v>
      </c>
      <c r="C19" s="20">
        <v>140</v>
      </c>
      <c r="D19" s="20">
        <v>192</v>
      </c>
      <c r="E19" s="20">
        <v>47391123</v>
      </c>
      <c r="F19" s="20">
        <v>44</v>
      </c>
      <c r="G19" s="20">
        <v>58</v>
      </c>
      <c r="H19" s="20">
        <v>14694320</v>
      </c>
      <c r="I19" s="20">
        <v>0</v>
      </c>
      <c r="J19" s="20">
        <v>0</v>
      </c>
      <c r="K19" s="20">
        <v>0</v>
      </c>
      <c r="L19" s="20">
        <v>11</v>
      </c>
      <c r="M19" s="20">
        <v>11</v>
      </c>
      <c r="N19" s="20">
        <v>12600</v>
      </c>
      <c r="O19" s="20">
        <v>33</v>
      </c>
      <c r="P19" s="20">
        <v>47</v>
      </c>
      <c r="Q19" s="20">
        <v>14681720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1</v>
      </c>
      <c r="Y19" s="20">
        <v>1</v>
      </c>
      <c r="Z19" s="20">
        <v>186200</v>
      </c>
      <c r="AA19" s="20">
        <v>14</v>
      </c>
      <c r="AB19" s="20">
        <v>14</v>
      </c>
      <c r="AC19" s="20">
        <v>3535015</v>
      </c>
      <c r="AD19" s="20">
        <v>0</v>
      </c>
      <c r="AE19" s="20">
        <v>0</v>
      </c>
      <c r="AF19" s="20">
        <v>0</v>
      </c>
      <c r="AG19" s="20">
        <v>14</v>
      </c>
      <c r="AH19" s="20">
        <v>14</v>
      </c>
      <c r="AI19" s="20">
        <v>3535015</v>
      </c>
      <c r="AJ19" s="20">
        <v>8</v>
      </c>
      <c r="AK19" s="20">
        <v>8</v>
      </c>
      <c r="AL19" s="20">
        <v>2317968</v>
      </c>
      <c r="AM19" s="20">
        <v>52</v>
      </c>
      <c r="AN19" s="20">
        <v>58</v>
      </c>
      <c r="AO19" s="20">
        <v>26657620</v>
      </c>
      <c r="AP19" s="20">
        <v>4</v>
      </c>
      <c r="AQ19" s="20">
        <v>4</v>
      </c>
      <c r="AR19" s="20">
        <v>1603520</v>
      </c>
      <c r="AS19" s="20">
        <v>48</v>
      </c>
      <c r="AT19" s="20">
        <v>54</v>
      </c>
      <c r="AU19" s="20">
        <v>25054100</v>
      </c>
      <c r="AV19" s="20">
        <v>14</v>
      </c>
      <c r="AW19" s="20">
        <v>45</v>
      </c>
      <c r="AX19" s="20">
        <v>2</v>
      </c>
      <c r="AY19" s="20">
        <v>2</v>
      </c>
      <c r="AZ19" s="20">
        <v>5</v>
      </c>
      <c r="BA19" s="20">
        <v>6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4">
        <f t="shared" si="0"/>
        <v>0</v>
      </c>
      <c r="BI19" s="4">
        <f t="shared" si="1"/>
        <v>0</v>
      </c>
      <c r="BJ19" s="4">
        <f t="shared" si="2"/>
        <v>0</v>
      </c>
      <c r="BK19" s="4">
        <f t="shared" si="3"/>
        <v>0</v>
      </c>
      <c r="BL19" s="4">
        <f t="shared" si="4"/>
        <v>0</v>
      </c>
      <c r="BM19" s="4">
        <f t="shared" si="5"/>
        <v>0</v>
      </c>
      <c r="BN19" s="4">
        <f t="shared" si="6"/>
        <v>0</v>
      </c>
      <c r="BO19" s="4">
        <f t="shared" si="7"/>
        <v>0</v>
      </c>
      <c r="BP19" s="4">
        <f t="shared" si="8"/>
        <v>0</v>
      </c>
      <c r="BQ19" s="4">
        <f t="shared" si="9"/>
        <v>0</v>
      </c>
      <c r="BR19" s="4">
        <f t="shared" si="10"/>
        <v>0</v>
      </c>
      <c r="BS19" s="4">
        <f t="shared" si="11"/>
        <v>0</v>
      </c>
    </row>
    <row r="20" spans="1:71" ht="12">
      <c r="A20" s="9" t="s">
        <v>67</v>
      </c>
      <c r="B20" s="19" t="s">
        <v>68</v>
      </c>
      <c r="C20" s="20">
        <v>204</v>
      </c>
      <c r="D20" s="20">
        <v>324</v>
      </c>
      <c r="E20" s="20">
        <v>358996084</v>
      </c>
      <c r="F20" s="20">
        <v>62</v>
      </c>
      <c r="G20" s="20">
        <v>128</v>
      </c>
      <c r="H20" s="20">
        <v>15071800</v>
      </c>
      <c r="I20" s="20">
        <v>0</v>
      </c>
      <c r="J20" s="20">
        <v>0</v>
      </c>
      <c r="K20" s="20">
        <v>0</v>
      </c>
      <c r="L20" s="20">
        <v>4</v>
      </c>
      <c r="M20" s="20">
        <v>5</v>
      </c>
      <c r="N20" s="20">
        <v>77500</v>
      </c>
      <c r="O20" s="20">
        <v>58</v>
      </c>
      <c r="P20" s="20">
        <v>123</v>
      </c>
      <c r="Q20" s="20">
        <v>14994300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42</v>
      </c>
      <c r="AB20" s="20">
        <v>46</v>
      </c>
      <c r="AC20" s="20">
        <v>3520345</v>
      </c>
      <c r="AD20" s="20">
        <v>6</v>
      </c>
      <c r="AE20" s="20">
        <v>6</v>
      </c>
      <c r="AF20" s="20">
        <v>222140</v>
      </c>
      <c r="AG20" s="20">
        <v>36</v>
      </c>
      <c r="AH20" s="20">
        <v>40</v>
      </c>
      <c r="AI20" s="20">
        <v>3298205</v>
      </c>
      <c r="AJ20" s="20">
        <v>9</v>
      </c>
      <c r="AK20" s="20">
        <v>9</v>
      </c>
      <c r="AL20" s="20">
        <v>202280</v>
      </c>
      <c r="AM20" s="20">
        <v>67</v>
      </c>
      <c r="AN20" s="20">
        <v>70</v>
      </c>
      <c r="AO20" s="20">
        <v>340201659</v>
      </c>
      <c r="AP20" s="20">
        <v>31</v>
      </c>
      <c r="AQ20" s="20">
        <v>33</v>
      </c>
      <c r="AR20" s="20">
        <v>60510920</v>
      </c>
      <c r="AS20" s="20">
        <v>36</v>
      </c>
      <c r="AT20" s="20">
        <v>37</v>
      </c>
      <c r="AU20" s="20">
        <v>279690739</v>
      </c>
      <c r="AV20" s="20">
        <v>13</v>
      </c>
      <c r="AW20" s="20">
        <v>45</v>
      </c>
      <c r="AX20" s="20">
        <v>3</v>
      </c>
      <c r="AY20" s="20">
        <v>7</v>
      </c>
      <c r="AZ20" s="20">
        <v>8</v>
      </c>
      <c r="BA20" s="20">
        <v>19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4">
        <f t="shared" si="0"/>
        <v>0</v>
      </c>
      <c r="BI20" s="4">
        <f t="shared" si="1"/>
        <v>0</v>
      </c>
      <c r="BJ20" s="4">
        <f t="shared" si="2"/>
        <v>0</v>
      </c>
      <c r="BK20" s="4">
        <f t="shared" si="3"/>
        <v>0</v>
      </c>
      <c r="BL20" s="4">
        <f t="shared" si="4"/>
        <v>0</v>
      </c>
      <c r="BM20" s="4">
        <f t="shared" si="5"/>
        <v>0</v>
      </c>
      <c r="BN20" s="4">
        <f t="shared" si="6"/>
        <v>0</v>
      </c>
      <c r="BO20" s="4">
        <f t="shared" si="7"/>
        <v>0</v>
      </c>
      <c r="BP20" s="4">
        <f t="shared" si="8"/>
        <v>0</v>
      </c>
      <c r="BQ20" s="4">
        <f t="shared" si="9"/>
        <v>0</v>
      </c>
      <c r="BR20" s="4">
        <f t="shared" si="10"/>
        <v>0</v>
      </c>
      <c r="BS20" s="4">
        <f t="shared" si="11"/>
        <v>0</v>
      </c>
    </row>
    <row r="21" spans="1:71" ht="12">
      <c r="A21" s="9" t="s">
        <v>69</v>
      </c>
      <c r="B21" s="19" t="s">
        <v>70</v>
      </c>
      <c r="C21" s="20">
        <v>229</v>
      </c>
      <c r="D21" s="20">
        <v>363</v>
      </c>
      <c r="E21" s="20">
        <v>394052113</v>
      </c>
      <c r="F21" s="20">
        <v>42</v>
      </c>
      <c r="G21" s="20">
        <v>97</v>
      </c>
      <c r="H21" s="20">
        <v>90470500</v>
      </c>
      <c r="I21" s="20">
        <v>0</v>
      </c>
      <c r="J21" s="20">
        <v>0</v>
      </c>
      <c r="K21" s="20">
        <v>0</v>
      </c>
      <c r="L21" s="20">
        <v>6</v>
      </c>
      <c r="M21" s="20">
        <v>6</v>
      </c>
      <c r="N21" s="20">
        <v>5500</v>
      </c>
      <c r="O21" s="20">
        <v>35</v>
      </c>
      <c r="P21" s="20">
        <v>80</v>
      </c>
      <c r="Q21" s="20">
        <v>90045000</v>
      </c>
      <c r="R21" s="20">
        <v>0</v>
      </c>
      <c r="S21" s="20">
        <v>0</v>
      </c>
      <c r="T21" s="20">
        <v>0</v>
      </c>
      <c r="U21" s="20">
        <v>1</v>
      </c>
      <c r="V21" s="20">
        <v>11</v>
      </c>
      <c r="W21" s="20">
        <v>420000</v>
      </c>
      <c r="X21" s="20">
        <v>4</v>
      </c>
      <c r="Y21" s="20">
        <v>6</v>
      </c>
      <c r="Z21" s="20">
        <v>1048393</v>
      </c>
      <c r="AA21" s="20">
        <v>34</v>
      </c>
      <c r="AB21" s="20">
        <v>48</v>
      </c>
      <c r="AC21" s="20">
        <v>44634575</v>
      </c>
      <c r="AD21" s="20">
        <v>2</v>
      </c>
      <c r="AE21" s="20">
        <v>14</v>
      </c>
      <c r="AF21" s="20">
        <v>19509400</v>
      </c>
      <c r="AG21" s="20">
        <v>32</v>
      </c>
      <c r="AH21" s="20">
        <v>34</v>
      </c>
      <c r="AI21" s="20">
        <v>25125175</v>
      </c>
      <c r="AJ21" s="20">
        <v>8</v>
      </c>
      <c r="AK21" s="20">
        <v>10</v>
      </c>
      <c r="AL21" s="20">
        <v>15223850</v>
      </c>
      <c r="AM21" s="20">
        <v>125</v>
      </c>
      <c r="AN21" s="20">
        <v>154</v>
      </c>
      <c r="AO21" s="20">
        <v>242674795</v>
      </c>
      <c r="AP21" s="20">
        <v>43</v>
      </c>
      <c r="AQ21" s="20">
        <v>53</v>
      </c>
      <c r="AR21" s="20">
        <v>25462105</v>
      </c>
      <c r="AS21" s="20">
        <v>82</v>
      </c>
      <c r="AT21" s="20">
        <v>101</v>
      </c>
      <c r="AU21" s="20">
        <v>217212690</v>
      </c>
      <c r="AV21" s="20">
        <v>11</v>
      </c>
      <c r="AW21" s="20">
        <v>24</v>
      </c>
      <c r="AX21" s="20">
        <v>3</v>
      </c>
      <c r="AY21" s="20">
        <v>19</v>
      </c>
      <c r="AZ21" s="20">
        <v>2</v>
      </c>
      <c r="BA21" s="20">
        <v>5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4">
        <f t="shared" si="0"/>
        <v>0</v>
      </c>
      <c r="BI21" s="4">
        <f t="shared" si="1"/>
        <v>0</v>
      </c>
      <c r="BJ21" s="4">
        <f t="shared" si="2"/>
        <v>0</v>
      </c>
      <c r="BK21" s="4">
        <f t="shared" si="3"/>
        <v>0</v>
      </c>
      <c r="BL21" s="4">
        <f t="shared" si="4"/>
        <v>0</v>
      </c>
      <c r="BM21" s="4">
        <f t="shared" si="5"/>
        <v>0</v>
      </c>
      <c r="BN21" s="4">
        <f t="shared" si="6"/>
        <v>0</v>
      </c>
      <c r="BO21" s="4">
        <f t="shared" si="7"/>
        <v>0</v>
      </c>
      <c r="BP21" s="4">
        <f t="shared" si="8"/>
        <v>0</v>
      </c>
      <c r="BQ21" s="4">
        <f t="shared" si="9"/>
        <v>0</v>
      </c>
      <c r="BR21" s="4">
        <f t="shared" si="10"/>
        <v>0</v>
      </c>
      <c r="BS21" s="4">
        <f t="shared" si="11"/>
        <v>0</v>
      </c>
    </row>
    <row r="22" spans="1:71" s="3" customFormat="1" ht="12">
      <c r="A22" s="9" t="s">
        <v>71</v>
      </c>
      <c r="B22" s="19" t="s">
        <v>72</v>
      </c>
      <c r="C22" s="20">
        <v>431</v>
      </c>
      <c r="D22" s="20">
        <v>567</v>
      </c>
      <c r="E22" s="20">
        <v>594536892</v>
      </c>
      <c r="F22" s="20">
        <v>105</v>
      </c>
      <c r="G22" s="20">
        <v>146</v>
      </c>
      <c r="H22" s="20">
        <v>58722406</v>
      </c>
      <c r="I22" s="20">
        <v>0</v>
      </c>
      <c r="J22" s="20">
        <v>0</v>
      </c>
      <c r="K22" s="20">
        <v>0</v>
      </c>
      <c r="L22" s="20">
        <v>3</v>
      </c>
      <c r="M22" s="20">
        <v>3</v>
      </c>
      <c r="N22" s="20">
        <v>7000</v>
      </c>
      <c r="O22" s="20">
        <v>102</v>
      </c>
      <c r="P22" s="20">
        <v>143</v>
      </c>
      <c r="Q22" s="20">
        <v>58715406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17</v>
      </c>
      <c r="Y22" s="20">
        <v>17</v>
      </c>
      <c r="Z22" s="20">
        <v>1099020</v>
      </c>
      <c r="AA22" s="20">
        <v>86</v>
      </c>
      <c r="AB22" s="20">
        <v>97</v>
      </c>
      <c r="AC22" s="20">
        <v>56279955</v>
      </c>
      <c r="AD22" s="20">
        <v>9</v>
      </c>
      <c r="AE22" s="20">
        <v>18</v>
      </c>
      <c r="AF22" s="20">
        <v>26602600</v>
      </c>
      <c r="AG22" s="20">
        <v>77</v>
      </c>
      <c r="AH22" s="20">
        <v>79</v>
      </c>
      <c r="AI22" s="20">
        <v>29677355</v>
      </c>
      <c r="AJ22" s="20">
        <v>72</v>
      </c>
      <c r="AK22" s="20">
        <v>75</v>
      </c>
      <c r="AL22" s="20">
        <v>39916271</v>
      </c>
      <c r="AM22" s="20">
        <v>122</v>
      </c>
      <c r="AN22" s="20">
        <v>177</v>
      </c>
      <c r="AO22" s="20">
        <v>438519240</v>
      </c>
      <c r="AP22" s="20">
        <v>30</v>
      </c>
      <c r="AQ22" s="20">
        <v>35</v>
      </c>
      <c r="AR22" s="20">
        <v>287940540</v>
      </c>
      <c r="AS22" s="20">
        <v>92</v>
      </c>
      <c r="AT22" s="20">
        <v>142</v>
      </c>
      <c r="AU22" s="20">
        <v>150578700</v>
      </c>
      <c r="AV22" s="20">
        <v>11</v>
      </c>
      <c r="AW22" s="20">
        <v>29</v>
      </c>
      <c r="AX22" s="20">
        <v>0</v>
      </c>
      <c r="AY22" s="20">
        <v>0</v>
      </c>
      <c r="AZ22" s="20">
        <v>18</v>
      </c>
      <c r="BA22" s="20">
        <v>26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4">
        <f t="shared" si="0"/>
        <v>0</v>
      </c>
      <c r="BI22" s="4">
        <f t="shared" si="1"/>
        <v>0</v>
      </c>
      <c r="BJ22" s="4">
        <f t="shared" si="2"/>
        <v>0</v>
      </c>
      <c r="BK22" s="4">
        <f t="shared" si="3"/>
        <v>0</v>
      </c>
      <c r="BL22" s="4">
        <f t="shared" si="4"/>
        <v>0</v>
      </c>
      <c r="BM22" s="4">
        <f t="shared" si="5"/>
        <v>0</v>
      </c>
      <c r="BN22" s="4">
        <f t="shared" si="6"/>
        <v>0</v>
      </c>
      <c r="BO22" s="4">
        <f t="shared" si="7"/>
        <v>0</v>
      </c>
      <c r="BP22" s="4">
        <f t="shared" si="8"/>
        <v>0</v>
      </c>
      <c r="BQ22" s="4">
        <f t="shared" si="9"/>
        <v>0</v>
      </c>
      <c r="BR22" s="4">
        <f t="shared" si="10"/>
        <v>0</v>
      </c>
      <c r="BS22" s="4">
        <f t="shared" si="11"/>
        <v>0</v>
      </c>
    </row>
    <row r="23" spans="1:71" ht="12">
      <c r="A23" s="9" t="s">
        <v>73</v>
      </c>
      <c r="B23" s="19" t="s">
        <v>74</v>
      </c>
      <c r="C23" s="20">
        <v>407</v>
      </c>
      <c r="D23" s="20">
        <v>513</v>
      </c>
      <c r="E23" s="20">
        <v>74458167</v>
      </c>
      <c r="F23" s="20">
        <v>65</v>
      </c>
      <c r="G23" s="20">
        <v>85</v>
      </c>
      <c r="H23" s="20">
        <v>21347500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500</v>
      </c>
      <c r="O23" s="20">
        <v>64</v>
      </c>
      <c r="P23" s="20">
        <v>84</v>
      </c>
      <c r="Q23" s="20">
        <v>21347000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167</v>
      </c>
      <c r="Y23" s="20">
        <v>167</v>
      </c>
      <c r="Z23" s="20">
        <v>27415833</v>
      </c>
      <c r="AA23" s="20">
        <v>21</v>
      </c>
      <c r="AB23" s="20">
        <v>21</v>
      </c>
      <c r="AC23" s="20">
        <v>761294</v>
      </c>
      <c r="AD23" s="20">
        <v>0</v>
      </c>
      <c r="AE23" s="20">
        <v>0</v>
      </c>
      <c r="AF23" s="20">
        <v>0</v>
      </c>
      <c r="AG23" s="20">
        <v>21</v>
      </c>
      <c r="AH23" s="20">
        <v>21</v>
      </c>
      <c r="AI23" s="20">
        <v>761294</v>
      </c>
      <c r="AJ23" s="20">
        <v>8</v>
      </c>
      <c r="AK23" s="20">
        <v>8</v>
      </c>
      <c r="AL23" s="20">
        <v>3102020</v>
      </c>
      <c r="AM23" s="20">
        <v>101</v>
      </c>
      <c r="AN23" s="20">
        <v>132</v>
      </c>
      <c r="AO23" s="20">
        <v>21831520</v>
      </c>
      <c r="AP23" s="20">
        <v>33</v>
      </c>
      <c r="AQ23" s="20">
        <v>38</v>
      </c>
      <c r="AR23" s="20">
        <v>5886520</v>
      </c>
      <c r="AS23" s="20">
        <v>68</v>
      </c>
      <c r="AT23" s="20">
        <v>94</v>
      </c>
      <c r="AU23" s="20">
        <v>15945000</v>
      </c>
      <c r="AV23" s="20">
        <v>15</v>
      </c>
      <c r="AW23" s="20">
        <v>43</v>
      </c>
      <c r="AX23" s="20">
        <v>19</v>
      </c>
      <c r="AY23" s="20">
        <v>45</v>
      </c>
      <c r="AZ23" s="20">
        <v>11</v>
      </c>
      <c r="BA23" s="20">
        <v>12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4">
        <f t="shared" si="0"/>
        <v>0</v>
      </c>
      <c r="BI23" s="4">
        <f t="shared" si="1"/>
        <v>0</v>
      </c>
      <c r="BJ23" s="4">
        <f t="shared" si="2"/>
        <v>0</v>
      </c>
      <c r="BK23" s="4">
        <f t="shared" si="3"/>
        <v>0</v>
      </c>
      <c r="BL23" s="4">
        <f t="shared" si="4"/>
        <v>0</v>
      </c>
      <c r="BM23" s="4">
        <f t="shared" si="5"/>
        <v>0</v>
      </c>
      <c r="BN23" s="4">
        <f t="shared" si="6"/>
        <v>0</v>
      </c>
      <c r="BO23" s="4">
        <f t="shared" si="7"/>
        <v>0</v>
      </c>
      <c r="BP23" s="4">
        <f t="shared" si="8"/>
        <v>0</v>
      </c>
      <c r="BQ23" s="4">
        <f t="shared" si="9"/>
        <v>0</v>
      </c>
      <c r="BR23" s="4">
        <f t="shared" si="10"/>
        <v>0</v>
      </c>
      <c r="BS23" s="4">
        <f t="shared" si="11"/>
        <v>0</v>
      </c>
    </row>
    <row r="24" spans="1:71" ht="12">
      <c r="A24" s="9" t="s">
        <v>75</v>
      </c>
      <c r="B24" s="19" t="s">
        <v>76</v>
      </c>
      <c r="C24" s="20">
        <v>106</v>
      </c>
      <c r="D24" s="20">
        <v>171</v>
      </c>
      <c r="E24" s="20">
        <v>8455765</v>
      </c>
      <c r="F24" s="20">
        <v>24</v>
      </c>
      <c r="G24" s="20">
        <v>34</v>
      </c>
      <c r="H24" s="20">
        <v>2764000</v>
      </c>
      <c r="I24" s="20">
        <v>0</v>
      </c>
      <c r="J24" s="20">
        <v>0</v>
      </c>
      <c r="K24" s="20">
        <v>0</v>
      </c>
      <c r="L24" s="20">
        <v>4</v>
      </c>
      <c r="M24" s="20">
        <v>5</v>
      </c>
      <c r="N24" s="20">
        <v>5000</v>
      </c>
      <c r="O24" s="20">
        <v>20</v>
      </c>
      <c r="P24" s="20">
        <v>29</v>
      </c>
      <c r="Q24" s="20">
        <v>2759000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10</v>
      </c>
      <c r="AB24" s="20">
        <v>11</v>
      </c>
      <c r="AC24" s="20">
        <v>190220</v>
      </c>
      <c r="AD24" s="20">
        <v>0</v>
      </c>
      <c r="AE24" s="20">
        <v>0</v>
      </c>
      <c r="AF24" s="20">
        <v>0</v>
      </c>
      <c r="AG24" s="20">
        <v>10</v>
      </c>
      <c r="AH24" s="20">
        <v>11</v>
      </c>
      <c r="AI24" s="20">
        <v>190220</v>
      </c>
      <c r="AJ24" s="20">
        <v>11</v>
      </c>
      <c r="AK24" s="20">
        <v>11</v>
      </c>
      <c r="AL24" s="20">
        <v>4422860</v>
      </c>
      <c r="AM24" s="20">
        <v>22</v>
      </c>
      <c r="AN24" s="20">
        <v>29</v>
      </c>
      <c r="AO24" s="20">
        <v>1078685</v>
      </c>
      <c r="AP24" s="20">
        <v>12</v>
      </c>
      <c r="AQ24" s="20">
        <v>14</v>
      </c>
      <c r="AR24" s="20">
        <v>51785</v>
      </c>
      <c r="AS24" s="20">
        <v>10</v>
      </c>
      <c r="AT24" s="20">
        <v>15</v>
      </c>
      <c r="AU24" s="20">
        <v>1026900</v>
      </c>
      <c r="AV24" s="20">
        <v>10</v>
      </c>
      <c r="AW24" s="20">
        <v>25</v>
      </c>
      <c r="AX24" s="20">
        <v>23</v>
      </c>
      <c r="AY24" s="20">
        <v>54</v>
      </c>
      <c r="AZ24" s="20">
        <v>6</v>
      </c>
      <c r="BA24" s="20">
        <v>7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4">
        <f t="shared" si="0"/>
        <v>0</v>
      </c>
      <c r="BI24" s="4">
        <f t="shared" si="1"/>
        <v>0</v>
      </c>
      <c r="BJ24" s="4">
        <f t="shared" si="2"/>
        <v>0</v>
      </c>
      <c r="BK24" s="4">
        <f t="shared" si="3"/>
        <v>0</v>
      </c>
      <c r="BL24" s="4">
        <f t="shared" si="4"/>
        <v>0</v>
      </c>
      <c r="BM24" s="4">
        <f t="shared" si="5"/>
        <v>0</v>
      </c>
      <c r="BN24" s="4">
        <f t="shared" si="6"/>
        <v>0</v>
      </c>
      <c r="BO24" s="4">
        <f t="shared" si="7"/>
        <v>0</v>
      </c>
      <c r="BP24" s="4">
        <f t="shared" si="8"/>
        <v>0</v>
      </c>
      <c r="BQ24" s="4">
        <f t="shared" si="9"/>
        <v>0</v>
      </c>
      <c r="BR24" s="4">
        <f t="shared" si="10"/>
        <v>0</v>
      </c>
      <c r="BS24" s="4">
        <f t="shared" si="11"/>
        <v>0</v>
      </c>
    </row>
    <row r="25" spans="1:71" ht="12">
      <c r="A25" s="9" t="s">
        <v>77</v>
      </c>
      <c r="B25" s="19" t="s">
        <v>78</v>
      </c>
      <c r="C25" s="20">
        <v>187</v>
      </c>
      <c r="D25" s="20">
        <v>318</v>
      </c>
      <c r="E25" s="20">
        <v>32312793</v>
      </c>
      <c r="F25" s="20">
        <v>63</v>
      </c>
      <c r="G25" s="20">
        <v>95</v>
      </c>
      <c r="H25" s="20">
        <v>19117000</v>
      </c>
      <c r="I25" s="20">
        <v>0</v>
      </c>
      <c r="J25" s="20">
        <v>0</v>
      </c>
      <c r="K25" s="20">
        <v>0</v>
      </c>
      <c r="L25" s="20">
        <v>2</v>
      </c>
      <c r="M25" s="20">
        <v>2</v>
      </c>
      <c r="N25" s="20">
        <v>2000</v>
      </c>
      <c r="O25" s="20">
        <v>57</v>
      </c>
      <c r="P25" s="20">
        <v>65</v>
      </c>
      <c r="Q25" s="20">
        <v>7384000</v>
      </c>
      <c r="R25" s="20">
        <v>4</v>
      </c>
      <c r="S25" s="20">
        <v>28</v>
      </c>
      <c r="T25" s="20">
        <v>11731000</v>
      </c>
      <c r="U25" s="20">
        <v>0</v>
      </c>
      <c r="V25" s="20">
        <v>0</v>
      </c>
      <c r="W25" s="20">
        <v>0</v>
      </c>
      <c r="X25" s="20">
        <v>1</v>
      </c>
      <c r="Y25" s="20">
        <v>1</v>
      </c>
      <c r="Z25" s="20">
        <v>61000</v>
      </c>
      <c r="AA25" s="20">
        <v>20</v>
      </c>
      <c r="AB25" s="20">
        <v>20</v>
      </c>
      <c r="AC25" s="20">
        <v>4254485</v>
      </c>
      <c r="AD25" s="20">
        <v>2</v>
      </c>
      <c r="AE25" s="20">
        <v>2</v>
      </c>
      <c r="AF25" s="20">
        <v>2762400</v>
      </c>
      <c r="AG25" s="20">
        <v>18</v>
      </c>
      <c r="AH25" s="20">
        <v>18</v>
      </c>
      <c r="AI25" s="20">
        <v>1492085</v>
      </c>
      <c r="AJ25" s="20">
        <v>6</v>
      </c>
      <c r="AK25" s="20">
        <v>6</v>
      </c>
      <c r="AL25" s="20">
        <v>215223</v>
      </c>
      <c r="AM25" s="20">
        <v>46</v>
      </c>
      <c r="AN25" s="20">
        <v>56</v>
      </c>
      <c r="AO25" s="20">
        <v>8665085</v>
      </c>
      <c r="AP25" s="20">
        <v>13</v>
      </c>
      <c r="AQ25" s="20">
        <v>15</v>
      </c>
      <c r="AR25" s="20">
        <v>1303115</v>
      </c>
      <c r="AS25" s="20">
        <v>33</v>
      </c>
      <c r="AT25" s="20">
        <v>41</v>
      </c>
      <c r="AU25" s="20">
        <v>7361970</v>
      </c>
      <c r="AV25" s="20">
        <v>35</v>
      </c>
      <c r="AW25" s="20">
        <v>123</v>
      </c>
      <c r="AX25" s="20">
        <v>5</v>
      </c>
      <c r="AY25" s="20">
        <v>5</v>
      </c>
      <c r="AZ25" s="20">
        <v>11</v>
      </c>
      <c r="BA25" s="20">
        <v>12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4">
        <f t="shared" si="0"/>
        <v>0</v>
      </c>
      <c r="BI25" s="4">
        <f t="shared" si="1"/>
        <v>0</v>
      </c>
      <c r="BJ25" s="4">
        <f t="shared" si="2"/>
        <v>0</v>
      </c>
      <c r="BK25" s="4">
        <f t="shared" si="3"/>
        <v>0</v>
      </c>
      <c r="BL25" s="4">
        <f t="shared" si="4"/>
        <v>0</v>
      </c>
      <c r="BM25" s="4">
        <f t="shared" si="5"/>
        <v>0</v>
      </c>
      <c r="BN25" s="4">
        <f t="shared" si="6"/>
        <v>0</v>
      </c>
      <c r="BO25" s="4">
        <f t="shared" si="7"/>
        <v>0</v>
      </c>
      <c r="BP25" s="4">
        <f t="shared" si="8"/>
        <v>0</v>
      </c>
      <c r="BQ25" s="4">
        <f t="shared" si="9"/>
        <v>0</v>
      </c>
      <c r="BR25" s="4">
        <f t="shared" si="10"/>
        <v>0</v>
      </c>
      <c r="BS25" s="4">
        <f t="shared" si="11"/>
        <v>0</v>
      </c>
    </row>
    <row r="26" spans="1:71" ht="12">
      <c r="A26" s="9" t="s">
        <v>79</v>
      </c>
      <c r="B26" s="19" t="s">
        <v>80</v>
      </c>
      <c r="C26" s="20">
        <v>32</v>
      </c>
      <c r="D26" s="20">
        <v>44</v>
      </c>
      <c r="E26" s="20">
        <v>71528150</v>
      </c>
      <c r="F26" s="20">
        <v>12</v>
      </c>
      <c r="G26" s="20">
        <v>16</v>
      </c>
      <c r="H26" s="20">
        <v>35103900</v>
      </c>
      <c r="I26" s="20">
        <v>0</v>
      </c>
      <c r="J26" s="20">
        <v>0</v>
      </c>
      <c r="K26" s="20">
        <v>0</v>
      </c>
      <c r="L26" s="20">
        <v>1</v>
      </c>
      <c r="M26" s="20">
        <v>3</v>
      </c>
      <c r="N26" s="20">
        <v>7000</v>
      </c>
      <c r="O26" s="20">
        <v>11</v>
      </c>
      <c r="P26" s="20">
        <v>13</v>
      </c>
      <c r="Q26" s="20">
        <v>35096900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3</v>
      </c>
      <c r="AB26" s="20">
        <v>5</v>
      </c>
      <c r="AC26" s="20">
        <v>5254250</v>
      </c>
      <c r="AD26" s="20">
        <v>2</v>
      </c>
      <c r="AE26" s="20">
        <v>4</v>
      </c>
      <c r="AF26" s="20">
        <v>4250</v>
      </c>
      <c r="AG26" s="20">
        <v>1</v>
      </c>
      <c r="AH26" s="20">
        <v>1</v>
      </c>
      <c r="AI26" s="20">
        <v>5250000</v>
      </c>
      <c r="AJ26" s="20">
        <v>0</v>
      </c>
      <c r="AK26" s="20">
        <v>0</v>
      </c>
      <c r="AL26" s="20">
        <v>0</v>
      </c>
      <c r="AM26" s="20">
        <v>15</v>
      </c>
      <c r="AN26" s="20">
        <v>15</v>
      </c>
      <c r="AO26" s="20">
        <v>31170000</v>
      </c>
      <c r="AP26" s="20">
        <v>10</v>
      </c>
      <c r="AQ26" s="20">
        <v>10</v>
      </c>
      <c r="AR26" s="20">
        <v>25770000</v>
      </c>
      <c r="AS26" s="20">
        <v>5</v>
      </c>
      <c r="AT26" s="20">
        <v>5</v>
      </c>
      <c r="AU26" s="20">
        <v>5400000</v>
      </c>
      <c r="AV26" s="20">
        <v>2</v>
      </c>
      <c r="AW26" s="20">
        <v>8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4">
        <f t="shared" si="0"/>
        <v>0</v>
      </c>
      <c r="BI26" s="4">
        <f t="shared" si="1"/>
        <v>0</v>
      </c>
      <c r="BJ26" s="4">
        <f t="shared" si="2"/>
        <v>0</v>
      </c>
      <c r="BK26" s="4">
        <f t="shared" si="3"/>
        <v>0</v>
      </c>
      <c r="BL26" s="4">
        <f t="shared" si="4"/>
        <v>0</v>
      </c>
      <c r="BM26" s="4">
        <f t="shared" si="5"/>
        <v>0</v>
      </c>
      <c r="BN26" s="4">
        <f t="shared" si="6"/>
        <v>0</v>
      </c>
      <c r="BO26" s="4">
        <f t="shared" si="7"/>
        <v>0</v>
      </c>
      <c r="BP26" s="4">
        <f t="shared" si="8"/>
        <v>0</v>
      </c>
      <c r="BQ26" s="4">
        <f t="shared" si="9"/>
        <v>0</v>
      </c>
      <c r="BR26" s="4">
        <f t="shared" si="10"/>
        <v>0</v>
      </c>
      <c r="BS26" s="4">
        <f t="shared" si="11"/>
        <v>0</v>
      </c>
    </row>
    <row r="27" spans="1:71" ht="12">
      <c r="A27" s="9" t="s">
        <v>81</v>
      </c>
      <c r="B27" s="19" t="s">
        <v>82</v>
      </c>
      <c r="C27" s="20">
        <v>190</v>
      </c>
      <c r="D27" s="20">
        <v>253</v>
      </c>
      <c r="E27" s="20">
        <v>440252236</v>
      </c>
      <c r="F27" s="20">
        <v>61</v>
      </c>
      <c r="G27" s="20">
        <v>122</v>
      </c>
      <c r="H27" s="20">
        <v>30573900</v>
      </c>
      <c r="I27" s="20">
        <v>0</v>
      </c>
      <c r="J27" s="20">
        <v>0</v>
      </c>
      <c r="K27" s="20">
        <v>0</v>
      </c>
      <c r="L27" s="20">
        <v>2</v>
      </c>
      <c r="M27" s="20">
        <v>2</v>
      </c>
      <c r="N27" s="20">
        <v>2000</v>
      </c>
      <c r="O27" s="20">
        <v>59</v>
      </c>
      <c r="P27" s="20">
        <v>120</v>
      </c>
      <c r="Q27" s="20">
        <v>30571900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31</v>
      </c>
      <c r="AB27" s="20">
        <v>31</v>
      </c>
      <c r="AC27" s="20">
        <v>666134</v>
      </c>
      <c r="AD27" s="20">
        <v>3</v>
      </c>
      <c r="AE27" s="20">
        <v>3</v>
      </c>
      <c r="AF27" s="20">
        <v>35000</v>
      </c>
      <c r="AG27" s="20">
        <v>28</v>
      </c>
      <c r="AH27" s="20">
        <v>28</v>
      </c>
      <c r="AI27" s="20">
        <v>631134</v>
      </c>
      <c r="AJ27" s="20">
        <v>27</v>
      </c>
      <c r="AK27" s="20">
        <v>27</v>
      </c>
      <c r="AL27" s="20">
        <v>1080424</v>
      </c>
      <c r="AM27" s="20">
        <v>58</v>
      </c>
      <c r="AN27" s="20">
        <v>60</v>
      </c>
      <c r="AO27" s="20">
        <v>407931778</v>
      </c>
      <c r="AP27" s="20">
        <v>6</v>
      </c>
      <c r="AQ27" s="20">
        <v>6</v>
      </c>
      <c r="AR27" s="20">
        <v>8403260</v>
      </c>
      <c r="AS27" s="20">
        <v>52</v>
      </c>
      <c r="AT27" s="20">
        <v>54</v>
      </c>
      <c r="AU27" s="20">
        <v>399528518</v>
      </c>
      <c r="AV27" s="20">
        <v>0</v>
      </c>
      <c r="AW27" s="20">
        <v>0</v>
      </c>
      <c r="AX27" s="20">
        <v>0</v>
      </c>
      <c r="AY27" s="20">
        <v>0</v>
      </c>
      <c r="AZ27" s="20">
        <v>13</v>
      </c>
      <c r="BA27" s="20">
        <v>13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4">
        <f t="shared" si="0"/>
        <v>0</v>
      </c>
      <c r="BI27" s="4">
        <f t="shared" si="1"/>
        <v>0</v>
      </c>
      <c r="BJ27" s="4">
        <f t="shared" si="2"/>
        <v>0</v>
      </c>
      <c r="BK27" s="4">
        <f t="shared" si="3"/>
        <v>0</v>
      </c>
      <c r="BL27" s="4">
        <f t="shared" si="4"/>
        <v>0</v>
      </c>
      <c r="BM27" s="4">
        <f t="shared" si="5"/>
        <v>0</v>
      </c>
      <c r="BN27" s="4">
        <f t="shared" si="6"/>
        <v>0</v>
      </c>
      <c r="BO27" s="4">
        <f t="shared" si="7"/>
        <v>0</v>
      </c>
      <c r="BP27" s="4">
        <f t="shared" si="8"/>
        <v>0</v>
      </c>
      <c r="BQ27" s="4">
        <f t="shared" si="9"/>
        <v>0</v>
      </c>
      <c r="BR27" s="4">
        <f t="shared" si="10"/>
        <v>0</v>
      </c>
      <c r="BS27" s="4">
        <f t="shared" si="11"/>
        <v>0</v>
      </c>
    </row>
    <row r="28" spans="1:71" ht="12">
      <c r="A28" s="9" t="s">
        <v>83</v>
      </c>
      <c r="B28" s="19" t="s">
        <v>84</v>
      </c>
      <c r="C28" s="20">
        <v>183</v>
      </c>
      <c r="D28" s="20">
        <v>286</v>
      </c>
      <c r="E28" s="20">
        <v>240654160</v>
      </c>
      <c r="F28" s="20">
        <v>97</v>
      </c>
      <c r="G28" s="20">
        <v>164</v>
      </c>
      <c r="H28" s="20">
        <v>132247593</v>
      </c>
      <c r="I28" s="20">
        <v>0</v>
      </c>
      <c r="J28" s="20">
        <v>0</v>
      </c>
      <c r="K28" s="20">
        <v>0</v>
      </c>
      <c r="L28" s="20">
        <v>6</v>
      </c>
      <c r="M28" s="20">
        <v>7</v>
      </c>
      <c r="N28" s="20">
        <v>24500</v>
      </c>
      <c r="O28" s="20">
        <v>89</v>
      </c>
      <c r="P28" s="20">
        <v>155</v>
      </c>
      <c r="Q28" s="20">
        <v>84560240</v>
      </c>
      <c r="R28" s="20">
        <v>0</v>
      </c>
      <c r="S28" s="20">
        <v>0</v>
      </c>
      <c r="T28" s="20">
        <v>0</v>
      </c>
      <c r="U28" s="20">
        <v>2</v>
      </c>
      <c r="V28" s="20">
        <v>2</v>
      </c>
      <c r="W28" s="20">
        <v>47662853</v>
      </c>
      <c r="X28" s="20">
        <v>0</v>
      </c>
      <c r="Y28" s="20">
        <v>0</v>
      </c>
      <c r="Z28" s="20">
        <v>0</v>
      </c>
      <c r="AA28" s="20">
        <v>16</v>
      </c>
      <c r="AB28" s="20">
        <v>31</v>
      </c>
      <c r="AC28" s="20">
        <v>2944943</v>
      </c>
      <c r="AD28" s="20">
        <v>3</v>
      </c>
      <c r="AE28" s="20">
        <v>13</v>
      </c>
      <c r="AF28" s="20">
        <v>1985616</v>
      </c>
      <c r="AG28" s="20">
        <v>13</v>
      </c>
      <c r="AH28" s="20">
        <v>18</v>
      </c>
      <c r="AI28" s="20">
        <v>959327</v>
      </c>
      <c r="AJ28" s="20">
        <v>3</v>
      </c>
      <c r="AK28" s="20">
        <v>3</v>
      </c>
      <c r="AL28" s="20">
        <v>3234</v>
      </c>
      <c r="AM28" s="20">
        <v>61</v>
      </c>
      <c r="AN28" s="20">
        <v>76</v>
      </c>
      <c r="AO28" s="20">
        <v>105458390</v>
      </c>
      <c r="AP28" s="20">
        <v>13</v>
      </c>
      <c r="AQ28" s="20">
        <v>16</v>
      </c>
      <c r="AR28" s="20">
        <v>2347990</v>
      </c>
      <c r="AS28" s="20">
        <v>48</v>
      </c>
      <c r="AT28" s="20">
        <v>60</v>
      </c>
      <c r="AU28" s="20">
        <v>103110400</v>
      </c>
      <c r="AV28" s="20">
        <v>2</v>
      </c>
      <c r="AW28" s="20">
        <v>6</v>
      </c>
      <c r="AX28" s="20">
        <v>0</v>
      </c>
      <c r="AY28" s="20">
        <v>0</v>
      </c>
      <c r="AZ28" s="20">
        <v>4</v>
      </c>
      <c r="BA28" s="20">
        <v>6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4">
        <f t="shared" si="0"/>
        <v>0</v>
      </c>
      <c r="BI28" s="4">
        <f t="shared" si="1"/>
        <v>0</v>
      </c>
      <c r="BJ28" s="4">
        <f t="shared" si="2"/>
        <v>0</v>
      </c>
      <c r="BK28" s="4">
        <f t="shared" si="3"/>
        <v>0</v>
      </c>
      <c r="BL28" s="4">
        <f t="shared" si="4"/>
        <v>0</v>
      </c>
      <c r="BM28" s="4">
        <f t="shared" si="5"/>
        <v>0</v>
      </c>
      <c r="BN28" s="4">
        <f t="shared" si="6"/>
        <v>0</v>
      </c>
      <c r="BO28" s="4">
        <f t="shared" si="7"/>
        <v>0</v>
      </c>
      <c r="BP28" s="4">
        <f t="shared" si="8"/>
        <v>0</v>
      </c>
      <c r="BQ28" s="4">
        <f t="shared" si="9"/>
        <v>0</v>
      </c>
      <c r="BR28" s="4">
        <f t="shared" si="10"/>
        <v>0</v>
      </c>
      <c r="BS28" s="4">
        <f t="shared" si="11"/>
        <v>0</v>
      </c>
    </row>
    <row r="29" spans="1:71" ht="12">
      <c r="A29" s="9" t="s">
        <v>85</v>
      </c>
      <c r="B29" s="19" t="s">
        <v>86</v>
      </c>
      <c r="C29" s="20">
        <v>1041</v>
      </c>
      <c r="D29" s="20">
        <v>1351</v>
      </c>
      <c r="E29" s="20">
        <v>863165298</v>
      </c>
      <c r="F29" s="20">
        <v>602</v>
      </c>
      <c r="G29" s="20">
        <v>878</v>
      </c>
      <c r="H29" s="20">
        <v>315826670</v>
      </c>
      <c r="I29" s="20">
        <v>0</v>
      </c>
      <c r="J29" s="20">
        <v>0</v>
      </c>
      <c r="K29" s="20">
        <v>0</v>
      </c>
      <c r="L29" s="20">
        <v>8</v>
      </c>
      <c r="M29" s="20">
        <v>8</v>
      </c>
      <c r="N29" s="20">
        <v>5730</v>
      </c>
      <c r="O29" s="20">
        <v>583</v>
      </c>
      <c r="P29" s="20">
        <v>808</v>
      </c>
      <c r="Q29" s="20">
        <v>254845940</v>
      </c>
      <c r="R29" s="20">
        <v>10</v>
      </c>
      <c r="S29" s="20">
        <v>57</v>
      </c>
      <c r="T29" s="20">
        <v>24925000</v>
      </c>
      <c r="U29" s="20">
        <v>1</v>
      </c>
      <c r="V29" s="20">
        <v>5</v>
      </c>
      <c r="W29" s="20">
        <v>36050000</v>
      </c>
      <c r="X29" s="20">
        <v>0</v>
      </c>
      <c r="Y29" s="20">
        <v>0</v>
      </c>
      <c r="Z29" s="20">
        <v>0</v>
      </c>
      <c r="AA29" s="20">
        <v>42</v>
      </c>
      <c r="AB29" s="20">
        <v>45</v>
      </c>
      <c r="AC29" s="20">
        <v>8730402</v>
      </c>
      <c r="AD29" s="20">
        <v>4</v>
      </c>
      <c r="AE29" s="20">
        <v>7</v>
      </c>
      <c r="AF29" s="20">
        <v>6282270</v>
      </c>
      <c r="AG29" s="20">
        <v>38</v>
      </c>
      <c r="AH29" s="20">
        <v>38</v>
      </c>
      <c r="AI29" s="20">
        <v>2448132</v>
      </c>
      <c r="AJ29" s="20">
        <v>14</v>
      </c>
      <c r="AK29" s="20">
        <v>16</v>
      </c>
      <c r="AL29" s="20">
        <v>1294880</v>
      </c>
      <c r="AM29" s="20">
        <v>380</v>
      </c>
      <c r="AN29" s="20">
        <v>407</v>
      </c>
      <c r="AO29" s="20">
        <v>537313346</v>
      </c>
      <c r="AP29" s="20">
        <v>138</v>
      </c>
      <c r="AQ29" s="20">
        <v>153</v>
      </c>
      <c r="AR29" s="20">
        <v>133653820</v>
      </c>
      <c r="AS29" s="20">
        <v>242</v>
      </c>
      <c r="AT29" s="20">
        <v>254</v>
      </c>
      <c r="AU29" s="20">
        <v>403659526</v>
      </c>
      <c r="AV29" s="20">
        <v>1</v>
      </c>
      <c r="AW29" s="20">
        <v>3</v>
      </c>
      <c r="AX29" s="20">
        <v>0</v>
      </c>
      <c r="AY29" s="20">
        <v>0</v>
      </c>
      <c r="AZ29" s="20">
        <v>2</v>
      </c>
      <c r="BA29" s="20">
        <v>2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4">
        <f t="shared" si="0"/>
        <v>0</v>
      </c>
      <c r="BI29" s="4">
        <f t="shared" si="1"/>
        <v>0</v>
      </c>
      <c r="BJ29" s="4">
        <f t="shared" si="2"/>
        <v>0</v>
      </c>
      <c r="BK29" s="4">
        <f t="shared" si="3"/>
        <v>0</v>
      </c>
      <c r="BL29" s="4">
        <f t="shared" si="4"/>
        <v>0</v>
      </c>
      <c r="BM29" s="4">
        <f t="shared" si="5"/>
        <v>0</v>
      </c>
      <c r="BN29" s="4">
        <f t="shared" si="6"/>
        <v>0</v>
      </c>
      <c r="BO29" s="4">
        <f t="shared" si="7"/>
        <v>0</v>
      </c>
      <c r="BP29" s="4">
        <f t="shared" si="8"/>
        <v>0</v>
      </c>
      <c r="BQ29" s="4">
        <f t="shared" si="9"/>
        <v>0</v>
      </c>
      <c r="BR29" s="4">
        <f t="shared" si="10"/>
        <v>0</v>
      </c>
      <c r="BS29" s="4">
        <f t="shared" si="11"/>
        <v>0</v>
      </c>
    </row>
    <row r="30" spans="1:71" ht="12">
      <c r="A30" s="9" t="s">
        <v>87</v>
      </c>
      <c r="B30" s="19" t="s">
        <v>88</v>
      </c>
      <c r="C30" s="20">
        <v>266</v>
      </c>
      <c r="D30" s="20">
        <v>266</v>
      </c>
      <c r="E30" s="20">
        <v>67689885</v>
      </c>
      <c r="F30" s="20">
        <v>79</v>
      </c>
      <c r="G30" s="20">
        <v>69</v>
      </c>
      <c r="H30" s="20">
        <v>8813000</v>
      </c>
      <c r="I30" s="20">
        <v>0</v>
      </c>
      <c r="J30" s="20">
        <v>0</v>
      </c>
      <c r="K30" s="20">
        <v>0</v>
      </c>
      <c r="L30" s="20">
        <v>2</v>
      </c>
      <c r="M30" s="20">
        <v>2</v>
      </c>
      <c r="N30" s="20">
        <v>2000</v>
      </c>
      <c r="O30" s="20">
        <v>77</v>
      </c>
      <c r="P30" s="20">
        <v>67</v>
      </c>
      <c r="Q30" s="20">
        <v>8811000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</v>
      </c>
      <c r="Y30" s="20">
        <v>1</v>
      </c>
      <c r="Z30" s="20">
        <v>70000</v>
      </c>
      <c r="AA30" s="20">
        <v>34</v>
      </c>
      <c r="AB30" s="20">
        <v>34</v>
      </c>
      <c r="AC30" s="20">
        <v>5704505</v>
      </c>
      <c r="AD30" s="20">
        <v>0</v>
      </c>
      <c r="AE30" s="20">
        <v>0</v>
      </c>
      <c r="AF30" s="20">
        <v>0</v>
      </c>
      <c r="AG30" s="20">
        <v>34</v>
      </c>
      <c r="AH30" s="20">
        <v>34</v>
      </c>
      <c r="AI30" s="20">
        <v>5704505</v>
      </c>
      <c r="AJ30" s="20">
        <v>1</v>
      </c>
      <c r="AK30" s="20">
        <v>1</v>
      </c>
      <c r="AL30" s="20">
        <v>360</v>
      </c>
      <c r="AM30" s="20">
        <v>149</v>
      </c>
      <c r="AN30" s="20">
        <v>156</v>
      </c>
      <c r="AO30" s="20">
        <v>53102020</v>
      </c>
      <c r="AP30" s="20">
        <v>109</v>
      </c>
      <c r="AQ30" s="20">
        <v>113</v>
      </c>
      <c r="AR30" s="20">
        <v>42063320</v>
      </c>
      <c r="AS30" s="20">
        <v>40</v>
      </c>
      <c r="AT30" s="20">
        <v>43</v>
      </c>
      <c r="AU30" s="20">
        <v>11038700</v>
      </c>
      <c r="AV30" s="20">
        <v>1</v>
      </c>
      <c r="AW30" s="20">
        <v>2</v>
      </c>
      <c r="AX30" s="20">
        <v>1</v>
      </c>
      <c r="AY30" s="20">
        <v>3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4">
        <f t="shared" si="0"/>
        <v>0</v>
      </c>
      <c r="BI30" s="4">
        <f t="shared" si="1"/>
        <v>0</v>
      </c>
      <c r="BJ30" s="4">
        <f t="shared" si="2"/>
        <v>0</v>
      </c>
      <c r="BK30" s="4">
        <f t="shared" si="3"/>
        <v>0</v>
      </c>
      <c r="BL30" s="4">
        <f t="shared" si="4"/>
        <v>0</v>
      </c>
      <c r="BM30" s="4">
        <f t="shared" si="5"/>
        <v>0</v>
      </c>
      <c r="BN30" s="4">
        <f t="shared" si="6"/>
        <v>0</v>
      </c>
      <c r="BO30" s="4">
        <f t="shared" si="7"/>
        <v>0</v>
      </c>
      <c r="BP30" s="4">
        <f t="shared" si="8"/>
        <v>0</v>
      </c>
      <c r="BQ30" s="4">
        <f t="shared" si="9"/>
        <v>0</v>
      </c>
      <c r="BR30" s="4">
        <f t="shared" si="10"/>
        <v>0</v>
      </c>
      <c r="BS30" s="4">
        <f t="shared" si="11"/>
        <v>0</v>
      </c>
    </row>
    <row r="31" spans="1:71" ht="12">
      <c r="A31" s="9" t="s">
        <v>89</v>
      </c>
      <c r="B31" s="19" t="s">
        <v>90</v>
      </c>
      <c r="C31" s="20">
        <v>207</v>
      </c>
      <c r="D31" s="20">
        <v>333</v>
      </c>
      <c r="E31" s="20">
        <v>393785264</v>
      </c>
      <c r="F31" s="20">
        <v>84</v>
      </c>
      <c r="G31" s="20">
        <v>153</v>
      </c>
      <c r="H31" s="20">
        <v>48212000</v>
      </c>
      <c r="I31" s="20">
        <v>0</v>
      </c>
      <c r="J31" s="20">
        <v>0</v>
      </c>
      <c r="K31" s="20">
        <v>0</v>
      </c>
      <c r="L31" s="20">
        <v>6</v>
      </c>
      <c r="M31" s="20">
        <v>6</v>
      </c>
      <c r="N31" s="20">
        <v>6800</v>
      </c>
      <c r="O31" s="20">
        <v>77</v>
      </c>
      <c r="P31" s="20">
        <v>146</v>
      </c>
      <c r="Q31" s="20">
        <v>48205200</v>
      </c>
      <c r="R31" s="20">
        <v>1</v>
      </c>
      <c r="S31" s="20">
        <v>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31</v>
      </c>
      <c r="AB31" s="20">
        <v>62</v>
      </c>
      <c r="AC31" s="20">
        <v>20225601</v>
      </c>
      <c r="AD31" s="20">
        <v>3</v>
      </c>
      <c r="AE31" s="20">
        <v>7</v>
      </c>
      <c r="AF31" s="20">
        <v>791570</v>
      </c>
      <c r="AG31" s="20">
        <v>28</v>
      </c>
      <c r="AH31" s="20">
        <v>55</v>
      </c>
      <c r="AI31" s="20">
        <v>19434031</v>
      </c>
      <c r="AJ31" s="20">
        <v>7</v>
      </c>
      <c r="AK31" s="20">
        <v>8</v>
      </c>
      <c r="AL31" s="20">
        <v>11785786</v>
      </c>
      <c r="AM31" s="20">
        <v>83</v>
      </c>
      <c r="AN31" s="20">
        <v>105</v>
      </c>
      <c r="AO31" s="20">
        <v>313561877</v>
      </c>
      <c r="AP31" s="20">
        <v>46</v>
      </c>
      <c r="AQ31" s="20">
        <v>59</v>
      </c>
      <c r="AR31" s="20">
        <v>151265190</v>
      </c>
      <c r="AS31" s="20">
        <v>37</v>
      </c>
      <c r="AT31" s="20">
        <v>46</v>
      </c>
      <c r="AU31" s="20">
        <v>162296687</v>
      </c>
      <c r="AV31" s="20">
        <v>2</v>
      </c>
      <c r="AW31" s="20">
        <v>5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4">
        <f t="shared" si="0"/>
        <v>0</v>
      </c>
      <c r="BI31" s="4">
        <f t="shared" si="1"/>
        <v>0</v>
      </c>
      <c r="BJ31" s="4">
        <f t="shared" si="2"/>
        <v>0</v>
      </c>
      <c r="BK31" s="4">
        <f t="shared" si="3"/>
        <v>0</v>
      </c>
      <c r="BL31" s="4">
        <f t="shared" si="4"/>
        <v>0</v>
      </c>
      <c r="BM31" s="4">
        <f t="shared" si="5"/>
        <v>0</v>
      </c>
      <c r="BN31" s="4">
        <f t="shared" si="6"/>
        <v>0</v>
      </c>
      <c r="BO31" s="4">
        <f t="shared" si="7"/>
        <v>0</v>
      </c>
      <c r="BP31" s="4">
        <f t="shared" si="8"/>
        <v>0</v>
      </c>
      <c r="BQ31" s="4">
        <f t="shared" si="9"/>
        <v>0</v>
      </c>
      <c r="BR31" s="4">
        <f t="shared" si="10"/>
        <v>0</v>
      </c>
      <c r="BS31" s="4">
        <f t="shared" si="11"/>
        <v>0</v>
      </c>
    </row>
    <row r="32" spans="1:71" s="3" customFormat="1" ht="12">
      <c r="A32" s="8" t="s">
        <v>91</v>
      </c>
      <c r="B32" s="11" t="s">
        <v>92</v>
      </c>
      <c r="C32" s="10">
        <v>831</v>
      </c>
      <c r="D32" s="10">
        <v>1098</v>
      </c>
      <c r="E32" s="10">
        <v>1241522488</v>
      </c>
      <c r="F32" s="10">
        <v>144</v>
      </c>
      <c r="G32" s="10">
        <v>252</v>
      </c>
      <c r="H32" s="10">
        <v>282747260</v>
      </c>
      <c r="I32" s="10">
        <v>0</v>
      </c>
      <c r="J32" s="10">
        <v>0</v>
      </c>
      <c r="K32" s="10">
        <v>0</v>
      </c>
      <c r="L32" s="10">
        <v>17</v>
      </c>
      <c r="M32" s="10">
        <v>20</v>
      </c>
      <c r="N32" s="10">
        <v>283300</v>
      </c>
      <c r="O32" s="10">
        <v>121</v>
      </c>
      <c r="P32" s="10">
        <v>196</v>
      </c>
      <c r="Q32" s="10">
        <v>271320400</v>
      </c>
      <c r="R32" s="10">
        <v>4</v>
      </c>
      <c r="S32" s="10">
        <v>23</v>
      </c>
      <c r="T32" s="10">
        <v>7201000</v>
      </c>
      <c r="U32" s="10">
        <v>2</v>
      </c>
      <c r="V32" s="10">
        <v>13</v>
      </c>
      <c r="W32" s="10">
        <v>3942560</v>
      </c>
      <c r="X32" s="10">
        <v>3</v>
      </c>
      <c r="Y32" s="10">
        <v>6</v>
      </c>
      <c r="Z32" s="10">
        <v>30000</v>
      </c>
      <c r="AA32" s="10">
        <v>63</v>
      </c>
      <c r="AB32" s="10">
        <v>68</v>
      </c>
      <c r="AC32" s="10">
        <v>6732090</v>
      </c>
      <c r="AD32" s="10">
        <v>6</v>
      </c>
      <c r="AE32" s="10">
        <v>6</v>
      </c>
      <c r="AF32" s="10">
        <v>30346</v>
      </c>
      <c r="AG32" s="10">
        <v>57</v>
      </c>
      <c r="AH32" s="10">
        <v>62</v>
      </c>
      <c r="AI32" s="10">
        <v>6701744</v>
      </c>
      <c r="AJ32" s="10">
        <v>29</v>
      </c>
      <c r="AK32" s="10">
        <v>29</v>
      </c>
      <c r="AL32" s="10">
        <v>820153</v>
      </c>
      <c r="AM32" s="10">
        <v>581</v>
      </c>
      <c r="AN32" s="10">
        <v>727</v>
      </c>
      <c r="AO32" s="10">
        <v>951192985</v>
      </c>
      <c r="AP32" s="10">
        <v>204</v>
      </c>
      <c r="AQ32" s="10">
        <v>271</v>
      </c>
      <c r="AR32" s="10">
        <v>106598885</v>
      </c>
      <c r="AS32" s="10">
        <v>377</v>
      </c>
      <c r="AT32" s="10">
        <v>456</v>
      </c>
      <c r="AU32" s="10">
        <v>844594100</v>
      </c>
      <c r="AV32" s="10">
        <v>0</v>
      </c>
      <c r="AW32" s="10">
        <v>0</v>
      </c>
      <c r="AX32" s="10">
        <v>0</v>
      </c>
      <c r="AY32" s="10">
        <v>0</v>
      </c>
      <c r="AZ32" s="10">
        <v>10</v>
      </c>
      <c r="BA32" s="10">
        <v>15</v>
      </c>
      <c r="BB32" s="10">
        <v>1</v>
      </c>
      <c r="BC32" s="10">
        <v>1</v>
      </c>
      <c r="BD32" s="10">
        <v>0</v>
      </c>
      <c r="BE32" s="10">
        <v>0</v>
      </c>
      <c r="BF32" s="10">
        <v>0</v>
      </c>
      <c r="BG32" s="10">
        <v>0</v>
      </c>
      <c r="BH32" s="4">
        <f t="shared" si="0"/>
        <v>0</v>
      </c>
      <c r="BI32" s="4">
        <f t="shared" si="1"/>
        <v>0</v>
      </c>
      <c r="BJ32" s="4">
        <f t="shared" si="2"/>
        <v>0</v>
      </c>
      <c r="BK32" s="4">
        <f t="shared" si="3"/>
        <v>0</v>
      </c>
      <c r="BL32" s="4">
        <f t="shared" si="4"/>
        <v>0</v>
      </c>
      <c r="BM32" s="4">
        <f t="shared" si="5"/>
        <v>0</v>
      </c>
      <c r="BN32" s="4">
        <f t="shared" si="6"/>
        <v>0</v>
      </c>
      <c r="BO32" s="4">
        <f t="shared" si="7"/>
        <v>0</v>
      </c>
      <c r="BP32" s="4">
        <f t="shared" si="8"/>
        <v>0</v>
      </c>
      <c r="BQ32" s="4">
        <f t="shared" si="9"/>
        <v>0</v>
      </c>
      <c r="BR32" s="4">
        <f t="shared" si="10"/>
        <v>0</v>
      </c>
      <c r="BS32" s="4">
        <f t="shared" si="11"/>
        <v>0</v>
      </c>
    </row>
    <row r="33" spans="1:71" ht="12">
      <c r="A33" s="8" t="s">
        <v>93</v>
      </c>
      <c r="B33" s="11" t="s">
        <v>94</v>
      </c>
      <c r="C33" s="10">
        <v>620</v>
      </c>
      <c r="D33" s="10">
        <v>928</v>
      </c>
      <c r="E33" s="10">
        <v>1327762047</v>
      </c>
      <c r="F33" s="10">
        <v>127</v>
      </c>
      <c r="G33" s="10">
        <v>336</v>
      </c>
      <c r="H33" s="10">
        <v>183985446</v>
      </c>
      <c r="I33" s="10">
        <v>0</v>
      </c>
      <c r="J33" s="10">
        <v>0</v>
      </c>
      <c r="K33" s="10">
        <v>0</v>
      </c>
      <c r="L33" s="10">
        <v>3</v>
      </c>
      <c r="M33" s="10">
        <v>4</v>
      </c>
      <c r="N33" s="10">
        <v>16900</v>
      </c>
      <c r="O33" s="10">
        <v>120</v>
      </c>
      <c r="P33" s="10">
        <v>307</v>
      </c>
      <c r="Q33" s="10">
        <v>173441534</v>
      </c>
      <c r="R33" s="10">
        <v>3</v>
      </c>
      <c r="S33" s="10">
        <v>9</v>
      </c>
      <c r="T33" s="10">
        <v>6390000</v>
      </c>
      <c r="U33" s="10">
        <v>1</v>
      </c>
      <c r="V33" s="10">
        <v>16</v>
      </c>
      <c r="W33" s="10">
        <v>4137012</v>
      </c>
      <c r="X33" s="10">
        <v>13</v>
      </c>
      <c r="Y33" s="10">
        <v>24</v>
      </c>
      <c r="Z33" s="10">
        <v>500850</v>
      </c>
      <c r="AA33" s="10">
        <v>78</v>
      </c>
      <c r="AB33" s="10">
        <v>117</v>
      </c>
      <c r="AC33" s="10">
        <v>18053248</v>
      </c>
      <c r="AD33" s="10">
        <v>11</v>
      </c>
      <c r="AE33" s="10">
        <v>24</v>
      </c>
      <c r="AF33" s="10">
        <v>10137500</v>
      </c>
      <c r="AG33" s="10">
        <v>67</v>
      </c>
      <c r="AH33" s="10">
        <v>93</v>
      </c>
      <c r="AI33" s="10">
        <v>7915748</v>
      </c>
      <c r="AJ33" s="10">
        <v>6</v>
      </c>
      <c r="AK33" s="10">
        <v>7</v>
      </c>
      <c r="AL33" s="10">
        <v>1136010</v>
      </c>
      <c r="AM33" s="10">
        <v>392</v>
      </c>
      <c r="AN33" s="10">
        <v>432</v>
      </c>
      <c r="AO33" s="10">
        <v>124086493</v>
      </c>
      <c r="AP33" s="10">
        <v>121</v>
      </c>
      <c r="AQ33" s="10">
        <v>156</v>
      </c>
      <c r="AR33" s="10">
        <v>100486993</v>
      </c>
      <c r="AS33" s="10">
        <v>271</v>
      </c>
      <c r="AT33" s="10">
        <v>276</v>
      </c>
      <c r="AU33" s="10">
        <v>23599500</v>
      </c>
      <c r="AV33" s="10">
        <v>2</v>
      </c>
      <c r="AW33" s="10">
        <v>6</v>
      </c>
      <c r="AX33" s="10">
        <v>0</v>
      </c>
      <c r="AY33" s="10">
        <v>0</v>
      </c>
      <c r="AZ33" s="10">
        <v>1</v>
      </c>
      <c r="BA33" s="10">
        <v>1</v>
      </c>
      <c r="BB33" s="10">
        <v>1</v>
      </c>
      <c r="BC33" s="10">
        <v>5</v>
      </c>
      <c r="BD33" s="10">
        <v>1000000000</v>
      </c>
      <c r="BE33" s="10">
        <v>0</v>
      </c>
      <c r="BF33" s="10">
        <v>0</v>
      </c>
      <c r="BG33" s="10">
        <v>0</v>
      </c>
      <c r="BH33" s="4">
        <f t="shared" si="0"/>
        <v>0</v>
      </c>
      <c r="BI33" s="4">
        <f t="shared" si="1"/>
        <v>0</v>
      </c>
      <c r="BJ33" s="4">
        <f t="shared" si="2"/>
        <v>0</v>
      </c>
      <c r="BK33" s="4">
        <f t="shared" si="3"/>
        <v>0</v>
      </c>
      <c r="BL33" s="4">
        <f t="shared" si="4"/>
        <v>0</v>
      </c>
      <c r="BM33" s="4">
        <f t="shared" si="5"/>
        <v>0</v>
      </c>
      <c r="BN33" s="4">
        <f t="shared" si="6"/>
        <v>0</v>
      </c>
      <c r="BO33" s="4">
        <f t="shared" si="7"/>
        <v>0</v>
      </c>
      <c r="BP33" s="4">
        <f t="shared" si="8"/>
        <v>0</v>
      </c>
      <c r="BQ33" s="4">
        <f t="shared" si="9"/>
        <v>0</v>
      </c>
      <c r="BR33" s="4">
        <f t="shared" si="10"/>
        <v>0</v>
      </c>
      <c r="BS33" s="4">
        <f t="shared" si="11"/>
        <v>0</v>
      </c>
    </row>
    <row r="34" spans="1:71" ht="12">
      <c r="A34" s="8" t="s">
        <v>95</v>
      </c>
      <c r="B34" s="11" t="s">
        <v>261</v>
      </c>
      <c r="C34" s="10">
        <v>2855</v>
      </c>
      <c r="D34" s="10">
        <v>3099</v>
      </c>
      <c r="E34" s="10">
        <v>34552500395</v>
      </c>
      <c r="F34" s="10">
        <v>3</v>
      </c>
      <c r="G34" s="10">
        <v>14</v>
      </c>
      <c r="H34" s="10">
        <v>30608300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2</v>
      </c>
      <c r="P34" s="10">
        <v>4</v>
      </c>
      <c r="Q34" s="10">
        <v>23608300</v>
      </c>
      <c r="R34" s="10">
        <v>1</v>
      </c>
      <c r="S34" s="10">
        <v>10</v>
      </c>
      <c r="T34" s="10">
        <v>7000000</v>
      </c>
      <c r="U34" s="10">
        <v>0</v>
      </c>
      <c r="V34" s="10">
        <v>0</v>
      </c>
      <c r="W34" s="10">
        <v>0</v>
      </c>
      <c r="X34" s="10">
        <v>35</v>
      </c>
      <c r="Y34" s="10">
        <v>35</v>
      </c>
      <c r="Z34" s="10">
        <v>3446342</v>
      </c>
      <c r="AA34" s="10">
        <v>287</v>
      </c>
      <c r="AB34" s="10">
        <v>303</v>
      </c>
      <c r="AC34" s="10">
        <v>519215761</v>
      </c>
      <c r="AD34" s="10">
        <v>197</v>
      </c>
      <c r="AE34" s="10">
        <v>194</v>
      </c>
      <c r="AF34" s="10">
        <v>378323360</v>
      </c>
      <c r="AG34" s="10">
        <v>90</v>
      </c>
      <c r="AH34" s="10">
        <v>109</v>
      </c>
      <c r="AI34" s="10">
        <v>140892401</v>
      </c>
      <c r="AJ34" s="10">
        <v>15</v>
      </c>
      <c r="AK34" s="10">
        <v>16</v>
      </c>
      <c r="AL34" s="10">
        <v>12045076</v>
      </c>
      <c r="AM34" s="10">
        <v>2505</v>
      </c>
      <c r="AN34" s="10">
        <v>2703</v>
      </c>
      <c r="AO34" s="10">
        <v>33947794916</v>
      </c>
      <c r="AP34" s="10">
        <v>1387</v>
      </c>
      <c r="AQ34" s="10">
        <v>1545</v>
      </c>
      <c r="AR34" s="10">
        <v>3275775084</v>
      </c>
      <c r="AS34" s="10">
        <v>1118</v>
      </c>
      <c r="AT34" s="10">
        <v>1158</v>
      </c>
      <c r="AU34" s="10">
        <v>30672019832</v>
      </c>
      <c r="AV34" s="10">
        <v>0</v>
      </c>
      <c r="AW34" s="10">
        <v>0</v>
      </c>
      <c r="AX34" s="10">
        <v>2</v>
      </c>
      <c r="AY34" s="10">
        <v>5</v>
      </c>
      <c r="AZ34" s="10">
        <v>6</v>
      </c>
      <c r="BA34" s="10">
        <v>13</v>
      </c>
      <c r="BB34" s="10">
        <v>2</v>
      </c>
      <c r="BC34" s="10">
        <v>10</v>
      </c>
      <c r="BD34" s="10">
        <v>39390000</v>
      </c>
      <c r="BE34" s="10">
        <v>0</v>
      </c>
      <c r="BF34" s="10">
        <v>0</v>
      </c>
      <c r="BG34" s="10">
        <v>0</v>
      </c>
      <c r="BH34" s="4">
        <f t="shared" si="0"/>
        <v>0</v>
      </c>
      <c r="BI34" s="4">
        <f t="shared" si="1"/>
        <v>0</v>
      </c>
      <c r="BJ34" s="4">
        <f t="shared" si="2"/>
        <v>0</v>
      </c>
      <c r="BK34" s="4">
        <f t="shared" si="3"/>
        <v>0</v>
      </c>
      <c r="BL34" s="4">
        <f t="shared" si="4"/>
        <v>0</v>
      </c>
      <c r="BM34" s="4">
        <f t="shared" si="5"/>
        <v>0</v>
      </c>
      <c r="BN34" s="4">
        <f t="shared" si="6"/>
        <v>0</v>
      </c>
      <c r="BO34" s="4">
        <f t="shared" si="7"/>
        <v>0</v>
      </c>
      <c r="BP34" s="4">
        <f t="shared" si="8"/>
        <v>0</v>
      </c>
      <c r="BQ34" s="4">
        <f t="shared" si="9"/>
        <v>0</v>
      </c>
      <c r="BR34" s="4">
        <f t="shared" si="10"/>
        <v>0</v>
      </c>
      <c r="BS34" s="4">
        <f t="shared" si="11"/>
        <v>0</v>
      </c>
    </row>
    <row r="35" spans="1:71" ht="12">
      <c r="A35" s="8" t="s">
        <v>96</v>
      </c>
      <c r="B35" s="11" t="s">
        <v>97</v>
      </c>
      <c r="C35" s="10">
        <v>18</v>
      </c>
      <c r="D35" s="10">
        <v>33</v>
      </c>
      <c r="E35" s="10">
        <v>3951628</v>
      </c>
      <c r="F35" s="10">
        <v>3</v>
      </c>
      <c r="G35" s="10">
        <v>7</v>
      </c>
      <c r="H35" s="10">
        <v>3328000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3</v>
      </c>
      <c r="P35" s="10">
        <v>7</v>
      </c>
      <c r="Q35" s="10">
        <v>3328000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14</v>
      </c>
      <c r="AB35" s="10">
        <v>25</v>
      </c>
      <c r="AC35" s="10">
        <v>393228</v>
      </c>
      <c r="AD35" s="10">
        <v>11</v>
      </c>
      <c r="AE35" s="10">
        <v>20</v>
      </c>
      <c r="AF35" s="10">
        <v>294864</v>
      </c>
      <c r="AG35" s="10">
        <v>3</v>
      </c>
      <c r="AH35" s="10">
        <v>5</v>
      </c>
      <c r="AI35" s="10">
        <v>98364</v>
      </c>
      <c r="AJ35" s="10">
        <v>0</v>
      </c>
      <c r="AK35" s="10">
        <v>0</v>
      </c>
      <c r="AL35" s="10">
        <v>0</v>
      </c>
      <c r="AM35" s="10">
        <v>1</v>
      </c>
      <c r="AN35" s="10">
        <v>1</v>
      </c>
      <c r="AO35" s="10">
        <v>230400</v>
      </c>
      <c r="AP35" s="10">
        <v>0</v>
      </c>
      <c r="AQ35" s="10">
        <v>0</v>
      </c>
      <c r="AR35" s="10">
        <v>0</v>
      </c>
      <c r="AS35" s="10">
        <v>1</v>
      </c>
      <c r="AT35" s="10">
        <v>1</v>
      </c>
      <c r="AU35" s="10">
        <v>230400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4">
        <f t="shared" si="0"/>
        <v>0</v>
      </c>
      <c r="BI35" s="4">
        <f t="shared" si="1"/>
        <v>0</v>
      </c>
      <c r="BJ35" s="4">
        <f t="shared" si="2"/>
        <v>0</v>
      </c>
      <c r="BK35" s="4">
        <f t="shared" si="3"/>
        <v>0</v>
      </c>
      <c r="BL35" s="4">
        <f t="shared" si="4"/>
        <v>0</v>
      </c>
      <c r="BM35" s="4">
        <f t="shared" si="5"/>
        <v>0</v>
      </c>
      <c r="BN35" s="4">
        <f t="shared" si="6"/>
        <v>0</v>
      </c>
      <c r="BO35" s="4">
        <f t="shared" si="7"/>
        <v>0</v>
      </c>
      <c r="BP35" s="4">
        <f t="shared" si="8"/>
        <v>0</v>
      </c>
      <c r="BQ35" s="4">
        <f t="shared" si="9"/>
        <v>0</v>
      </c>
      <c r="BR35" s="4">
        <f t="shared" si="10"/>
        <v>0</v>
      </c>
      <c r="BS35" s="4">
        <f t="shared" si="11"/>
        <v>0</v>
      </c>
    </row>
    <row r="36" spans="1:71" ht="12">
      <c r="A36" s="9" t="s">
        <v>98</v>
      </c>
      <c r="B36" s="19" t="s">
        <v>99</v>
      </c>
      <c r="C36" s="20">
        <v>18</v>
      </c>
      <c r="D36" s="20">
        <v>33</v>
      </c>
      <c r="E36" s="20">
        <v>3951628</v>
      </c>
      <c r="F36" s="20">
        <v>3</v>
      </c>
      <c r="G36" s="20">
        <v>7</v>
      </c>
      <c r="H36" s="20">
        <v>3328000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3</v>
      </c>
      <c r="P36" s="20">
        <v>7</v>
      </c>
      <c r="Q36" s="20">
        <v>3328000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14</v>
      </c>
      <c r="AB36" s="20">
        <v>25</v>
      </c>
      <c r="AC36" s="20">
        <v>393228</v>
      </c>
      <c r="AD36" s="20">
        <v>11</v>
      </c>
      <c r="AE36" s="20">
        <v>20</v>
      </c>
      <c r="AF36" s="20">
        <v>294864</v>
      </c>
      <c r="AG36" s="20">
        <v>3</v>
      </c>
      <c r="AH36" s="20">
        <v>5</v>
      </c>
      <c r="AI36" s="20">
        <v>98364</v>
      </c>
      <c r="AJ36" s="20">
        <v>0</v>
      </c>
      <c r="AK36" s="20">
        <v>0</v>
      </c>
      <c r="AL36" s="20">
        <v>0</v>
      </c>
      <c r="AM36" s="20">
        <v>1</v>
      </c>
      <c r="AN36" s="20">
        <v>1</v>
      </c>
      <c r="AO36" s="20">
        <v>230400</v>
      </c>
      <c r="AP36" s="20">
        <v>0</v>
      </c>
      <c r="AQ36" s="20">
        <v>0</v>
      </c>
      <c r="AR36" s="20">
        <v>0</v>
      </c>
      <c r="AS36" s="20">
        <v>1</v>
      </c>
      <c r="AT36" s="20">
        <v>1</v>
      </c>
      <c r="AU36" s="20">
        <v>230400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4">
        <f t="shared" si="0"/>
        <v>0</v>
      </c>
      <c r="BI36" s="4">
        <f t="shared" si="1"/>
        <v>0</v>
      </c>
      <c r="BJ36" s="4">
        <f t="shared" si="2"/>
        <v>0</v>
      </c>
      <c r="BK36" s="4">
        <f t="shared" si="3"/>
        <v>0</v>
      </c>
      <c r="BL36" s="4">
        <f t="shared" si="4"/>
        <v>0</v>
      </c>
      <c r="BM36" s="4">
        <f t="shared" si="5"/>
        <v>0</v>
      </c>
      <c r="BN36" s="4">
        <f t="shared" si="6"/>
        <v>0</v>
      </c>
      <c r="BO36" s="4">
        <f t="shared" si="7"/>
        <v>0</v>
      </c>
      <c r="BP36" s="4">
        <f t="shared" si="8"/>
        <v>0</v>
      </c>
      <c r="BQ36" s="4">
        <f t="shared" si="9"/>
        <v>0</v>
      </c>
      <c r="BR36" s="4">
        <f t="shared" si="10"/>
        <v>0</v>
      </c>
      <c r="BS36" s="4">
        <f t="shared" si="11"/>
        <v>0</v>
      </c>
    </row>
    <row r="37" spans="1:71" ht="12">
      <c r="A37" s="9" t="s">
        <v>100</v>
      </c>
      <c r="B37" s="19" t="s">
        <v>101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4">
        <f t="shared" si="0"/>
        <v>0</v>
      </c>
      <c r="BI37" s="4">
        <f t="shared" si="1"/>
        <v>0</v>
      </c>
      <c r="BJ37" s="4">
        <f t="shared" si="2"/>
        <v>0</v>
      </c>
      <c r="BK37" s="4">
        <f t="shared" si="3"/>
        <v>0</v>
      </c>
      <c r="BL37" s="4">
        <f t="shared" si="4"/>
        <v>0</v>
      </c>
      <c r="BM37" s="4">
        <f t="shared" si="5"/>
        <v>0</v>
      </c>
      <c r="BN37" s="4">
        <f t="shared" si="6"/>
        <v>0</v>
      </c>
      <c r="BO37" s="4">
        <f t="shared" si="7"/>
        <v>0</v>
      </c>
      <c r="BP37" s="4">
        <f t="shared" si="8"/>
        <v>0</v>
      </c>
      <c r="BQ37" s="4">
        <f t="shared" si="9"/>
        <v>0</v>
      </c>
      <c r="BR37" s="4">
        <f t="shared" si="10"/>
        <v>0</v>
      </c>
      <c r="BS37" s="4">
        <f t="shared" si="11"/>
        <v>0</v>
      </c>
    </row>
    <row r="38" spans="1:57" ht="12" customHeight="1">
      <c r="A38" s="125" t="s">
        <v>103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</row>
    <row r="39" spans="1:57" ht="12">
      <c r="A39" s="124" t="s">
        <v>102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</row>
    <row r="40" spans="3:59" ht="12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</row>
    <row r="41" spans="2:61" ht="12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5"/>
      <c r="BI41" s="25"/>
    </row>
  </sheetData>
  <sheetProtection/>
  <mergeCells count="49">
    <mergeCell ref="AD5:AF5"/>
    <mergeCell ref="AD6:AF6"/>
    <mergeCell ref="A39:BE39"/>
    <mergeCell ref="C6:E6"/>
    <mergeCell ref="F6:H6"/>
    <mergeCell ref="AA6:AC6"/>
    <mergeCell ref="BB6:BD6"/>
    <mergeCell ref="A8:B8"/>
    <mergeCell ref="A38:BE38"/>
    <mergeCell ref="L5:N5"/>
    <mergeCell ref="L6:N6"/>
    <mergeCell ref="I5:K5"/>
    <mergeCell ref="I6:K6"/>
    <mergeCell ref="U5:W5"/>
    <mergeCell ref="U6:W6"/>
    <mergeCell ref="R5:T5"/>
    <mergeCell ref="R6:T6"/>
    <mergeCell ref="O5:Q5"/>
    <mergeCell ref="O6:Q6"/>
    <mergeCell ref="AM5:AO5"/>
    <mergeCell ref="AM6:AO6"/>
    <mergeCell ref="A1:AY1"/>
    <mergeCell ref="A2:AY2"/>
    <mergeCell ref="A4:B7"/>
    <mergeCell ref="C4:E5"/>
    <mergeCell ref="X4:Z5"/>
    <mergeCell ref="X6:Z6"/>
    <mergeCell ref="F5:H5"/>
    <mergeCell ref="AA5:AC5"/>
    <mergeCell ref="BE4:BG5"/>
    <mergeCell ref="BE6:BG6"/>
    <mergeCell ref="BB4:BD5"/>
    <mergeCell ref="AZ4:BA5"/>
    <mergeCell ref="AZ6:BA6"/>
    <mergeCell ref="AA4:AI4"/>
    <mergeCell ref="AG5:AI5"/>
    <mergeCell ref="AG6:AI6"/>
    <mergeCell ref="AS5:AU5"/>
    <mergeCell ref="AS6:AU6"/>
    <mergeCell ref="F4:W4"/>
    <mergeCell ref="AX4:AY5"/>
    <mergeCell ref="AX6:AY6"/>
    <mergeCell ref="AV4:AW5"/>
    <mergeCell ref="AV6:AW6"/>
    <mergeCell ref="AP5:AR5"/>
    <mergeCell ref="AP6:AR6"/>
    <mergeCell ref="AM4:AU4"/>
    <mergeCell ref="AJ4:AL5"/>
    <mergeCell ref="AJ6:AL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0"/>
  <sheetViews>
    <sheetView zoomScalePageLayoutView="0" workbookViewId="0" topLeftCell="A1">
      <pane xSplit="2" ySplit="8" topLeftCell="C9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7.16015625" style="0" customWidth="1"/>
    <col min="43" max="43" width="8" style="0" customWidth="1"/>
    <col min="44" max="44" width="16.83203125" style="0" customWidth="1"/>
    <col min="45" max="45" width="7.16015625" style="0" customWidth="1"/>
    <col min="46" max="46" width="8" style="0" customWidth="1"/>
    <col min="47" max="47" width="16.83203125" style="0" customWidth="1"/>
    <col min="48" max="48" width="7.16015625" style="0" customWidth="1"/>
    <col min="49" max="49" width="8" style="0" customWidth="1"/>
    <col min="50" max="50" width="16.83203125" style="0" customWidth="1"/>
    <col min="51" max="51" width="7.16015625" style="0" customWidth="1"/>
    <col min="52" max="52" width="8" style="0" customWidth="1"/>
    <col min="53" max="53" width="16.83203125" style="0" customWidth="1"/>
    <col min="54" max="54" width="6.66015625" style="0" bestFit="1" customWidth="1"/>
    <col min="55" max="55" width="8" style="0" customWidth="1"/>
    <col min="56" max="56" width="14" style="0" bestFit="1" customWidth="1"/>
    <col min="57" max="57" width="7.16015625" style="0" customWidth="1"/>
    <col min="58" max="58" width="8" style="0" customWidth="1"/>
    <col min="59" max="59" width="16.83203125" style="0" customWidth="1"/>
    <col min="60" max="61" width="0" style="0" hidden="1" customWidth="1"/>
  </cols>
  <sheetData>
    <row r="1" spans="1:56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3"/>
      <c r="BA1" s="13"/>
      <c r="BB1" s="13"/>
      <c r="BC1" s="13"/>
      <c r="BD1" s="13"/>
    </row>
    <row r="2" spans="1:56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4"/>
      <c r="BA2" s="14"/>
      <c r="BB2" s="14"/>
      <c r="BC2" s="14"/>
      <c r="BD2" s="14"/>
    </row>
    <row r="3" spans="1:59" ht="12">
      <c r="A3" s="5" t="s">
        <v>169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6"/>
      <c r="BF3" s="5"/>
      <c r="BG3" s="5"/>
    </row>
    <row r="4" spans="1:59" s="2" customFormat="1" ht="15.75" customHeight="1">
      <c r="A4" s="76" t="s">
        <v>170</v>
      </c>
      <c r="B4" s="86"/>
      <c r="C4" s="76" t="s">
        <v>171</v>
      </c>
      <c r="D4" s="77"/>
      <c r="E4" s="78"/>
      <c r="F4" s="76" t="s">
        <v>136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6" t="s">
        <v>172</v>
      </c>
      <c r="V4" s="77"/>
      <c r="W4" s="78"/>
      <c r="X4" s="76" t="s">
        <v>173</v>
      </c>
      <c r="Y4" s="77"/>
      <c r="Z4" s="77"/>
      <c r="AA4" s="77"/>
      <c r="AB4" s="77"/>
      <c r="AC4" s="77"/>
      <c r="AD4" s="77"/>
      <c r="AE4" s="77"/>
      <c r="AF4" s="78"/>
      <c r="AG4" s="76" t="s">
        <v>174</v>
      </c>
      <c r="AH4" s="77"/>
      <c r="AI4" s="78"/>
      <c r="AJ4" s="82" t="s">
        <v>175</v>
      </c>
      <c r="AK4" s="83"/>
      <c r="AL4" s="83"/>
      <c r="AM4" s="83"/>
      <c r="AN4" s="83"/>
      <c r="AO4" s="83"/>
      <c r="AP4" s="83"/>
      <c r="AQ4" s="83"/>
      <c r="AR4" s="84"/>
      <c r="AS4" s="76" t="s">
        <v>176</v>
      </c>
      <c r="AT4" s="77"/>
      <c r="AU4" s="78"/>
      <c r="AV4" s="67" t="s">
        <v>177</v>
      </c>
      <c r="AW4" s="71"/>
      <c r="AX4" s="72"/>
      <c r="AY4" s="67" t="s">
        <v>178</v>
      </c>
      <c r="AZ4" s="71"/>
      <c r="BA4" s="72"/>
      <c r="BB4" s="67" t="s">
        <v>210</v>
      </c>
      <c r="BC4" s="71"/>
      <c r="BD4" s="72"/>
      <c r="BE4" s="76" t="s">
        <v>0</v>
      </c>
      <c r="BF4" s="77"/>
      <c r="BG4" s="78"/>
    </row>
    <row r="5" spans="1:59" s="2" customFormat="1" ht="15.75" customHeight="1">
      <c r="A5" s="87"/>
      <c r="B5" s="88"/>
      <c r="C5" s="89"/>
      <c r="D5" s="90"/>
      <c r="E5" s="91"/>
      <c r="F5" s="76" t="s">
        <v>179</v>
      </c>
      <c r="G5" s="77"/>
      <c r="H5" s="78"/>
      <c r="I5" s="76" t="s">
        <v>180</v>
      </c>
      <c r="J5" s="77"/>
      <c r="K5" s="78"/>
      <c r="L5" s="76" t="s">
        <v>181</v>
      </c>
      <c r="M5" s="77"/>
      <c r="N5" s="78"/>
      <c r="O5" s="76" t="s">
        <v>182</v>
      </c>
      <c r="P5" s="77"/>
      <c r="Q5" s="78"/>
      <c r="R5" s="67" t="s">
        <v>183</v>
      </c>
      <c r="S5" s="71"/>
      <c r="T5" s="72"/>
      <c r="U5" s="89"/>
      <c r="V5" s="90"/>
      <c r="W5" s="91"/>
      <c r="X5" s="76" t="s">
        <v>179</v>
      </c>
      <c r="Y5" s="77"/>
      <c r="Z5" s="78"/>
      <c r="AA5" s="76" t="s">
        <v>184</v>
      </c>
      <c r="AB5" s="77"/>
      <c r="AC5" s="78"/>
      <c r="AD5" s="76" t="s">
        <v>185</v>
      </c>
      <c r="AE5" s="77"/>
      <c r="AF5" s="78"/>
      <c r="AG5" s="89"/>
      <c r="AH5" s="90"/>
      <c r="AI5" s="91"/>
      <c r="AJ5" s="76" t="s">
        <v>179</v>
      </c>
      <c r="AK5" s="77"/>
      <c r="AL5" s="78"/>
      <c r="AM5" s="76" t="s">
        <v>186</v>
      </c>
      <c r="AN5" s="77"/>
      <c r="AO5" s="78"/>
      <c r="AP5" s="76" t="s">
        <v>187</v>
      </c>
      <c r="AQ5" s="77"/>
      <c r="AR5" s="78"/>
      <c r="AS5" s="89"/>
      <c r="AT5" s="90"/>
      <c r="AU5" s="91"/>
      <c r="AV5" s="73"/>
      <c r="AW5" s="74"/>
      <c r="AX5" s="75"/>
      <c r="AY5" s="73"/>
      <c r="AZ5" s="74"/>
      <c r="BA5" s="75"/>
      <c r="BB5" s="73"/>
      <c r="BC5" s="74"/>
      <c r="BD5" s="75"/>
      <c r="BE5" s="89"/>
      <c r="BF5" s="90"/>
      <c r="BG5" s="91"/>
    </row>
    <row r="6" spans="1:59" s="2" customFormat="1" ht="24" customHeight="1">
      <c r="A6" s="87"/>
      <c r="B6" s="88"/>
      <c r="C6" s="61" t="s">
        <v>188</v>
      </c>
      <c r="D6" s="59"/>
      <c r="E6" s="60"/>
      <c r="F6" s="61" t="s">
        <v>189</v>
      </c>
      <c r="G6" s="59"/>
      <c r="H6" s="60"/>
      <c r="I6" s="61" t="s">
        <v>190</v>
      </c>
      <c r="J6" s="59"/>
      <c r="K6" s="60"/>
      <c r="L6" s="61" t="s">
        <v>191</v>
      </c>
      <c r="M6" s="59"/>
      <c r="N6" s="60"/>
      <c r="O6" s="61" t="s">
        <v>192</v>
      </c>
      <c r="P6" s="59"/>
      <c r="Q6" s="60"/>
      <c r="R6" s="64" t="s">
        <v>193</v>
      </c>
      <c r="S6" s="65"/>
      <c r="T6" s="63"/>
      <c r="U6" s="61" t="s">
        <v>194</v>
      </c>
      <c r="V6" s="59"/>
      <c r="W6" s="60"/>
      <c r="X6" s="61" t="s">
        <v>189</v>
      </c>
      <c r="Y6" s="59"/>
      <c r="Z6" s="60"/>
      <c r="AA6" s="61" t="s">
        <v>195</v>
      </c>
      <c r="AB6" s="59"/>
      <c r="AC6" s="60"/>
      <c r="AD6" s="61" t="s">
        <v>196</v>
      </c>
      <c r="AE6" s="59"/>
      <c r="AF6" s="60"/>
      <c r="AG6" s="61" t="s">
        <v>197</v>
      </c>
      <c r="AH6" s="59"/>
      <c r="AI6" s="60"/>
      <c r="AJ6" s="61" t="s">
        <v>189</v>
      </c>
      <c r="AK6" s="59"/>
      <c r="AL6" s="60"/>
      <c r="AM6" s="61" t="s">
        <v>198</v>
      </c>
      <c r="AN6" s="59"/>
      <c r="AO6" s="60"/>
      <c r="AP6" s="61" t="s">
        <v>199</v>
      </c>
      <c r="AQ6" s="59"/>
      <c r="AR6" s="60"/>
      <c r="AS6" s="61" t="s">
        <v>200</v>
      </c>
      <c r="AT6" s="59"/>
      <c r="AU6" s="60"/>
      <c r="AV6" s="53" t="s">
        <v>201</v>
      </c>
      <c r="AW6" s="54"/>
      <c r="AX6" s="55"/>
      <c r="AY6" s="53" t="s">
        <v>202</v>
      </c>
      <c r="AZ6" s="54"/>
      <c r="BA6" s="55"/>
      <c r="BB6" s="53" t="s">
        <v>208</v>
      </c>
      <c r="BC6" s="54"/>
      <c r="BD6" s="55"/>
      <c r="BE6" s="61" t="s">
        <v>203</v>
      </c>
      <c r="BF6" s="59"/>
      <c r="BG6" s="60"/>
    </row>
    <row r="7" spans="1:59" s="2" customFormat="1" ht="36" customHeight="1">
      <c r="A7" s="61"/>
      <c r="B7" s="60"/>
      <c r="C7" s="17" t="s">
        <v>204</v>
      </c>
      <c r="D7" s="17" t="s">
        <v>205</v>
      </c>
      <c r="E7" s="17" t="s">
        <v>206</v>
      </c>
      <c r="F7" s="17" t="s">
        <v>204</v>
      </c>
      <c r="G7" s="17" t="s">
        <v>205</v>
      </c>
      <c r="H7" s="17" t="s">
        <v>206</v>
      </c>
      <c r="I7" s="17" t="s">
        <v>204</v>
      </c>
      <c r="J7" s="17" t="s">
        <v>205</v>
      </c>
      <c r="K7" s="17" t="s">
        <v>206</v>
      </c>
      <c r="L7" s="17" t="s">
        <v>204</v>
      </c>
      <c r="M7" s="17" t="s">
        <v>205</v>
      </c>
      <c r="N7" s="17" t="s">
        <v>206</v>
      </c>
      <c r="O7" s="17" t="s">
        <v>204</v>
      </c>
      <c r="P7" s="17" t="s">
        <v>205</v>
      </c>
      <c r="Q7" s="17" t="s">
        <v>206</v>
      </c>
      <c r="R7" s="17" t="s">
        <v>204</v>
      </c>
      <c r="S7" s="17" t="s">
        <v>205</v>
      </c>
      <c r="T7" s="17" t="s">
        <v>206</v>
      </c>
      <c r="U7" s="17" t="s">
        <v>204</v>
      </c>
      <c r="V7" s="17" t="s">
        <v>205</v>
      </c>
      <c r="W7" s="17" t="s">
        <v>206</v>
      </c>
      <c r="X7" s="17" t="s">
        <v>204</v>
      </c>
      <c r="Y7" s="17" t="s">
        <v>205</v>
      </c>
      <c r="Z7" s="17" t="s">
        <v>206</v>
      </c>
      <c r="AA7" s="17" t="s">
        <v>204</v>
      </c>
      <c r="AB7" s="17" t="s">
        <v>205</v>
      </c>
      <c r="AC7" s="17" t="s">
        <v>206</v>
      </c>
      <c r="AD7" s="17" t="s">
        <v>204</v>
      </c>
      <c r="AE7" s="17" t="s">
        <v>205</v>
      </c>
      <c r="AF7" s="17" t="s">
        <v>206</v>
      </c>
      <c r="AG7" s="17" t="s">
        <v>204</v>
      </c>
      <c r="AH7" s="17" t="s">
        <v>205</v>
      </c>
      <c r="AI7" s="17" t="s">
        <v>206</v>
      </c>
      <c r="AJ7" s="17" t="s">
        <v>204</v>
      </c>
      <c r="AK7" s="17" t="s">
        <v>205</v>
      </c>
      <c r="AL7" s="17" t="s">
        <v>206</v>
      </c>
      <c r="AM7" s="17" t="s">
        <v>204</v>
      </c>
      <c r="AN7" s="17" t="s">
        <v>205</v>
      </c>
      <c r="AO7" s="17" t="s">
        <v>206</v>
      </c>
      <c r="AP7" s="17" t="s">
        <v>204</v>
      </c>
      <c r="AQ7" s="17" t="s">
        <v>205</v>
      </c>
      <c r="AR7" s="17" t="s">
        <v>206</v>
      </c>
      <c r="AS7" s="17" t="s">
        <v>204</v>
      </c>
      <c r="AT7" s="17" t="s">
        <v>205</v>
      </c>
      <c r="AU7" s="17" t="s">
        <v>206</v>
      </c>
      <c r="AV7" s="17" t="s">
        <v>204</v>
      </c>
      <c r="AW7" s="17" t="s">
        <v>205</v>
      </c>
      <c r="AX7" s="17" t="s">
        <v>206</v>
      </c>
      <c r="AY7" s="17" t="s">
        <v>204</v>
      </c>
      <c r="AZ7" s="17" t="s">
        <v>205</v>
      </c>
      <c r="BA7" s="17" t="s">
        <v>211</v>
      </c>
      <c r="BB7" s="17" t="s">
        <v>204</v>
      </c>
      <c r="BC7" s="17" t="s">
        <v>205</v>
      </c>
      <c r="BD7" s="17" t="s">
        <v>206</v>
      </c>
      <c r="BE7" s="17" t="s">
        <v>204</v>
      </c>
      <c r="BF7" s="17" t="s">
        <v>205</v>
      </c>
      <c r="BG7" s="17" t="s">
        <v>206</v>
      </c>
    </row>
    <row r="8" spans="1:61" s="2" customFormat="1" ht="12" customHeight="1">
      <c r="A8" s="56" t="s">
        <v>212</v>
      </c>
      <c r="B8" s="57"/>
      <c r="C8" s="10">
        <v>9826</v>
      </c>
      <c r="D8" s="10">
        <v>13168</v>
      </c>
      <c r="E8" s="10">
        <v>35149357957</v>
      </c>
      <c r="F8" s="10">
        <v>2248</v>
      </c>
      <c r="G8" s="10">
        <v>3578</v>
      </c>
      <c r="H8" s="10">
        <v>2459254469</v>
      </c>
      <c r="I8" s="10">
        <v>4</v>
      </c>
      <c r="J8" s="10">
        <v>25</v>
      </c>
      <c r="K8" s="10">
        <v>2114000</v>
      </c>
      <c r="L8" s="10">
        <v>153</v>
      </c>
      <c r="M8" s="10">
        <v>186</v>
      </c>
      <c r="N8" s="10">
        <v>1789158</v>
      </c>
      <c r="O8" s="10">
        <v>2029</v>
      </c>
      <c r="P8" s="10">
        <v>3121</v>
      </c>
      <c r="Q8" s="10">
        <v>1964223998</v>
      </c>
      <c r="R8" s="10">
        <v>62</v>
      </c>
      <c r="S8" s="10">
        <v>246</v>
      </c>
      <c r="T8" s="10">
        <v>491127313</v>
      </c>
      <c r="U8" s="10">
        <v>286</v>
      </c>
      <c r="V8" s="10">
        <v>351</v>
      </c>
      <c r="W8" s="10">
        <v>52056757</v>
      </c>
      <c r="X8" s="10">
        <v>966</v>
      </c>
      <c r="Y8" s="10">
        <v>1141</v>
      </c>
      <c r="Z8" s="10">
        <v>703193866</v>
      </c>
      <c r="AA8" s="10">
        <v>248</v>
      </c>
      <c r="AB8" s="10">
        <v>323</v>
      </c>
      <c r="AC8" s="10">
        <v>385454124</v>
      </c>
      <c r="AD8" s="10">
        <v>718</v>
      </c>
      <c r="AE8" s="10">
        <v>818</v>
      </c>
      <c r="AF8" s="10">
        <v>317739742</v>
      </c>
      <c r="AG8" s="10">
        <v>464</v>
      </c>
      <c r="AH8" s="10">
        <v>498</v>
      </c>
      <c r="AI8" s="10">
        <v>158699264</v>
      </c>
      <c r="AJ8" s="10">
        <v>5158</v>
      </c>
      <c r="AK8" s="10">
        <v>5688</v>
      </c>
      <c r="AL8" s="10">
        <v>30609994931</v>
      </c>
      <c r="AM8" s="10">
        <v>2087</v>
      </c>
      <c r="AN8" s="10">
        <v>2398</v>
      </c>
      <c r="AO8" s="10">
        <v>4231183894</v>
      </c>
      <c r="AP8" s="10">
        <v>3071</v>
      </c>
      <c r="AQ8" s="10">
        <v>3290</v>
      </c>
      <c r="AR8" s="10">
        <v>26378811037</v>
      </c>
      <c r="AS8" s="10">
        <v>280</v>
      </c>
      <c r="AT8" s="10">
        <v>1044</v>
      </c>
      <c r="AU8" s="10">
        <v>525062765</v>
      </c>
      <c r="AV8" s="10">
        <v>145</v>
      </c>
      <c r="AW8" s="10">
        <v>273</v>
      </c>
      <c r="AX8" s="10">
        <v>81593793</v>
      </c>
      <c r="AY8" s="10">
        <v>275</v>
      </c>
      <c r="AZ8" s="10">
        <v>520</v>
      </c>
      <c r="BA8" s="21">
        <v>65.9466</v>
      </c>
      <c r="BB8" s="10">
        <v>4</v>
      </c>
      <c r="BC8" s="10">
        <v>75</v>
      </c>
      <c r="BD8" s="10">
        <v>559502112</v>
      </c>
      <c r="BE8" s="10">
        <v>0</v>
      </c>
      <c r="BF8" s="10">
        <v>0</v>
      </c>
      <c r="BG8" s="10">
        <v>0</v>
      </c>
      <c r="BH8" s="4">
        <f>SUM(BE8,BB8,AY8,AV8,AS8,AJ8,AG8,X8,U8,F8)-C8</f>
        <v>0</v>
      </c>
      <c r="BI8" s="4">
        <f>SUM(BF8,BC8,AZ8,AW8,AT8,AK8,AH8,Y8,V8,G8)-D8</f>
        <v>0</v>
      </c>
    </row>
    <row r="9" spans="1:61" ht="12">
      <c r="A9" s="8" t="s">
        <v>104</v>
      </c>
      <c r="B9" s="11" t="s">
        <v>45</v>
      </c>
      <c r="C9" s="10">
        <v>9807</v>
      </c>
      <c r="D9" s="10">
        <v>13146</v>
      </c>
      <c r="E9" s="10">
        <v>35136979450</v>
      </c>
      <c r="F9" s="10">
        <v>2247</v>
      </c>
      <c r="G9" s="10">
        <v>3577</v>
      </c>
      <c r="H9" s="10">
        <v>2456749469</v>
      </c>
      <c r="I9" s="10">
        <v>4</v>
      </c>
      <c r="J9" s="10">
        <v>25</v>
      </c>
      <c r="K9" s="10">
        <v>2114000</v>
      </c>
      <c r="L9" s="10">
        <v>153</v>
      </c>
      <c r="M9" s="10">
        <v>186</v>
      </c>
      <c r="N9" s="10">
        <v>1789158</v>
      </c>
      <c r="O9" s="10">
        <v>2028</v>
      </c>
      <c r="P9" s="10">
        <v>3120</v>
      </c>
      <c r="Q9" s="10">
        <v>1961718998</v>
      </c>
      <c r="R9" s="10">
        <v>62</v>
      </c>
      <c r="S9" s="10">
        <v>246</v>
      </c>
      <c r="T9" s="10">
        <v>491127313</v>
      </c>
      <c r="U9" s="10">
        <v>286</v>
      </c>
      <c r="V9" s="10">
        <v>351</v>
      </c>
      <c r="W9" s="10">
        <v>52056757</v>
      </c>
      <c r="X9" s="10">
        <v>953</v>
      </c>
      <c r="Y9" s="10">
        <v>1127</v>
      </c>
      <c r="Z9" s="10">
        <v>700621559</v>
      </c>
      <c r="AA9" s="10">
        <v>236</v>
      </c>
      <c r="AB9" s="10">
        <v>311</v>
      </c>
      <c r="AC9" s="10">
        <v>384773217</v>
      </c>
      <c r="AD9" s="10">
        <v>717</v>
      </c>
      <c r="AE9" s="10">
        <v>816</v>
      </c>
      <c r="AF9" s="10">
        <v>315848342</v>
      </c>
      <c r="AG9" s="10">
        <v>464</v>
      </c>
      <c r="AH9" s="10">
        <v>498</v>
      </c>
      <c r="AI9" s="10">
        <v>158699264</v>
      </c>
      <c r="AJ9" s="10">
        <v>5154</v>
      </c>
      <c r="AK9" s="10">
        <v>5683</v>
      </c>
      <c r="AL9" s="10">
        <v>30602725731</v>
      </c>
      <c r="AM9" s="10">
        <v>2084</v>
      </c>
      <c r="AN9" s="10">
        <v>2394</v>
      </c>
      <c r="AO9" s="10">
        <v>4224479894</v>
      </c>
      <c r="AP9" s="10">
        <v>3070</v>
      </c>
      <c r="AQ9" s="10">
        <v>3289</v>
      </c>
      <c r="AR9" s="10">
        <v>26378245837</v>
      </c>
      <c r="AS9" s="10">
        <v>279</v>
      </c>
      <c r="AT9" s="10">
        <v>1042</v>
      </c>
      <c r="AU9" s="10">
        <v>525030765</v>
      </c>
      <c r="AV9" s="10">
        <v>145</v>
      </c>
      <c r="AW9" s="10">
        <v>273</v>
      </c>
      <c r="AX9" s="10">
        <v>81593793</v>
      </c>
      <c r="AY9" s="10">
        <v>275</v>
      </c>
      <c r="AZ9" s="10">
        <v>520</v>
      </c>
      <c r="BA9" s="21">
        <v>65.9466</v>
      </c>
      <c r="BB9" s="10">
        <v>4</v>
      </c>
      <c r="BC9" s="10">
        <v>75</v>
      </c>
      <c r="BD9" s="10">
        <v>559502112</v>
      </c>
      <c r="BE9" s="10">
        <v>0</v>
      </c>
      <c r="BF9" s="10">
        <v>0</v>
      </c>
      <c r="BG9" s="10">
        <v>0</v>
      </c>
      <c r="BH9" s="4">
        <f aca="true" t="shared" si="0" ref="BH9:BH37">SUM(BE9,BB9,AY9,AV9,AS9,AJ9,AG9,X9,U9,F9)-C9</f>
        <v>0</v>
      </c>
      <c r="BI9" s="4">
        <f aca="true" t="shared" si="1" ref="BI9:BI37">SUM(BF9,BC9,AZ9,AW9,AT9,AK9,AH9,Y9,V9,G9)-D9</f>
        <v>0</v>
      </c>
    </row>
    <row r="10" spans="1:61" ht="12">
      <c r="A10" s="8" t="s">
        <v>46</v>
      </c>
      <c r="B10" s="11" t="s">
        <v>47</v>
      </c>
      <c r="C10" s="10">
        <v>5889</v>
      </c>
      <c r="D10" s="10">
        <v>8663</v>
      </c>
      <c r="E10" s="10">
        <v>7444466783</v>
      </c>
      <c r="F10" s="10">
        <v>1975</v>
      </c>
      <c r="G10" s="10">
        <v>2997</v>
      </c>
      <c r="H10" s="10">
        <v>1580351753</v>
      </c>
      <c r="I10" s="10">
        <v>1</v>
      </c>
      <c r="J10" s="10">
        <v>10</v>
      </c>
      <c r="K10" s="10">
        <v>208250</v>
      </c>
      <c r="L10" s="10">
        <v>119</v>
      </c>
      <c r="M10" s="10">
        <v>146</v>
      </c>
      <c r="N10" s="10">
        <v>1329492</v>
      </c>
      <c r="O10" s="10">
        <v>1806</v>
      </c>
      <c r="P10" s="10">
        <v>2658</v>
      </c>
      <c r="Q10" s="10">
        <v>1185903698</v>
      </c>
      <c r="R10" s="10">
        <v>49</v>
      </c>
      <c r="S10" s="10">
        <v>183</v>
      </c>
      <c r="T10" s="10">
        <v>392910313</v>
      </c>
      <c r="U10" s="10">
        <v>149</v>
      </c>
      <c r="V10" s="10">
        <v>176</v>
      </c>
      <c r="W10" s="10">
        <v>45026037</v>
      </c>
      <c r="X10" s="10">
        <v>576</v>
      </c>
      <c r="Y10" s="10">
        <v>698</v>
      </c>
      <c r="Z10" s="10">
        <v>202735597</v>
      </c>
      <c r="AA10" s="10">
        <v>41</v>
      </c>
      <c r="AB10" s="10">
        <v>86</v>
      </c>
      <c r="AC10" s="10">
        <v>48196069</v>
      </c>
      <c r="AD10" s="10">
        <v>535</v>
      </c>
      <c r="AE10" s="10">
        <v>612</v>
      </c>
      <c r="AF10" s="10">
        <v>154539528</v>
      </c>
      <c r="AG10" s="10">
        <v>432</v>
      </c>
      <c r="AH10" s="10">
        <v>454</v>
      </c>
      <c r="AI10" s="10">
        <v>127660554</v>
      </c>
      <c r="AJ10" s="10">
        <v>2080</v>
      </c>
      <c r="AK10" s="10">
        <v>2515</v>
      </c>
      <c r="AL10" s="10">
        <v>4552821984</v>
      </c>
      <c r="AM10" s="10">
        <v>810</v>
      </c>
      <c r="AN10" s="10">
        <v>971</v>
      </c>
      <c r="AO10" s="10">
        <v>1602040031</v>
      </c>
      <c r="AP10" s="10">
        <v>1270</v>
      </c>
      <c r="AQ10" s="10">
        <v>1544</v>
      </c>
      <c r="AR10" s="10">
        <v>2950781953</v>
      </c>
      <c r="AS10" s="10">
        <v>276</v>
      </c>
      <c r="AT10" s="10">
        <v>1033</v>
      </c>
      <c r="AU10" s="10">
        <v>524535765</v>
      </c>
      <c r="AV10" s="10">
        <v>141</v>
      </c>
      <c r="AW10" s="10">
        <v>265</v>
      </c>
      <c r="AX10" s="10">
        <v>81335093</v>
      </c>
      <c r="AY10" s="10">
        <v>258</v>
      </c>
      <c r="AZ10" s="10">
        <v>500</v>
      </c>
      <c r="BA10" s="21">
        <v>63.8476</v>
      </c>
      <c r="BB10" s="10">
        <v>2</v>
      </c>
      <c r="BC10" s="10">
        <v>25</v>
      </c>
      <c r="BD10" s="10">
        <v>330000000</v>
      </c>
      <c r="BE10" s="10">
        <v>0</v>
      </c>
      <c r="BF10" s="10">
        <v>0</v>
      </c>
      <c r="BG10" s="10">
        <v>0</v>
      </c>
      <c r="BH10" s="4">
        <f t="shared" si="0"/>
        <v>0</v>
      </c>
      <c r="BI10" s="4">
        <f t="shared" si="1"/>
        <v>0</v>
      </c>
    </row>
    <row r="11" spans="1:61" ht="12">
      <c r="A11" s="9" t="s">
        <v>48</v>
      </c>
      <c r="B11" s="19" t="s">
        <v>49</v>
      </c>
      <c r="C11" s="20">
        <v>1107</v>
      </c>
      <c r="D11" s="20">
        <v>1597</v>
      </c>
      <c r="E11" s="20">
        <v>957049904</v>
      </c>
      <c r="F11" s="20">
        <v>427</v>
      </c>
      <c r="G11" s="20">
        <v>584</v>
      </c>
      <c r="H11" s="20">
        <v>163193821</v>
      </c>
      <c r="I11" s="20">
        <v>0</v>
      </c>
      <c r="J11" s="20">
        <v>0</v>
      </c>
      <c r="K11" s="20">
        <v>0</v>
      </c>
      <c r="L11" s="20">
        <v>29</v>
      </c>
      <c r="M11" s="20">
        <v>38</v>
      </c>
      <c r="N11" s="20">
        <v>370350</v>
      </c>
      <c r="O11" s="20">
        <v>384</v>
      </c>
      <c r="P11" s="20">
        <v>513</v>
      </c>
      <c r="Q11" s="20">
        <v>140976838</v>
      </c>
      <c r="R11" s="20">
        <v>14</v>
      </c>
      <c r="S11" s="20">
        <v>33</v>
      </c>
      <c r="T11" s="20">
        <v>21846633</v>
      </c>
      <c r="U11" s="20">
        <v>25</v>
      </c>
      <c r="V11" s="20">
        <v>41</v>
      </c>
      <c r="W11" s="20">
        <v>851129</v>
      </c>
      <c r="X11" s="20">
        <v>92</v>
      </c>
      <c r="Y11" s="20">
        <v>108</v>
      </c>
      <c r="Z11" s="20">
        <v>27902730</v>
      </c>
      <c r="AA11" s="20">
        <v>3</v>
      </c>
      <c r="AB11" s="20">
        <v>8</v>
      </c>
      <c r="AC11" s="20">
        <v>2210933</v>
      </c>
      <c r="AD11" s="20">
        <v>89</v>
      </c>
      <c r="AE11" s="20">
        <v>100</v>
      </c>
      <c r="AF11" s="20">
        <v>25691797</v>
      </c>
      <c r="AG11" s="20">
        <v>50</v>
      </c>
      <c r="AH11" s="20">
        <v>62</v>
      </c>
      <c r="AI11" s="20">
        <v>50439772</v>
      </c>
      <c r="AJ11" s="20">
        <v>436</v>
      </c>
      <c r="AK11" s="20">
        <v>557</v>
      </c>
      <c r="AL11" s="20">
        <v>538687452</v>
      </c>
      <c r="AM11" s="20">
        <v>124</v>
      </c>
      <c r="AN11" s="20">
        <v>156</v>
      </c>
      <c r="AO11" s="20">
        <v>251616265</v>
      </c>
      <c r="AP11" s="20">
        <v>312</v>
      </c>
      <c r="AQ11" s="20">
        <v>401</v>
      </c>
      <c r="AR11" s="20">
        <v>287071187</v>
      </c>
      <c r="AS11" s="20">
        <v>8</v>
      </c>
      <c r="AT11" s="20">
        <v>40</v>
      </c>
      <c r="AU11" s="20">
        <v>175340000</v>
      </c>
      <c r="AV11" s="20">
        <v>5</v>
      </c>
      <c r="AW11" s="20">
        <v>9</v>
      </c>
      <c r="AX11" s="20">
        <v>635000</v>
      </c>
      <c r="AY11" s="20">
        <v>64</v>
      </c>
      <c r="AZ11" s="20">
        <v>196</v>
      </c>
      <c r="BA11" s="23">
        <v>24.9962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4">
        <f t="shared" si="0"/>
        <v>0</v>
      </c>
      <c r="BI11" s="4">
        <f t="shared" si="1"/>
        <v>0</v>
      </c>
    </row>
    <row r="12" spans="1:61" s="3" customFormat="1" ht="12">
      <c r="A12" s="9" t="s">
        <v>51</v>
      </c>
      <c r="B12" s="19" t="s">
        <v>52</v>
      </c>
      <c r="C12" s="20">
        <v>89</v>
      </c>
      <c r="D12" s="20">
        <v>146</v>
      </c>
      <c r="E12" s="20">
        <v>21829576</v>
      </c>
      <c r="F12" s="20">
        <v>32</v>
      </c>
      <c r="G12" s="20">
        <v>68</v>
      </c>
      <c r="H12" s="20">
        <v>5940000</v>
      </c>
      <c r="I12" s="20">
        <v>0</v>
      </c>
      <c r="J12" s="20">
        <v>0</v>
      </c>
      <c r="K12" s="20">
        <v>0</v>
      </c>
      <c r="L12" s="20">
        <v>4</v>
      </c>
      <c r="M12" s="20">
        <v>4</v>
      </c>
      <c r="N12" s="20">
        <v>15000</v>
      </c>
      <c r="O12" s="20">
        <v>27</v>
      </c>
      <c r="P12" s="20">
        <v>60</v>
      </c>
      <c r="Q12" s="20">
        <v>5860000</v>
      </c>
      <c r="R12" s="20">
        <v>1</v>
      </c>
      <c r="S12" s="20">
        <v>4</v>
      </c>
      <c r="T12" s="20">
        <v>65000</v>
      </c>
      <c r="U12" s="20">
        <v>1</v>
      </c>
      <c r="V12" s="20">
        <v>1</v>
      </c>
      <c r="W12" s="20">
        <v>2730</v>
      </c>
      <c r="X12" s="20">
        <v>11</v>
      </c>
      <c r="Y12" s="20">
        <v>14</v>
      </c>
      <c r="Z12" s="20">
        <v>689180</v>
      </c>
      <c r="AA12" s="20">
        <v>0</v>
      </c>
      <c r="AB12" s="20">
        <v>0</v>
      </c>
      <c r="AC12" s="20">
        <v>0</v>
      </c>
      <c r="AD12" s="20">
        <v>11</v>
      </c>
      <c r="AE12" s="20">
        <v>14</v>
      </c>
      <c r="AF12" s="20">
        <v>689180</v>
      </c>
      <c r="AG12" s="20">
        <v>7</v>
      </c>
      <c r="AH12" s="20">
        <v>7</v>
      </c>
      <c r="AI12" s="20">
        <v>49250</v>
      </c>
      <c r="AJ12" s="20">
        <v>24</v>
      </c>
      <c r="AK12" s="20">
        <v>28</v>
      </c>
      <c r="AL12" s="20">
        <v>1774920</v>
      </c>
      <c r="AM12" s="20">
        <v>8</v>
      </c>
      <c r="AN12" s="20">
        <v>10</v>
      </c>
      <c r="AO12" s="20">
        <v>365520</v>
      </c>
      <c r="AP12" s="20">
        <v>16</v>
      </c>
      <c r="AQ12" s="20">
        <v>18</v>
      </c>
      <c r="AR12" s="20">
        <v>1409400</v>
      </c>
      <c r="AS12" s="20">
        <v>6</v>
      </c>
      <c r="AT12" s="20">
        <v>16</v>
      </c>
      <c r="AU12" s="20">
        <v>13097100</v>
      </c>
      <c r="AV12" s="20">
        <v>7</v>
      </c>
      <c r="AW12" s="20">
        <v>11</v>
      </c>
      <c r="AX12" s="20">
        <v>276396</v>
      </c>
      <c r="AY12" s="20">
        <v>1</v>
      </c>
      <c r="AZ12" s="20">
        <v>1</v>
      </c>
      <c r="BA12" s="23">
        <v>1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4">
        <f t="shared" si="0"/>
        <v>0</v>
      </c>
      <c r="BI12" s="4">
        <f t="shared" si="1"/>
        <v>0</v>
      </c>
    </row>
    <row r="13" spans="1:61" ht="12">
      <c r="A13" s="9" t="s">
        <v>53</v>
      </c>
      <c r="B13" s="19" t="s">
        <v>54</v>
      </c>
      <c r="C13" s="20">
        <v>450</v>
      </c>
      <c r="D13" s="20">
        <v>726</v>
      </c>
      <c r="E13" s="20">
        <v>222636128</v>
      </c>
      <c r="F13" s="20">
        <v>159</v>
      </c>
      <c r="G13" s="20">
        <v>343</v>
      </c>
      <c r="H13" s="20">
        <v>150194900</v>
      </c>
      <c r="I13" s="20">
        <v>0</v>
      </c>
      <c r="J13" s="20">
        <v>0</v>
      </c>
      <c r="K13" s="20">
        <v>0</v>
      </c>
      <c r="L13" s="20">
        <v>6</v>
      </c>
      <c r="M13" s="20">
        <v>7</v>
      </c>
      <c r="N13" s="20">
        <v>16700</v>
      </c>
      <c r="O13" s="20">
        <v>146</v>
      </c>
      <c r="P13" s="20">
        <v>311</v>
      </c>
      <c r="Q13" s="20">
        <v>142778200</v>
      </c>
      <c r="R13" s="20">
        <v>7</v>
      </c>
      <c r="S13" s="20">
        <v>25</v>
      </c>
      <c r="T13" s="20">
        <v>7400000</v>
      </c>
      <c r="U13" s="20">
        <v>9</v>
      </c>
      <c r="V13" s="20">
        <v>11</v>
      </c>
      <c r="W13" s="20">
        <v>2326600</v>
      </c>
      <c r="X13" s="20">
        <v>57</v>
      </c>
      <c r="Y13" s="20">
        <v>65</v>
      </c>
      <c r="Z13" s="20">
        <v>3194558</v>
      </c>
      <c r="AA13" s="20">
        <v>7</v>
      </c>
      <c r="AB13" s="20">
        <v>9</v>
      </c>
      <c r="AC13" s="20">
        <v>209528</v>
      </c>
      <c r="AD13" s="20">
        <v>50</v>
      </c>
      <c r="AE13" s="20">
        <v>56</v>
      </c>
      <c r="AF13" s="20">
        <v>2985030</v>
      </c>
      <c r="AG13" s="20">
        <v>73</v>
      </c>
      <c r="AH13" s="20">
        <v>79</v>
      </c>
      <c r="AI13" s="20">
        <v>11020330</v>
      </c>
      <c r="AJ13" s="20">
        <v>124</v>
      </c>
      <c r="AK13" s="20">
        <v>156</v>
      </c>
      <c r="AL13" s="20">
        <v>18340685</v>
      </c>
      <c r="AM13" s="20">
        <v>29</v>
      </c>
      <c r="AN13" s="20">
        <v>41</v>
      </c>
      <c r="AO13" s="20">
        <v>12014185</v>
      </c>
      <c r="AP13" s="20">
        <v>95</v>
      </c>
      <c r="AQ13" s="20">
        <v>115</v>
      </c>
      <c r="AR13" s="20">
        <v>6326500</v>
      </c>
      <c r="AS13" s="20">
        <v>12</v>
      </c>
      <c r="AT13" s="20">
        <v>40</v>
      </c>
      <c r="AU13" s="20">
        <v>36050000</v>
      </c>
      <c r="AV13" s="20">
        <v>8</v>
      </c>
      <c r="AW13" s="20">
        <v>14</v>
      </c>
      <c r="AX13" s="20">
        <v>1509055</v>
      </c>
      <c r="AY13" s="20">
        <v>8</v>
      </c>
      <c r="AZ13" s="20">
        <v>18</v>
      </c>
      <c r="BA13" s="23">
        <v>0.8015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4">
        <f t="shared" si="0"/>
        <v>0</v>
      </c>
      <c r="BI13" s="4">
        <f t="shared" si="1"/>
        <v>0</v>
      </c>
    </row>
    <row r="14" spans="1:61" ht="12">
      <c r="A14" s="9" t="s">
        <v>55</v>
      </c>
      <c r="B14" s="19" t="s">
        <v>56</v>
      </c>
      <c r="C14" s="20">
        <v>99</v>
      </c>
      <c r="D14" s="20">
        <v>141</v>
      </c>
      <c r="E14" s="20">
        <v>12673508</v>
      </c>
      <c r="F14" s="20">
        <v>33</v>
      </c>
      <c r="G14" s="20">
        <v>53</v>
      </c>
      <c r="H14" s="20">
        <v>6685500</v>
      </c>
      <c r="I14" s="20">
        <v>0</v>
      </c>
      <c r="J14" s="20">
        <v>0</v>
      </c>
      <c r="K14" s="20">
        <v>0</v>
      </c>
      <c r="L14" s="20">
        <v>4</v>
      </c>
      <c r="M14" s="20">
        <v>4</v>
      </c>
      <c r="N14" s="20">
        <v>7000</v>
      </c>
      <c r="O14" s="20">
        <v>28</v>
      </c>
      <c r="P14" s="20">
        <v>46</v>
      </c>
      <c r="Q14" s="20">
        <v>6648500</v>
      </c>
      <c r="R14" s="20">
        <v>1</v>
      </c>
      <c r="S14" s="20">
        <v>3</v>
      </c>
      <c r="T14" s="20">
        <v>30000</v>
      </c>
      <c r="U14" s="20">
        <v>0</v>
      </c>
      <c r="V14" s="20">
        <v>0</v>
      </c>
      <c r="W14" s="20">
        <v>0</v>
      </c>
      <c r="X14" s="20">
        <v>18</v>
      </c>
      <c r="Y14" s="20">
        <v>19</v>
      </c>
      <c r="Z14" s="20">
        <v>108422</v>
      </c>
      <c r="AA14" s="20">
        <v>0</v>
      </c>
      <c r="AB14" s="20">
        <v>0</v>
      </c>
      <c r="AC14" s="20">
        <v>0</v>
      </c>
      <c r="AD14" s="20">
        <v>18</v>
      </c>
      <c r="AE14" s="20">
        <v>19</v>
      </c>
      <c r="AF14" s="20">
        <v>108422</v>
      </c>
      <c r="AG14" s="20">
        <v>7</v>
      </c>
      <c r="AH14" s="20">
        <v>7</v>
      </c>
      <c r="AI14" s="20">
        <v>2057300</v>
      </c>
      <c r="AJ14" s="20">
        <v>30</v>
      </c>
      <c r="AK14" s="20">
        <v>39</v>
      </c>
      <c r="AL14" s="20">
        <v>3090286</v>
      </c>
      <c r="AM14" s="20">
        <v>13</v>
      </c>
      <c r="AN14" s="20">
        <v>25</v>
      </c>
      <c r="AO14" s="20">
        <v>563930</v>
      </c>
      <c r="AP14" s="20">
        <v>17</v>
      </c>
      <c r="AQ14" s="20">
        <v>14</v>
      </c>
      <c r="AR14" s="20">
        <v>2526356</v>
      </c>
      <c r="AS14" s="20">
        <v>4</v>
      </c>
      <c r="AT14" s="20">
        <v>13</v>
      </c>
      <c r="AU14" s="20">
        <v>592000</v>
      </c>
      <c r="AV14" s="20">
        <v>3</v>
      </c>
      <c r="AW14" s="20">
        <v>5</v>
      </c>
      <c r="AX14" s="20">
        <v>140000</v>
      </c>
      <c r="AY14" s="20">
        <v>4</v>
      </c>
      <c r="AZ14" s="20">
        <v>5</v>
      </c>
      <c r="BA14" s="23">
        <v>0.0224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4">
        <f t="shared" si="0"/>
        <v>0</v>
      </c>
      <c r="BI14" s="4">
        <f t="shared" si="1"/>
        <v>0</v>
      </c>
    </row>
    <row r="15" spans="1:61" ht="12">
      <c r="A15" s="9" t="s">
        <v>57</v>
      </c>
      <c r="B15" s="19" t="s">
        <v>58</v>
      </c>
      <c r="C15" s="20">
        <v>177</v>
      </c>
      <c r="D15" s="20">
        <v>410</v>
      </c>
      <c r="E15" s="20">
        <v>76735229</v>
      </c>
      <c r="F15" s="20">
        <v>52</v>
      </c>
      <c r="G15" s="20">
        <v>92</v>
      </c>
      <c r="H15" s="20">
        <v>27627300</v>
      </c>
      <c r="I15" s="20">
        <v>0</v>
      </c>
      <c r="J15" s="20">
        <v>0</v>
      </c>
      <c r="K15" s="20">
        <v>0</v>
      </c>
      <c r="L15" s="20">
        <v>4</v>
      </c>
      <c r="M15" s="20">
        <v>6</v>
      </c>
      <c r="N15" s="20">
        <v>121200</v>
      </c>
      <c r="O15" s="20">
        <v>47</v>
      </c>
      <c r="P15" s="20">
        <v>83</v>
      </c>
      <c r="Q15" s="20">
        <v>27026100</v>
      </c>
      <c r="R15" s="20">
        <v>1</v>
      </c>
      <c r="S15" s="20">
        <v>3</v>
      </c>
      <c r="T15" s="20">
        <v>480000</v>
      </c>
      <c r="U15" s="20">
        <v>2</v>
      </c>
      <c r="V15" s="20">
        <v>3</v>
      </c>
      <c r="W15" s="20">
        <v>167200</v>
      </c>
      <c r="X15" s="20">
        <v>4</v>
      </c>
      <c r="Y15" s="20">
        <v>21</v>
      </c>
      <c r="Z15" s="20">
        <v>1126790</v>
      </c>
      <c r="AA15" s="20">
        <v>0</v>
      </c>
      <c r="AB15" s="20">
        <v>0</v>
      </c>
      <c r="AC15" s="20">
        <v>0</v>
      </c>
      <c r="AD15" s="20">
        <v>4</v>
      </c>
      <c r="AE15" s="20">
        <v>21</v>
      </c>
      <c r="AF15" s="20">
        <v>1126790</v>
      </c>
      <c r="AG15" s="20">
        <v>15</v>
      </c>
      <c r="AH15" s="20">
        <v>15</v>
      </c>
      <c r="AI15" s="20">
        <v>266904</v>
      </c>
      <c r="AJ15" s="20">
        <v>33</v>
      </c>
      <c r="AK15" s="20">
        <v>35</v>
      </c>
      <c r="AL15" s="20">
        <v>8242460</v>
      </c>
      <c r="AM15" s="20">
        <v>6</v>
      </c>
      <c r="AN15" s="20">
        <v>8</v>
      </c>
      <c r="AO15" s="20">
        <v>287260</v>
      </c>
      <c r="AP15" s="20">
        <v>27</v>
      </c>
      <c r="AQ15" s="20">
        <v>27</v>
      </c>
      <c r="AR15" s="20">
        <v>7955200</v>
      </c>
      <c r="AS15" s="20">
        <v>42</v>
      </c>
      <c r="AT15" s="20">
        <v>160</v>
      </c>
      <c r="AU15" s="20">
        <v>38581575</v>
      </c>
      <c r="AV15" s="20">
        <v>15</v>
      </c>
      <c r="AW15" s="20">
        <v>42</v>
      </c>
      <c r="AX15" s="20">
        <v>723000</v>
      </c>
      <c r="AY15" s="20">
        <v>14</v>
      </c>
      <c r="AZ15" s="20">
        <v>42</v>
      </c>
      <c r="BA15" s="23">
        <v>0.6362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4">
        <f t="shared" si="0"/>
        <v>0</v>
      </c>
      <c r="BI15" s="4">
        <f t="shared" si="1"/>
        <v>0</v>
      </c>
    </row>
    <row r="16" spans="1:61" ht="12">
      <c r="A16" s="9" t="s">
        <v>59</v>
      </c>
      <c r="B16" s="19" t="s">
        <v>60</v>
      </c>
      <c r="C16" s="20">
        <v>385</v>
      </c>
      <c r="D16" s="20">
        <v>641</v>
      </c>
      <c r="E16" s="20">
        <v>356844416</v>
      </c>
      <c r="F16" s="20">
        <v>116</v>
      </c>
      <c r="G16" s="20">
        <v>223</v>
      </c>
      <c r="H16" s="20">
        <v>174577766</v>
      </c>
      <c r="I16" s="20">
        <v>0</v>
      </c>
      <c r="J16" s="20">
        <v>0</v>
      </c>
      <c r="K16" s="20">
        <v>0</v>
      </c>
      <c r="L16" s="20">
        <v>5</v>
      </c>
      <c r="M16" s="20">
        <v>9</v>
      </c>
      <c r="N16" s="20">
        <v>24726</v>
      </c>
      <c r="O16" s="20">
        <v>110</v>
      </c>
      <c r="P16" s="20">
        <v>193</v>
      </c>
      <c r="Q16" s="20">
        <v>24553040</v>
      </c>
      <c r="R16" s="20">
        <v>1</v>
      </c>
      <c r="S16" s="20">
        <v>21</v>
      </c>
      <c r="T16" s="20">
        <v>150000000</v>
      </c>
      <c r="U16" s="20">
        <v>2</v>
      </c>
      <c r="V16" s="20">
        <v>2</v>
      </c>
      <c r="W16" s="20">
        <v>51150</v>
      </c>
      <c r="X16" s="20">
        <v>8</v>
      </c>
      <c r="Y16" s="20">
        <v>11</v>
      </c>
      <c r="Z16" s="20">
        <v>6115730</v>
      </c>
      <c r="AA16" s="20">
        <v>8</v>
      </c>
      <c r="AB16" s="20">
        <v>11</v>
      </c>
      <c r="AC16" s="20">
        <v>6115730</v>
      </c>
      <c r="AD16" s="20">
        <v>0</v>
      </c>
      <c r="AE16" s="20">
        <v>0</v>
      </c>
      <c r="AF16" s="20">
        <v>0</v>
      </c>
      <c r="AG16" s="20">
        <v>23</v>
      </c>
      <c r="AH16" s="20">
        <v>23</v>
      </c>
      <c r="AI16" s="20">
        <v>4924120</v>
      </c>
      <c r="AJ16" s="20">
        <v>149</v>
      </c>
      <c r="AK16" s="20">
        <v>164</v>
      </c>
      <c r="AL16" s="20">
        <v>147415650</v>
      </c>
      <c r="AM16" s="20">
        <v>9</v>
      </c>
      <c r="AN16" s="20">
        <v>12</v>
      </c>
      <c r="AO16" s="20">
        <v>14573200</v>
      </c>
      <c r="AP16" s="20">
        <v>140</v>
      </c>
      <c r="AQ16" s="20">
        <v>152</v>
      </c>
      <c r="AR16" s="20">
        <v>132842450</v>
      </c>
      <c r="AS16" s="20">
        <v>37</v>
      </c>
      <c r="AT16" s="20">
        <v>153</v>
      </c>
      <c r="AU16" s="20">
        <v>22560000</v>
      </c>
      <c r="AV16" s="20">
        <v>5</v>
      </c>
      <c r="AW16" s="20">
        <v>6</v>
      </c>
      <c r="AX16" s="20">
        <v>1200000</v>
      </c>
      <c r="AY16" s="20">
        <v>45</v>
      </c>
      <c r="AZ16" s="20">
        <v>59</v>
      </c>
      <c r="BA16" s="23">
        <v>1.7897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4">
        <f t="shared" si="0"/>
        <v>0</v>
      </c>
      <c r="BI16" s="4">
        <f t="shared" si="1"/>
        <v>0</v>
      </c>
    </row>
    <row r="17" spans="1:61" ht="12">
      <c r="A17" s="9" t="s">
        <v>61</v>
      </c>
      <c r="B17" s="19" t="s">
        <v>62</v>
      </c>
      <c r="C17" s="20">
        <v>599</v>
      </c>
      <c r="D17" s="20">
        <v>726</v>
      </c>
      <c r="E17" s="20">
        <v>1121859014</v>
      </c>
      <c r="F17" s="20">
        <v>228</v>
      </c>
      <c r="G17" s="20">
        <v>232</v>
      </c>
      <c r="H17" s="20">
        <v>225523800</v>
      </c>
      <c r="I17" s="20">
        <v>0</v>
      </c>
      <c r="J17" s="20">
        <v>0</v>
      </c>
      <c r="K17" s="20">
        <v>0</v>
      </c>
      <c r="L17" s="20">
        <v>8</v>
      </c>
      <c r="M17" s="20">
        <v>10</v>
      </c>
      <c r="N17" s="20">
        <v>152000</v>
      </c>
      <c r="O17" s="20">
        <v>220</v>
      </c>
      <c r="P17" s="20">
        <v>222</v>
      </c>
      <c r="Q17" s="20">
        <v>225371800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37</v>
      </c>
      <c r="Y17" s="20">
        <v>50</v>
      </c>
      <c r="Z17" s="20">
        <v>37600077</v>
      </c>
      <c r="AA17" s="20">
        <v>1</v>
      </c>
      <c r="AB17" s="20">
        <v>2</v>
      </c>
      <c r="AC17" s="20">
        <v>16426950</v>
      </c>
      <c r="AD17" s="20">
        <v>36</v>
      </c>
      <c r="AE17" s="20">
        <v>48</v>
      </c>
      <c r="AF17" s="20">
        <v>21173127</v>
      </c>
      <c r="AG17" s="20">
        <v>29</v>
      </c>
      <c r="AH17" s="20">
        <v>32</v>
      </c>
      <c r="AI17" s="20">
        <v>2102613</v>
      </c>
      <c r="AJ17" s="20">
        <v>261</v>
      </c>
      <c r="AK17" s="20">
        <v>326</v>
      </c>
      <c r="AL17" s="20">
        <v>839082524</v>
      </c>
      <c r="AM17" s="20">
        <v>141</v>
      </c>
      <c r="AN17" s="20">
        <v>163</v>
      </c>
      <c r="AO17" s="20">
        <v>687328619</v>
      </c>
      <c r="AP17" s="20">
        <v>120</v>
      </c>
      <c r="AQ17" s="20">
        <v>163</v>
      </c>
      <c r="AR17" s="20">
        <v>151753905</v>
      </c>
      <c r="AS17" s="20">
        <v>19</v>
      </c>
      <c r="AT17" s="20">
        <v>40</v>
      </c>
      <c r="AU17" s="20">
        <v>17550000</v>
      </c>
      <c r="AV17" s="20">
        <v>0</v>
      </c>
      <c r="AW17" s="20">
        <v>0</v>
      </c>
      <c r="AX17" s="20">
        <v>0</v>
      </c>
      <c r="AY17" s="20">
        <v>25</v>
      </c>
      <c r="AZ17" s="20">
        <v>46</v>
      </c>
      <c r="BA17" s="23">
        <v>4.95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4">
        <f t="shared" si="0"/>
        <v>0</v>
      </c>
      <c r="BI17" s="4">
        <f t="shared" si="1"/>
        <v>0</v>
      </c>
    </row>
    <row r="18" spans="1:61" ht="12">
      <c r="A18" s="9" t="s">
        <v>63</v>
      </c>
      <c r="B18" s="19" t="s">
        <v>64</v>
      </c>
      <c r="C18" s="20">
        <v>156</v>
      </c>
      <c r="D18" s="20">
        <v>318</v>
      </c>
      <c r="E18" s="20">
        <v>455045194</v>
      </c>
      <c r="F18" s="20">
        <v>32</v>
      </c>
      <c r="G18" s="20">
        <v>52</v>
      </c>
      <c r="H18" s="20">
        <v>89085600</v>
      </c>
      <c r="I18" s="20">
        <v>0</v>
      </c>
      <c r="J18" s="20">
        <v>0</v>
      </c>
      <c r="K18" s="20">
        <v>0</v>
      </c>
      <c r="L18" s="20">
        <v>3</v>
      </c>
      <c r="M18" s="20">
        <v>3</v>
      </c>
      <c r="N18" s="20">
        <v>16000</v>
      </c>
      <c r="O18" s="20">
        <v>27</v>
      </c>
      <c r="P18" s="20">
        <v>37</v>
      </c>
      <c r="Q18" s="20">
        <v>63069600</v>
      </c>
      <c r="R18" s="20">
        <v>2</v>
      </c>
      <c r="S18" s="20">
        <v>12</v>
      </c>
      <c r="T18" s="20">
        <v>26000000</v>
      </c>
      <c r="U18" s="20">
        <v>0</v>
      </c>
      <c r="V18" s="20">
        <v>0</v>
      </c>
      <c r="W18" s="20">
        <v>0</v>
      </c>
      <c r="X18" s="20">
        <v>14</v>
      </c>
      <c r="Y18" s="20">
        <v>14</v>
      </c>
      <c r="Z18" s="20">
        <v>936130</v>
      </c>
      <c r="AA18" s="20">
        <v>0</v>
      </c>
      <c r="AB18" s="20">
        <v>0</v>
      </c>
      <c r="AC18" s="20">
        <v>0</v>
      </c>
      <c r="AD18" s="20">
        <v>14</v>
      </c>
      <c r="AE18" s="20">
        <v>14</v>
      </c>
      <c r="AF18" s="20">
        <v>936130</v>
      </c>
      <c r="AG18" s="20">
        <v>11</v>
      </c>
      <c r="AH18" s="20">
        <v>11</v>
      </c>
      <c r="AI18" s="20">
        <v>375446</v>
      </c>
      <c r="AJ18" s="20">
        <v>32</v>
      </c>
      <c r="AK18" s="20">
        <v>40</v>
      </c>
      <c r="AL18" s="20">
        <v>291641100</v>
      </c>
      <c r="AM18" s="20">
        <v>22</v>
      </c>
      <c r="AN18" s="20">
        <v>30</v>
      </c>
      <c r="AO18" s="20">
        <v>34245500</v>
      </c>
      <c r="AP18" s="20">
        <v>10</v>
      </c>
      <c r="AQ18" s="20">
        <v>10</v>
      </c>
      <c r="AR18" s="20">
        <v>257395600</v>
      </c>
      <c r="AS18" s="20">
        <v>25</v>
      </c>
      <c r="AT18" s="20">
        <v>129</v>
      </c>
      <c r="AU18" s="20">
        <v>72260000</v>
      </c>
      <c r="AV18" s="20">
        <v>16</v>
      </c>
      <c r="AW18" s="20">
        <v>30</v>
      </c>
      <c r="AX18" s="20">
        <v>746918</v>
      </c>
      <c r="AY18" s="20">
        <v>26</v>
      </c>
      <c r="AZ18" s="20">
        <v>42</v>
      </c>
      <c r="BA18" s="23">
        <v>13.0182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4">
        <f t="shared" si="0"/>
        <v>0</v>
      </c>
      <c r="BI18" s="4">
        <f t="shared" si="1"/>
        <v>0</v>
      </c>
    </row>
    <row r="19" spans="1:61" ht="12">
      <c r="A19" s="9" t="s">
        <v>65</v>
      </c>
      <c r="B19" s="19" t="s">
        <v>66</v>
      </c>
      <c r="C19" s="20">
        <v>163</v>
      </c>
      <c r="D19" s="20">
        <v>225</v>
      </c>
      <c r="E19" s="20">
        <v>38036880</v>
      </c>
      <c r="F19" s="20">
        <v>43</v>
      </c>
      <c r="G19" s="20">
        <v>74</v>
      </c>
      <c r="H19" s="20">
        <v>9249000</v>
      </c>
      <c r="I19" s="20">
        <v>0</v>
      </c>
      <c r="J19" s="20">
        <v>0</v>
      </c>
      <c r="K19" s="20">
        <v>0</v>
      </c>
      <c r="L19" s="20">
        <v>7</v>
      </c>
      <c r="M19" s="20">
        <v>7</v>
      </c>
      <c r="N19" s="20">
        <v>27000</v>
      </c>
      <c r="O19" s="20">
        <v>33</v>
      </c>
      <c r="P19" s="20">
        <v>56</v>
      </c>
      <c r="Q19" s="20">
        <v>5422000</v>
      </c>
      <c r="R19" s="20">
        <v>3</v>
      </c>
      <c r="S19" s="20">
        <v>11</v>
      </c>
      <c r="T19" s="20">
        <v>3800000</v>
      </c>
      <c r="U19" s="20">
        <v>3</v>
      </c>
      <c r="V19" s="20">
        <v>3</v>
      </c>
      <c r="W19" s="20">
        <v>968650</v>
      </c>
      <c r="X19" s="20">
        <v>14</v>
      </c>
      <c r="Y19" s="20">
        <v>14</v>
      </c>
      <c r="Z19" s="20">
        <v>1353990</v>
      </c>
      <c r="AA19" s="20">
        <v>1</v>
      </c>
      <c r="AB19" s="20">
        <v>1</v>
      </c>
      <c r="AC19" s="20">
        <v>1010000</v>
      </c>
      <c r="AD19" s="20">
        <v>13</v>
      </c>
      <c r="AE19" s="20">
        <v>13</v>
      </c>
      <c r="AF19" s="20">
        <v>343990</v>
      </c>
      <c r="AG19" s="20">
        <v>18</v>
      </c>
      <c r="AH19" s="20">
        <v>18</v>
      </c>
      <c r="AI19" s="20">
        <v>10024380</v>
      </c>
      <c r="AJ19" s="20">
        <v>63</v>
      </c>
      <c r="AK19" s="20">
        <v>60</v>
      </c>
      <c r="AL19" s="20">
        <v>6083760</v>
      </c>
      <c r="AM19" s="20">
        <v>5</v>
      </c>
      <c r="AN19" s="20">
        <v>5</v>
      </c>
      <c r="AO19" s="20">
        <v>61010</v>
      </c>
      <c r="AP19" s="20">
        <v>58</v>
      </c>
      <c r="AQ19" s="20">
        <v>55</v>
      </c>
      <c r="AR19" s="20">
        <v>6022750</v>
      </c>
      <c r="AS19" s="20">
        <v>16</v>
      </c>
      <c r="AT19" s="20">
        <v>49</v>
      </c>
      <c r="AU19" s="20">
        <v>10304100</v>
      </c>
      <c r="AV19" s="20">
        <v>2</v>
      </c>
      <c r="AW19" s="20">
        <v>2</v>
      </c>
      <c r="AX19" s="20">
        <v>53000</v>
      </c>
      <c r="AY19" s="20">
        <v>4</v>
      </c>
      <c r="AZ19" s="20">
        <v>5</v>
      </c>
      <c r="BA19" s="23">
        <v>1.303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4">
        <f t="shared" si="0"/>
        <v>0</v>
      </c>
      <c r="BI19" s="4">
        <f t="shared" si="1"/>
        <v>0</v>
      </c>
    </row>
    <row r="20" spans="1:61" ht="12">
      <c r="A20" s="9" t="s">
        <v>67</v>
      </c>
      <c r="B20" s="19" t="s">
        <v>68</v>
      </c>
      <c r="C20" s="20">
        <v>213</v>
      </c>
      <c r="D20" s="20">
        <v>345</v>
      </c>
      <c r="E20" s="20">
        <v>57392749</v>
      </c>
      <c r="F20" s="20">
        <v>52</v>
      </c>
      <c r="G20" s="20">
        <v>109</v>
      </c>
      <c r="H20" s="20">
        <v>16486850</v>
      </c>
      <c r="I20" s="20">
        <v>0</v>
      </c>
      <c r="J20" s="20">
        <v>0</v>
      </c>
      <c r="K20" s="20">
        <v>0</v>
      </c>
      <c r="L20" s="20">
        <v>6</v>
      </c>
      <c r="M20" s="20">
        <v>9</v>
      </c>
      <c r="N20" s="20">
        <v>84850</v>
      </c>
      <c r="O20" s="20">
        <v>45</v>
      </c>
      <c r="P20" s="20">
        <v>97</v>
      </c>
      <c r="Q20" s="20">
        <v>13262000</v>
      </c>
      <c r="R20" s="20">
        <v>1</v>
      </c>
      <c r="S20" s="20">
        <v>3</v>
      </c>
      <c r="T20" s="20">
        <v>3140000</v>
      </c>
      <c r="U20" s="20">
        <v>1</v>
      </c>
      <c r="V20" s="20">
        <v>1</v>
      </c>
      <c r="W20" s="20">
        <v>120000</v>
      </c>
      <c r="X20" s="20">
        <v>53</v>
      </c>
      <c r="Y20" s="20">
        <v>58</v>
      </c>
      <c r="Z20" s="20">
        <v>2036362</v>
      </c>
      <c r="AA20" s="20">
        <v>2</v>
      </c>
      <c r="AB20" s="20">
        <v>5</v>
      </c>
      <c r="AC20" s="20">
        <v>80250</v>
      </c>
      <c r="AD20" s="20">
        <v>51</v>
      </c>
      <c r="AE20" s="20">
        <v>53</v>
      </c>
      <c r="AF20" s="20">
        <v>1956112</v>
      </c>
      <c r="AG20" s="20">
        <v>31</v>
      </c>
      <c r="AH20" s="20">
        <v>31</v>
      </c>
      <c r="AI20" s="20">
        <v>2143167</v>
      </c>
      <c r="AJ20" s="20">
        <v>36</v>
      </c>
      <c r="AK20" s="20">
        <v>37</v>
      </c>
      <c r="AL20" s="20">
        <v>29543820</v>
      </c>
      <c r="AM20" s="20">
        <v>18</v>
      </c>
      <c r="AN20" s="20">
        <v>19</v>
      </c>
      <c r="AO20" s="20">
        <v>27546220</v>
      </c>
      <c r="AP20" s="20">
        <v>18</v>
      </c>
      <c r="AQ20" s="20">
        <v>18</v>
      </c>
      <c r="AR20" s="20">
        <v>1997600</v>
      </c>
      <c r="AS20" s="20">
        <v>19</v>
      </c>
      <c r="AT20" s="20">
        <v>76</v>
      </c>
      <c r="AU20" s="20">
        <v>5985550</v>
      </c>
      <c r="AV20" s="20">
        <v>14</v>
      </c>
      <c r="AW20" s="20">
        <v>21</v>
      </c>
      <c r="AX20" s="20">
        <v>1077000</v>
      </c>
      <c r="AY20" s="20">
        <v>7</v>
      </c>
      <c r="AZ20" s="20">
        <v>12</v>
      </c>
      <c r="BA20" s="23">
        <v>4.27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4">
        <f t="shared" si="0"/>
        <v>0</v>
      </c>
      <c r="BI20" s="4">
        <f t="shared" si="1"/>
        <v>0</v>
      </c>
    </row>
    <row r="21" spans="1:61" ht="12">
      <c r="A21" s="9" t="s">
        <v>69</v>
      </c>
      <c r="B21" s="19" t="s">
        <v>70</v>
      </c>
      <c r="C21" s="20">
        <v>218</v>
      </c>
      <c r="D21" s="20">
        <v>328</v>
      </c>
      <c r="E21" s="20">
        <v>1406827136</v>
      </c>
      <c r="F21" s="20">
        <v>50</v>
      </c>
      <c r="G21" s="20">
        <v>121</v>
      </c>
      <c r="H21" s="20">
        <v>184383090</v>
      </c>
      <c r="I21" s="20">
        <v>0</v>
      </c>
      <c r="J21" s="20">
        <v>0</v>
      </c>
      <c r="K21" s="20">
        <v>148750</v>
      </c>
      <c r="L21" s="20">
        <v>8</v>
      </c>
      <c r="M21" s="20">
        <v>10</v>
      </c>
      <c r="N21" s="20">
        <v>22000</v>
      </c>
      <c r="O21" s="20">
        <v>39</v>
      </c>
      <c r="P21" s="20">
        <v>101</v>
      </c>
      <c r="Q21" s="20">
        <v>184062340</v>
      </c>
      <c r="R21" s="20">
        <v>3</v>
      </c>
      <c r="S21" s="20">
        <v>10</v>
      </c>
      <c r="T21" s="20">
        <v>150000</v>
      </c>
      <c r="U21" s="20">
        <v>0</v>
      </c>
      <c r="V21" s="20">
        <v>0</v>
      </c>
      <c r="W21" s="20">
        <v>0</v>
      </c>
      <c r="X21" s="20">
        <v>35</v>
      </c>
      <c r="Y21" s="20">
        <v>32</v>
      </c>
      <c r="Z21" s="20">
        <v>26764460</v>
      </c>
      <c r="AA21" s="20">
        <v>0</v>
      </c>
      <c r="AB21" s="20">
        <v>0</v>
      </c>
      <c r="AC21" s="20">
        <v>0</v>
      </c>
      <c r="AD21" s="20">
        <v>35</v>
      </c>
      <c r="AE21" s="20">
        <v>32</v>
      </c>
      <c r="AF21" s="20">
        <v>26764460</v>
      </c>
      <c r="AG21" s="20">
        <v>9</v>
      </c>
      <c r="AH21" s="20">
        <v>9</v>
      </c>
      <c r="AI21" s="20">
        <v>3160996</v>
      </c>
      <c r="AJ21" s="20">
        <v>108</v>
      </c>
      <c r="AK21" s="20">
        <v>129</v>
      </c>
      <c r="AL21" s="20">
        <v>1186738590</v>
      </c>
      <c r="AM21" s="20">
        <v>56</v>
      </c>
      <c r="AN21" s="20">
        <v>65</v>
      </c>
      <c r="AO21" s="20">
        <v>20054090</v>
      </c>
      <c r="AP21" s="20">
        <v>52</v>
      </c>
      <c r="AQ21" s="20">
        <v>64</v>
      </c>
      <c r="AR21" s="20">
        <v>1166684500</v>
      </c>
      <c r="AS21" s="20">
        <v>8</v>
      </c>
      <c r="AT21" s="20">
        <v>22</v>
      </c>
      <c r="AU21" s="20">
        <v>5580000</v>
      </c>
      <c r="AV21" s="20">
        <v>4</v>
      </c>
      <c r="AW21" s="20">
        <v>8</v>
      </c>
      <c r="AX21" s="20">
        <v>200000</v>
      </c>
      <c r="AY21" s="20">
        <v>4</v>
      </c>
      <c r="AZ21" s="20">
        <v>7</v>
      </c>
      <c r="BA21" s="23">
        <v>1.3768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4">
        <f t="shared" si="0"/>
        <v>0</v>
      </c>
      <c r="BI21" s="4">
        <f t="shared" si="1"/>
        <v>0</v>
      </c>
    </row>
    <row r="22" spans="1:61" s="3" customFormat="1" ht="12">
      <c r="A22" s="9" t="s">
        <v>71</v>
      </c>
      <c r="B22" s="19" t="s">
        <v>72</v>
      </c>
      <c r="C22" s="20">
        <v>425</v>
      </c>
      <c r="D22" s="20">
        <v>543</v>
      </c>
      <c r="E22" s="20">
        <v>623392525</v>
      </c>
      <c r="F22" s="20">
        <v>83</v>
      </c>
      <c r="G22" s="20">
        <v>82</v>
      </c>
      <c r="H22" s="20">
        <v>15958235</v>
      </c>
      <c r="I22" s="20">
        <v>0</v>
      </c>
      <c r="J22" s="20">
        <v>0</v>
      </c>
      <c r="K22" s="20">
        <v>0</v>
      </c>
      <c r="L22" s="20">
        <v>3</v>
      </c>
      <c r="M22" s="20">
        <v>6</v>
      </c>
      <c r="N22" s="20">
        <v>91000</v>
      </c>
      <c r="O22" s="20">
        <v>78</v>
      </c>
      <c r="P22" s="20">
        <v>74</v>
      </c>
      <c r="Q22" s="20">
        <v>14440000</v>
      </c>
      <c r="R22" s="20">
        <v>2</v>
      </c>
      <c r="S22" s="20">
        <v>2</v>
      </c>
      <c r="T22" s="20">
        <v>1427235</v>
      </c>
      <c r="U22" s="20">
        <v>14</v>
      </c>
      <c r="V22" s="20">
        <v>19</v>
      </c>
      <c r="W22" s="20">
        <v>1725580</v>
      </c>
      <c r="X22" s="20">
        <v>102</v>
      </c>
      <c r="Y22" s="20">
        <v>110</v>
      </c>
      <c r="Z22" s="20">
        <v>61359540</v>
      </c>
      <c r="AA22" s="20">
        <v>4</v>
      </c>
      <c r="AB22" s="20">
        <v>4</v>
      </c>
      <c r="AC22" s="20">
        <v>19679</v>
      </c>
      <c r="AD22" s="20">
        <v>98</v>
      </c>
      <c r="AE22" s="20">
        <v>106</v>
      </c>
      <c r="AF22" s="20">
        <v>61339861</v>
      </c>
      <c r="AG22" s="20">
        <v>70</v>
      </c>
      <c r="AH22" s="20">
        <v>70</v>
      </c>
      <c r="AI22" s="20">
        <v>20627880</v>
      </c>
      <c r="AJ22" s="20">
        <v>108</v>
      </c>
      <c r="AK22" s="20">
        <v>150</v>
      </c>
      <c r="AL22" s="20">
        <v>498504290</v>
      </c>
      <c r="AM22" s="20">
        <v>38</v>
      </c>
      <c r="AN22" s="20">
        <v>53</v>
      </c>
      <c r="AO22" s="20">
        <v>83353460</v>
      </c>
      <c r="AP22" s="20">
        <v>70</v>
      </c>
      <c r="AQ22" s="20">
        <v>97</v>
      </c>
      <c r="AR22" s="20">
        <v>415150830</v>
      </c>
      <c r="AS22" s="20">
        <v>24</v>
      </c>
      <c r="AT22" s="20">
        <v>81</v>
      </c>
      <c r="AU22" s="20">
        <v>24877000</v>
      </c>
      <c r="AV22" s="20">
        <v>4</v>
      </c>
      <c r="AW22" s="20">
        <v>7</v>
      </c>
      <c r="AX22" s="20">
        <v>340000</v>
      </c>
      <c r="AY22" s="20">
        <v>20</v>
      </c>
      <c r="AZ22" s="20">
        <v>24</v>
      </c>
      <c r="BA22" s="23">
        <v>4.7487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4">
        <f t="shared" si="0"/>
        <v>0</v>
      </c>
      <c r="BI22" s="4">
        <f t="shared" si="1"/>
        <v>0</v>
      </c>
    </row>
    <row r="23" spans="1:61" ht="12">
      <c r="A23" s="9" t="s">
        <v>73</v>
      </c>
      <c r="B23" s="19" t="s">
        <v>74</v>
      </c>
      <c r="C23" s="20">
        <v>349</v>
      </c>
      <c r="D23" s="20">
        <v>467</v>
      </c>
      <c r="E23" s="20">
        <v>85576779</v>
      </c>
      <c r="F23" s="20">
        <v>72</v>
      </c>
      <c r="G23" s="20">
        <v>111</v>
      </c>
      <c r="H23" s="20">
        <v>29362476</v>
      </c>
      <c r="I23" s="20">
        <v>0</v>
      </c>
      <c r="J23" s="20">
        <v>0</v>
      </c>
      <c r="K23" s="20">
        <v>0</v>
      </c>
      <c r="L23" s="20">
        <v>4</v>
      </c>
      <c r="M23" s="20">
        <v>4</v>
      </c>
      <c r="N23" s="20">
        <v>31500</v>
      </c>
      <c r="O23" s="20">
        <v>65</v>
      </c>
      <c r="P23" s="20">
        <v>87</v>
      </c>
      <c r="Q23" s="20">
        <v>25989300</v>
      </c>
      <c r="R23" s="20">
        <v>3</v>
      </c>
      <c r="S23" s="20">
        <v>20</v>
      </c>
      <c r="T23" s="20">
        <v>3341676</v>
      </c>
      <c r="U23" s="20">
        <v>85</v>
      </c>
      <c r="V23" s="20">
        <v>85</v>
      </c>
      <c r="W23" s="20">
        <v>37990608</v>
      </c>
      <c r="X23" s="20">
        <v>15</v>
      </c>
      <c r="Y23" s="20">
        <v>17</v>
      </c>
      <c r="Z23" s="20">
        <v>572210</v>
      </c>
      <c r="AA23" s="20">
        <v>3</v>
      </c>
      <c r="AB23" s="20">
        <v>5</v>
      </c>
      <c r="AC23" s="20">
        <v>230600</v>
      </c>
      <c r="AD23" s="20">
        <v>12</v>
      </c>
      <c r="AE23" s="20">
        <v>12</v>
      </c>
      <c r="AF23" s="20">
        <v>341610</v>
      </c>
      <c r="AG23" s="20">
        <v>13</v>
      </c>
      <c r="AH23" s="20">
        <v>13</v>
      </c>
      <c r="AI23" s="20">
        <v>500653</v>
      </c>
      <c r="AJ23" s="20">
        <v>120</v>
      </c>
      <c r="AK23" s="20">
        <v>149</v>
      </c>
      <c r="AL23" s="20">
        <v>4227332</v>
      </c>
      <c r="AM23" s="20">
        <v>57</v>
      </c>
      <c r="AN23" s="20">
        <v>62</v>
      </c>
      <c r="AO23" s="20">
        <v>1278912</v>
      </c>
      <c r="AP23" s="20">
        <v>63</v>
      </c>
      <c r="AQ23" s="20">
        <v>87</v>
      </c>
      <c r="AR23" s="20">
        <v>2948420</v>
      </c>
      <c r="AS23" s="20">
        <v>14</v>
      </c>
      <c r="AT23" s="20">
        <v>41</v>
      </c>
      <c r="AU23" s="20">
        <v>3491800</v>
      </c>
      <c r="AV23" s="20">
        <v>24</v>
      </c>
      <c r="AW23" s="20">
        <v>45</v>
      </c>
      <c r="AX23" s="20">
        <v>9431700</v>
      </c>
      <c r="AY23" s="20">
        <v>6</v>
      </c>
      <c r="AZ23" s="20">
        <v>6</v>
      </c>
      <c r="BA23" s="23">
        <v>1.376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4">
        <f t="shared" si="0"/>
        <v>0</v>
      </c>
      <c r="BI23" s="4">
        <f t="shared" si="1"/>
        <v>0</v>
      </c>
    </row>
    <row r="24" spans="1:61" ht="12">
      <c r="A24" s="9" t="s">
        <v>75</v>
      </c>
      <c r="B24" s="19" t="s">
        <v>76</v>
      </c>
      <c r="C24" s="20">
        <v>107</v>
      </c>
      <c r="D24" s="20">
        <v>173</v>
      </c>
      <c r="E24" s="20">
        <v>51597037</v>
      </c>
      <c r="F24" s="20">
        <v>38</v>
      </c>
      <c r="G24" s="20">
        <v>65</v>
      </c>
      <c r="H24" s="20">
        <v>30994000</v>
      </c>
      <c r="I24" s="20">
        <v>0</v>
      </c>
      <c r="J24" s="20">
        <v>0</v>
      </c>
      <c r="K24" s="20">
        <v>0</v>
      </c>
      <c r="L24" s="20">
        <v>14</v>
      </c>
      <c r="M24" s="20">
        <v>13</v>
      </c>
      <c r="N24" s="20">
        <v>93000</v>
      </c>
      <c r="O24" s="20">
        <v>24</v>
      </c>
      <c r="P24" s="20">
        <v>52</v>
      </c>
      <c r="Q24" s="20">
        <v>30901000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7</v>
      </c>
      <c r="Y24" s="20">
        <v>7</v>
      </c>
      <c r="Z24" s="20">
        <v>48820</v>
      </c>
      <c r="AA24" s="20">
        <v>0</v>
      </c>
      <c r="AB24" s="20">
        <v>0</v>
      </c>
      <c r="AC24" s="20">
        <v>0</v>
      </c>
      <c r="AD24" s="20">
        <v>7</v>
      </c>
      <c r="AE24" s="20">
        <v>7</v>
      </c>
      <c r="AF24" s="20">
        <v>48820</v>
      </c>
      <c r="AG24" s="20">
        <v>13</v>
      </c>
      <c r="AH24" s="20">
        <v>13</v>
      </c>
      <c r="AI24" s="20">
        <v>3554412</v>
      </c>
      <c r="AJ24" s="20">
        <v>17</v>
      </c>
      <c r="AK24" s="20">
        <v>19</v>
      </c>
      <c r="AL24" s="20">
        <v>11683145</v>
      </c>
      <c r="AM24" s="20">
        <v>8</v>
      </c>
      <c r="AN24" s="20">
        <v>8</v>
      </c>
      <c r="AO24" s="20">
        <v>70745</v>
      </c>
      <c r="AP24" s="20">
        <v>9</v>
      </c>
      <c r="AQ24" s="20">
        <v>11</v>
      </c>
      <c r="AR24" s="20">
        <v>11612400</v>
      </c>
      <c r="AS24" s="20">
        <v>6</v>
      </c>
      <c r="AT24" s="20">
        <v>20</v>
      </c>
      <c r="AU24" s="20">
        <v>611440</v>
      </c>
      <c r="AV24" s="20">
        <v>25</v>
      </c>
      <c r="AW24" s="20">
        <v>47</v>
      </c>
      <c r="AX24" s="20">
        <v>4705220</v>
      </c>
      <c r="AY24" s="20">
        <v>1</v>
      </c>
      <c r="AZ24" s="20">
        <v>2</v>
      </c>
      <c r="BA24" s="23">
        <v>0.1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4">
        <f t="shared" si="0"/>
        <v>0</v>
      </c>
      <c r="BI24" s="4">
        <f t="shared" si="1"/>
        <v>0</v>
      </c>
    </row>
    <row r="25" spans="1:61" ht="12">
      <c r="A25" s="9" t="s">
        <v>77</v>
      </c>
      <c r="B25" s="19" t="s">
        <v>78</v>
      </c>
      <c r="C25" s="20">
        <v>207</v>
      </c>
      <c r="D25" s="20">
        <v>364</v>
      </c>
      <c r="E25" s="20">
        <v>566984272</v>
      </c>
      <c r="F25" s="20">
        <v>64</v>
      </c>
      <c r="G25" s="20">
        <v>88</v>
      </c>
      <c r="H25" s="20">
        <v>19850700</v>
      </c>
      <c r="I25" s="20">
        <v>0</v>
      </c>
      <c r="J25" s="20">
        <v>0</v>
      </c>
      <c r="K25" s="20">
        <v>0</v>
      </c>
      <c r="L25" s="20">
        <v>2</v>
      </c>
      <c r="M25" s="20">
        <v>2</v>
      </c>
      <c r="N25" s="20">
        <v>3000</v>
      </c>
      <c r="O25" s="20">
        <v>61</v>
      </c>
      <c r="P25" s="20">
        <v>81</v>
      </c>
      <c r="Q25" s="20">
        <v>16857700</v>
      </c>
      <c r="R25" s="20">
        <v>1</v>
      </c>
      <c r="S25" s="20">
        <v>5</v>
      </c>
      <c r="T25" s="20">
        <v>2990000</v>
      </c>
      <c r="U25" s="20">
        <v>2</v>
      </c>
      <c r="V25" s="20">
        <v>2</v>
      </c>
      <c r="W25" s="20">
        <v>180000</v>
      </c>
      <c r="X25" s="20">
        <v>15</v>
      </c>
      <c r="Y25" s="20">
        <v>15</v>
      </c>
      <c r="Z25" s="20">
        <v>136348</v>
      </c>
      <c r="AA25" s="20">
        <v>0</v>
      </c>
      <c r="AB25" s="20">
        <v>0</v>
      </c>
      <c r="AC25" s="20">
        <v>0</v>
      </c>
      <c r="AD25" s="20">
        <v>15</v>
      </c>
      <c r="AE25" s="20">
        <v>15</v>
      </c>
      <c r="AF25" s="20">
        <v>136348</v>
      </c>
      <c r="AG25" s="20">
        <v>24</v>
      </c>
      <c r="AH25" s="20">
        <v>25</v>
      </c>
      <c r="AI25" s="20">
        <v>621910</v>
      </c>
      <c r="AJ25" s="20">
        <v>59</v>
      </c>
      <c r="AK25" s="20">
        <v>62</v>
      </c>
      <c r="AL25" s="20">
        <v>164324314</v>
      </c>
      <c r="AM25" s="20">
        <v>24</v>
      </c>
      <c r="AN25" s="20">
        <v>24</v>
      </c>
      <c r="AO25" s="20">
        <v>2206091</v>
      </c>
      <c r="AP25" s="20">
        <v>35</v>
      </c>
      <c r="AQ25" s="20">
        <v>38</v>
      </c>
      <c r="AR25" s="20">
        <v>162118223</v>
      </c>
      <c r="AS25" s="20">
        <v>25</v>
      </c>
      <c r="AT25" s="20">
        <v>124</v>
      </c>
      <c r="AU25" s="20">
        <v>41810000</v>
      </c>
      <c r="AV25" s="20">
        <v>6</v>
      </c>
      <c r="AW25" s="20">
        <v>11</v>
      </c>
      <c r="AX25" s="20">
        <v>10061000</v>
      </c>
      <c r="AY25" s="20">
        <v>10</v>
      </c>
      <c r="AZ25" s="20">
        <v>12</v>
      </c>
      <c r="BA25" s="23">
        <v>2.5752</v>
      </c>
      <c r="BB25" s="20">
        <v>2</v>
      </c>
      <c r="BC25" s="20">
        <v>25</v>
      </c>
      <c r="BD25" s="20">
        <v>330000000</v>
      </c>
      <c r="BE25" s="20">
        <v>0</v>
      </c>
      <c r="BF25" s="20">
        <v>0</v>
      </c>
      <c r="BG25" s="20">
        <v>0</v>
      </c>
      <c r="BH25" s="4">
        <f t="shared" si="0"/>
        <v>0</v>
      </c>
      <c r="BI25" s="4">
        <f t="shared" si="1"/>
        <v>0</v>
      </c>
    </row>
    <row r="26" spans="1:61" ht="12">
      <c r="A26" s="9" t="s">
        <v>79</v>
      </c>
      <c r="B26" s="19" t="s">
        <v>80</v>
      </c>
      <c r="C26" s="20">
        <v>23</v>
      </c>
      <c r="D26" s="20">
        <v>43</v>
      </c>
      <c r="E26" s="20">
        <v>25226725</v>
      </c>
      <c r="F26" s="20">
        <v>3</v>
      </c>
      <c r="G26" s="20">
        <v>4</v>
      </c>
      <c r="H26" s="20">
        <v>526000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3</v>
      </c>
      <c r="P26" s="20">
        <v>4</v>
      </c>
      <c r="Q26" s="20">
        <v>526000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4</v>
      </c>
      <c r="Y26" s="20">
        <v>17</v>
      </c>
      <c r="Z26" s="20">
        <v>1346625</v>
      </c>
      <c r="AA26" s="20">
        <v>2</v>
      </c>
      <c r="AB26" s="20">
        <v>13</v>
      </c>
      <c r="AC26" s="20">
        <v>74425</v>
      </c>
      <c r="AD26" s="20">
        <v>2</v>
      </c>
      <c r="AE26" s="20">
        <v>4</v>
      </c>
      <c r="AF26" s="20">
        <v>1272200</v>
      </c>
      <c r="AG26" s="20">
        <v>0</v>
      </c>
      <c r="AH26" s="20">
        <v>0</v>
      </c>
      <c r="AI26" s="20">
        <v>0</v>
      </c>
      <c r="AJ26" s="20">
        <v>10</v>
      </c>
      <c r="AK26" s="20">
        <v>13</v>
      </c>
      <c r="AL26" s="20">
        <v>20654100</v>
      </c>
      <c r="AM26" s="20">
        <v>5</v>
      </c>
      <c r="AN26" s="20">
        <v>5</v>
      </c>
      <c r="AO26" s="20">
        <v>19045000</v>
      </c>
      <c r="AP26" s="20">
        <v>5</v>
      </c>
      <c r="AQ26" s="20">
        <v>8</v>
      </c>
      <c r="AR26" s="20">
        <v>1609100</v>
      </c>
      <c r="AS26" s="20">
        <v>5</v>
      </c>
      <c r="AT26" s="20">
        <v>8</v>
      </c>
      <c r="AU26" s="20">
        <v>2700000</v>
      </c>
      <c r="AV26" s="20">
        <v>0</v>
      </c>
      <c r="AW26" s="20">
        <v>0</v>
      </c>
      <c r="AX26" s="20">
        <v>0</v>
      </c>
      <c r="AY26" s="20">
        <v>1</v>
      </c>
      <c r="AZ26" s="20">
        <v>1</v>
      </c>
      <c r="BA26" s="23">
        <v>0.1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4">
        <f t="shared" si="0"/>
        <v>0</v>
      </c>
      <c r="BI26" s="4">
        <f t="shared" si="1"/>
        <v>0</v>
      </c>
    </row>
    <row r="27" spans="1:61" ht="12">
      <c r="A27" s="9" t="s">
        <v>81</v>
      </c>
      <c r="B27" s="19" t="s">
        <v>82</v>
      </c>
      <c r="C27" s="20">
        <v>147</v>
      </c>
      <c r="D27" s="20">
        <v>194</v>
      </c>
      <c r="E27" s="20">
        <v>262232699</v>
      </c>
      <c r="F27" s="20">
        <v>50</v>
      </c>
      <c r="G27" s="20">
        <v>71</v>
      </c>
      <c r="H27" s="20">
        <v>40703500</v>
      </c>
      <c r="I27" s="20">
        <v>1</v>
      </c>
      <c r="J27" s="20">
        <v>10</v>
      </c>
      <c r="K27" s="20">
        <v>59500</v>
      </c>
      <c r="L27" s="20">
        <v>3</v>
      </c>
      <c r="M27" s="20">
        <v>3</v>
      </c>
      <c r="N27" s="20">
        <v>8000</v>
      </c>
      <c r="O27" s="20">
        <v>45</v>
      </c>
      <c r="P27" s="20">
        <v>56</v>
      </c>
      <c r="Q27" s="20">
        <v>39636000</v>
      </c>
      <c r="R27" s="20">
        <v>1</v>
      </c>
      <c r="S27" s="20">
        <v>2</v>
      </c>
      <c r="T27" s="20">
        <v>1000000</v>
      </c>
      <c r="U27" s="20">
        <v>2</v>
      </c>
      <c r="V27" s="20">
        <v>4</v>
      </c>
      <c r="W27" s="20">
        <v>129750</v>
      </c>
      <c r="X27" s="20">
        <v>11</v>
      </c>
      <c r="Y27" s="20">
        <v>20</v>
      </c>
      <c r="Z27" s="20">
        <v>2465318</v>
      </c>
      <c r="AA27" s="20">
        <v>2</v>
      </c>
      <c r="AB27" s="20">
        <v>5</v>
      </c>
      <c r="AC27" s="20">
        <v>2292093</v>
      </c>
      <c r="AD27" s="20">
        <v>9</v>
      </c>
      <c r="AE27" s="20">
        <v>15</v>
      </c>
      <c r="AF27" s="20">
        <v>173225</v>
      </c>
      <c r="AG27" s="20">
        <v>27</v>
      </c>
      <c r="AH27" s="20">
        <v>27</v>
      </c>
      <c r="AI27" s="20">
        <v>188435</v>
      </c>
      <c r="AJ27" s="20">
        <v>44</v>
      </c>
      <c r="AK27" s="20">
        <v>57</v>
      </c>
      <c r="AL27" s="20">
        <v>218745696</v>
      </c>
      <c r="AM27" s="20">
        <v>11</v>
      </c>
      <c r="AN27" s="20">
        <v>11</v>
      </c>
      <c r="AO27" s="20">
        <v>7953350</v>
      </c>
      <c r="AP27" s="20">
        <v>33</v>
      </c>
      <c r="AQ27" s="20">
        <v>46</v>
      </c>
      <c r="AR27" s="20">
        <v>210792346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13</v>
      </c>
      <c r="AZ27" s="20">
        <v>15</v>
      </c>
      <c r="BA27" s="23">
        <v>0.2344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4">
        <f t="shared" si="0"/>
        <v>0</v>
      </c>
      <c r="BI27" s="4">
        <f t="shared" si="1"/>
        <v>0</v>
      </c>
    </row>
    <row r="28" spans="1:61" ht="12">
      <c r="A28" s="9" t="s">
        <v>83</v>
      </c>
      <c r="B28" s="19" t="s">
        <v>84</v>
      </c>
      <c r="C28" s="20">
        <v>134</v>
      </c>
      <c r="D28" s="20">
        <v>225</v>
      </c>
      <c r="E28" s="20">
        <v>50542784</v>
      </c>
      <c r="F28" s="20">
        <v>69</v>
      </c>
      <c r="G28" s="20">
        <v>138</v>
      </c>
      <c r="H28" s="20">
        <v>31388466</v>
      </c>
      <c r="I28" s="20">
        <v>0</v>
      </c>
      <c r="J28" s="20">
        <v>0</v>
      </c>
      <c r="K28" s="20">
        <v>0</v>
      </c>
      <c r="L28" s="20">
        <v>1</v>
      </c>
      <c r="M28" s="20">
        <v>1</v>
      </c>
      <c r="N28" s="20">
        <v>11666</v>
      </c>
      <c r="O28" s="20">
        <v>67</v>
      </c>
      <c r="P28" s="20">
        <v>129</v>
      </c>
      <c r="Q28" s="20">
        <v>22376800</v>
      </c>
      <c r="R28" s="20">
        <v>1</v>
      </c>
      <c r="S28" s="20">
        <v>8</v>
      </c>
      <c r="T28" s="20">
        <v>9000000</v>
      </c>
      <c r="U28" s="20">
        <v>1</v>
      </c>
      <c r="V28" s="20">
        <v>2</v>
      </c>
      <c r="W28" s="20">
        <v>134640</v>
      </c>
      <c r="X28" s="20">
        <v>8</v>
      </c>
      <c r="Y28" s="20">
        <v>16</v>
      </c>
      <c r="Z28" s="20">
        <v>8644403</v>
      </c>
      <c r="AA28" s="20">
        <v>3</v>
      </c>
      <c r="AB28" s="20">
        <v>11</v>
      </c>
      <c r="AC28" s="20">
        <v>8138601</v>
      </c>
      <c r="AD28" s="20">
        <v>5</v>
      </c>
      <c r="AE28" s="20">
        <v>5</v>
      </c>
      <c r="AF28" s="20">
        <v>505802</v>
      </c>
      <c r="AG28" s="20">
        <v>2</v>
      </c>
      <c r="AH28" s="20">
        <v>2</v>
      </c>
      <c r="AI28" s="20">
        <v>980</v>
      </c>
      <c r="AJ28" s="20">
        <v>49</v>
      </c>
      <c r="AK28" s="20">
        <v>58</v>
      </c>
      <c r="AL28" s="20">
        <v>10362295</v>
      </c>
      <c r="AM28" s="20">
        <v>12</v>
      </c>
      <c r="AN28" s="20">
        <v>17</v>
      </c>
      <c r="AO28" s="20">
        <v>1037505</v>
      </c>
      <c r="AP28" s="20">
        <v>37</v>
      </c>
      <c r="AQ28" s="20">
        <v>41</v>
      </c>
      <c r="AR28" s="20">
        <v>9324790</v>
      </c>
      <c r="AS28" s="20">
        <v>0</v>
      </c>
      <c r="AT28" s="20">
        <v>0</v>
      </c>
      <c r="AU28" s="20">
        <v>0</v>
      </c>
      <c r="AV28" s="20">
        <v>1</v>
      </c>
      <c r="AW28" s="20">
        <v>3</v>
      </c>
      <c r="AX28" s="20">
        <v>12000</v>
      </c>
      <c r="AY28" s="20">
        <v>4</v>
      </c>
      <c r="AZ28" s="20">
        <v>6</v>
      </c>
      <c r="BA28" s="23">
        <v>0.5163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4">
        <f t="shared" si="0"/>
        <v>0</v>
      </c>
      <c r="BI28" s="4">
        <f t="shared" si="1"/>
        <v>0</v>
      </c>
    </row>
    <row r="29" spans="1:61" ht="12">
      <c r="A29" s="9" t="s">
        <v>85</v>
      </c>
      <c r="B29" s="19" t="s">
        <v>86</v>
      </c>
      <c r="C29" s="20">
        <v>393</v>
      </c>
      <c r="D29" s="20">
        <v>553</v>
      </c>
      <c r="E29" s="20">
        <v>639980809</v>
      </c>
      <c r="F29" s="20">
        <v>173</v>
      </c>
      <c r="G29" s="20">
        <v>293</v>
      </c>
      <c r="H29" s="20">
        <v>232205980</v>
      </c>
      <c r="I29" s="20">
        <v>0</v>
      </c>
      <c r="J29" s="20">
        <v>0</v>
      </c>
      <c r="K29" s="20">
        <v>0</v>
      </c>
      <c r="L29" s="20">
        <v>2</v>
      </c>
      <c r="M29" s="20">
        <v>2</v>
      </c>
      <c r="N29" s="20">
        <v>2000</v>
      </c>
      <c r="O29" s="20">
        <v>166</v>
      </c>
      <c r="P29" s="20">
        <v>276</v>
      </c>
      <c r="Q29" s="20">
        <v>166133980</v>
      </c>
      <c r="R29" s="20">
        <v>5</v>
      </c>
      <c r="S29" s="20">
        <v>15</v>
      </c>
      <c r="T29" s="20">
        <v>66070000</v>
      </c>
      <c r="U29" s="20">
        <v>1</v>
      </c>
      <c r="V29" s="20">
        <v>1</v>
      </c>
      <c r="W29" s="20">
        <v>300000</v>
      </c>
      <c r="X29" s="20">
        <v>19</v>
      </c>
      <c r="Y29" s="20">
        <v>22</v>
      </c>
      <c r="Z29" s="20">
        <v>466600</v>
      </c>
      <c r="AA29" s="20">
        <v>1</v>
      </c>
      <c r="AB29" s="20">
        <v>4</v>
      </c>
      <c r="AC29" s="20">
        <v>280600</v>
      </c>
      <c r="AD29" s="20">
        <v>18</v>
      </c>
      <c r="AE29" s="20">
        <v>18</v>
      </c>
      <c r="AF29" s="20">
        <v>186000</v>
      </c>
      <c r="AG29" s="20">
        <v>2</v>
      </c>
      <c r="AH29" s="20">
        <v>2</v>
      </c>
      <c r="AI29" s="20">
        <v>62300</v>
      </c>
      <c r="AJ29" s="20">
        <v>195</v>
      </c>
      <c r="AK29" s="20">
        <v>229</v>
      </c>
      <c r="AL29" s="20">
        <v>406695929</v>
      </c>
      <c r="AM29" s="20">
        <v>91</v>
      </c>
      <c r="AN29" s="20">
        <v>106</v>
      </c>
      <c r="AO29" s="20">
        <v>297815640</v>
      </c>
      <c r="AP29" s="20">
        <v>104</v>
      </c>
      <c r="AQ29" s="20">
        <v>123</v>
      </c>
      <c r="AR29" s="20">
        <v>108880289</v>
      </c>
      <c r="AS29" s="20">
        <v>3</v>
      </c>
      <c r="AT29" s="20">
        <v>6</v>
      </c>
      <c r="AU29" s="20">
        <v>250000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3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4">
        <f t="shared" si="0"/>
        <v>0</v>
      </c>
      <c r="BI29" s="4">
        <f t="shared" si="1"/>
        <v>0</v>
      </c>
    </row>
    <row r="30" spans="1:61" ht="12">
      <c r="A30" s="9" t="s">
        <v>87</v>
      </c>
      <c r="B30" s="19" t="s">
        <v>88</v>
      </c>
      <c r="C30" s="20">
        <v>250</v>
      </c>
      <c r="D30" s="20">
        <v>262</v>
      </c>
      <c r="E30" s="20">
        <v>77366714</v>
      </c>
      <c r="F30" s="20">
        <v>101</v>
      </c>
      <c r="G30" s="20">
        <v>102</v>
      </c>
      <c r="H30" s="20">
        <v>18766600</v>
      </c>
      <c r="I30" s="20">
        <v>0</v>
      </c>
      <c r="J30" s="20">
        <v>0</v>
      </c>
      <c r="K30" s="20">
        <v>0</v>
      </c>
      <c r="L30" s="20">
        <v>2</v>
      </c>
      <c r="M30" s="20">
        <v>3</v>
      </c>
      <c r="N30" s="20">
        <v>226000</v>
      </c>
      <c r="O30" s="20">
        <v>99</v>
      </c>
      <c r="P30" s="20">
        <v>99</v>
      </c>
      <c r="Q30" s="20">
        <v>18540600</v>
      </c>
      <c r="R30" s="20">
        <v>0</v>
      </c>
      <c r="S30" s="20">
        <v>0</v>
      </c>
      <c r="T30" s="20">
        <v>0</v>
      </c>
      <c r="U30" s="20">
        <v>1</v>
      </c>
      <c r="V30" s="20">
        <v>1</v>
      </c>
      <c r="W30" s="20">
        <v>78000</v>
      </c>
      <c r="X30" s="20">
        <v>16</v>
      </c>
      <c r="Y30" s="20">
        <v>16</v>
      </c>
      <c r="Z30" s="20">
        <v>316230</v>
      </c>
      <c r="AA30" s="20">
        <v>0</v>
      </c>
      <c r="AB30" s="20">
        <v>0</v>
      </c>
      <c r="AC30" s="20">
        <v>0</v>
      </c>
      <c r="AD30" s="20">
        <v>16</v>
      </c>
      <c r="AE30" s="20">
        <v>16</v>
      </c>
      <c r="AF30" s="20">
        <v>316230</v>
      </c>
      <c r="AG30" s="20">
        <v>6</v>
      </c>
      <c r="AH30" s="20">
        <v>6</v>
      </c>
      <c r="AI30" s="20">
        <v>422800</v>
      </c>
      <c r="AJ30" s="20">
        <v>124</v>
      </c>
      <c r="AK30" s="20">
        <v>133</v>
      </c>
      <c r="AL30" s="20">
        <v>7558280</v>
      </c>
      <c r="AM30" s="20">
        <v>107</v>
      </c>
      <c r="AN30" s="20">
        <v>111</v>
      </c>
      <c r="AO30" s="20">
        <v>5797280</v>
      </c>
      <c r="AP30" s="20">
        <v>17</v>
      </c>
      <c r="AQ30" s="20">
        <v>22</v>
      </c>
      <c r="AR30" s="20">
        <v>1761000</v>
      </c>
      <c r="AS30" s="20">
        <v>0</v>
      </c>
      <c r="AT30" s="20">
        <v>0</v>
      </c>
      <c r="AU30" s="20">
        <v>0</v>
      </c>
      <c r="AV30" s="20">
        <v>2</v>
      </c>
      <c r="AW30" s="20">
        <v>4</v>
      </c>
      <c r="AX30" s="20">
        <v>50224804</v>
      </c>
      <c r="AY30" s="20">
        <v>0</v>
      </c>
      <c r="AZ30" s="20">
        <v>0</v>
      </c>
      <c r="BA30" s="23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4">
        <f t="shared" si="0"/>
        <v>0</v>
      </c>
      <c r="BI30" s="4">
        <f t="shared" si="1"/>
        <v>0</v>
      </c>
    </row>
    <row r="31" spans="1:61" ht="12">
      <c r="A31" s="9" t="s">
        <v>89</v>
      </c>
      <c r="B31" s="19" t="s">
        <v>90</v>
      </c>
      <c r="C31" s="20">
        <v>198</v>
      </c>
      <c r="D31" s="20">
        <v>236</v>
      </c>
      <c r="E31" s="20">
        <v>334636705</v>
      </c>
      <c r="F31" s="20">
        <v>98</v>
      </c>
      <c r="G31" s="20">
        <v>92</v>
      </c>
      <c r="H31" s="20">
        <v>107648169</v>
      </c>
      <c r="I31" s="20">
        <v>0</v>
      </c>
      <c r="J31" s="20">
        <v>0</v>
      </c>
      <c r="K31" s="20">
        <v>0</v>
      </c>
      <c r="L31" s="20">
        <v>4</v>
      </c>
      <c r="M31" s="20">
        <v>5</v>
      </c>
      <c r="N31" s="20">
        <v>6500</v>
      </c>
      <c r="O31" s="20">
        <v>92</v>
      </c>
      <c r="P31" s="20">
        <v>81</v>
      </c>
      <c r="Q31" s="20">
        <v>11471900</v>
      </c>
      <c r="R31" s="20">
        <v>2</v>
      </c>
      <c r="S31" s="20">
        <v>6</v>
      </c>
      <c r="T31" s="20">
        <v>96169769</v>
      </c>
      <c r="U31" s="20">
        <v>0</v>
      </c>
      <c r="V31" s="20">
        <v>0</v>
      </c>
      <c r="W31" s="20">
        <v>0</v>
      </c>
      <c r="X31" s="20">
        <v>36</v>
      </c>
      <c r="Y31" s="20">
        <v>52</v>
      </c>
      <c r="Z31" s="20">
        <v>19551074</v>
      </c>
      <c r="AA31" s="20">
        <v>4</v>
      </c>
      <c r="AB31" s="20">
        <v>8</v>
      </c>
      <c r="AC31" s="20">
        <v>11106680</v>
      </c>
      <c r="AD31" s="20">
        <v>32</v>
      </c>
      <c r="AE31" s="20">
        <v>44</v>
      </c>
      <c r="AF31" s="20">
        <v>8444394</v>
      </c>
      <c r="AG31" s="20">
        <v>2</v>
      </c>
      <c r="AH31" s="20">
        <v>2</v>
      </c>
      <c r="AI31" s="20">
        <v>15116906</v>
      </c>
      <c r="AJ31" s="20">
        <v>58</v>
      </c>
      <c r="AK31" s="20">
        <v>74</v>
      </c>
      <c r="AL31" s="20">
        <v>139425356</v>
      </c>
      <c r="AM31" s="20">
        <v>26</v>
      </c>
      <c r="AN31" s="20">
        <v>40</v>
      </c>
      <c r="AO31" s="20">
        <v>134826249</v>
      </c>
      <c r="AP31" s="20">
        <v>32</v>
      </c>
      <c r="AQ31" s="20">
        <v>34</v>
      </c>
      <c r="AR31" s="20">
        <v>4599107</v>
      </c>
      <c r="AS31" s="20">
        <v>3</v>
      </c>
      <c r="AT31" s="20">
        <v>15</v>
      </c>
      <c r="AU31" s="20">
        <v>52895200</v>
      </c>
      <c r="AV31" s="20">
        <v>0</v>
      </c>
      <c r="AW31" s="20">
        <v>0</v>
      </c>
      <c r="AX31" s="20">
        <v>0</v>
      </c>
      <c r="AY31" s="20">
        <v>1</v>
      </c>
      <c r="AZ31" s="20">
        <v>1</v>
      </c>
      <c r="BA31" s="23">
        <v>0.033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4">
        <f t="shared" si="0"/>
        <v>0</v>
      </c>
      <c r="BI31" s="4">
        <f t="shared" si="1"/>
        <v>0</v>
      </c>
    </row>
    <row r="32" spans="1:61" s="3" customFormat="1" ht="12">
      <c r="A32" s="8" t="s">
        <v>91</v>
      </c>
      <c r="B32" s="11" t="s">
        <v>92</v>
      </c>
      <c r="C32" s="10">
        <v>783</v>
      </c>
      <c r="D32" s="10">
        <v>956</v>
      </c>
      <c r="E32" s="10">
        <v>2735605007</v>
      </c>
      <c r="F32" s="10">
        <v>155</v>
      </c>
      <c r="G32" s="10">
        <v>238</v>
      </c>
      <c r="H32" s="10">
        <v>607586300</v>
      </c>
      <c r="I32" s="10">
        <v>2</v>
      </c>
      <c r="J32" s="10">
        <v>6</v>
      </c>
      <c r="K32" s="10">
        <v>1757000</v>
      </c>
      <c r="L32" s="10">
        <v>30</v>
      </c>
      <c r="M32" s="10">
        <v>34</v>
      </c>
      <c r="N32" s="10">
        <v>382000</v>
      </c>
      <c r="O32" s="10">
        <v>116</v>
      </c>
      <c r="P32" s="10">
        <v>174</v>
      </c>
      <c r="Q32" s="10">
        <v>574327300</v>
      </c>
      <c r="R32" s="10">
        <v>7</v>
      </c>
      <c r="S32" s="10">
        <v>24</v>
      </c>
      <c r="T32" s="10">
        <v>31120000</v>
      </c>
      <c r="U32" s="10">
        <v>1</v>
      </c>
      <c r="V32" s="10">
        <v>1</v>
      </c>
      <c r="W32" s="10">
        <v>52080</v>
      </c>
      <c r="X32" s="10">
        <v>39</v>
      </c>
      <c r="Y32" s="10">
        <v>49</v>
      </c>
      <c r="Z32" s="10">
        <v>18886262</v>
      </c>
      <c r="AA32" s="10">
        <v>1</v>
      </c>
      <c r="AB32" s="10">
        <v>4</v>
      </c>
      <c r="AC32" s="10">
        <v>2086733</v>
      </c>
      <c r="AD32" s="10">
        <v>38</v>
      </c>
      <c r="AE32" s="10">
        <v>45</v>
      </c>
      <c r="AF32" s="10">
        <v>16799529</v>
      </c>
      <c r="AG32" s="10">
        <v>23</v>
      </c>
      <c r="AH32" s="10">
        <v>24</v>
      </c>
      <c r="AI32" s="10">
        <v>540490</v>
      </c>
      <c r="AJ32" s="10">
        <v>554</v>
      </c>
      <c r="AK32" s="10">
        <v>630</v>
      </c>
      <c r="AL32" s="10">
        <v>2108499875</v>
      </c>
      <c r="AM32" s="10">
        <v>185</v>
      </c>
      <c r="AN32" s="10">
        <v>220</v>
      </c>
      <c r="AO32" s="10">
        <v>134196922</v>
      </c>
      <c r="AP32" s="10">
        <v>369</v>
      </c>
      <c r="AQ32" s="10">
        <v>410</v>
      </c>
      <c r="AR32" s="10">
        <v>1974302953</v>
      </c>
      <c r="AS32" s="10">
        <v>0</v>
      </c>
      <c r="AT32" s="10">
        <v>0</v>
      </c>
      <c r="AU32" s="10">
        <v>0</v>
      </c>
      <c r="AV32" s="10">
        <v>1</v>
      </c>
      <c r="AW32" s="10">
        <v>3</v>
      </c>
      <c r="AX32" s="10">
        <v>40000</v>
      </c>
      <c r="AY32" s="10">
        <v>10</v>
      </c>
      <c r="AZ32" s="10">
        <v>11</v>
      </c>
      <c r="BA32" s="21">
        <v>0.0648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4">
        <f t="shared" si="0"/>
        <v>0</v>
      </c>
      <c r="BI32" s="4">
        <f t="shared" si="1"/>
        <v>0</v>
      </c>
    </row>
    <row r="33" spans="1:61" ht="12">
      <c r="A33" s="8" t="s">
        <v>93</v>
      </c>
      <c r="B33" s="11" t="s">
        <v>94</v>
      </c>
      <c r="C33" s="10">
        <v>636</v>
      </c>
      <c r="D33" s="10">
        <v>735</v>
      </c>
      <c r="E33" s="10">
        <v>285150345</v>
      </c>
      <c r="F33" s="10">
        <v>111</v>
      </c>
      <c r="G33" s="10">
        <v>287</v>
      </c>
      <c r="H33" s="10">
        <v>206405000</v>
      </c>
      <c r="I33" s="10">
        <v>0</v>
      </c>
      <c r="J33" s="10">
        <v>0</v>
      </c>
      <c r="K33" s="10">
        <v>0</v>
      </c>
      <c r="L33" s="10">
        <v>4</v>
      </c>
      <c r="M33" s="10">
        <v>6</v>
      </c>
      <c r="N33" s="10">
        <v>68000</v>
      </c>
      <c r="O33" s="10">
        <v>102</v>
      </c>
      <c r="P33" s="10">
        <v>249</v>
      </c>
      <c r="Q33" s="10">
        <v>169240000</v>
      </c>
      <c r="R33" s="10">
        <v>5</v>
      </c>
      <c r="S33" s="10">
        <v>32</v>
      </c>
      <c r="T33" s="10">
        <v>37097000</v>
      </c>
      <c r="U33" s="10">
        <v>47</v>
      </c>
      <c r="V33" s="10">
        <v>85</v>
      </c>
      <c r="W33" s="10">
        <v>2544485</v>
      </c>
      <c r="X33" s="10">
        <v>49</v>
      </c>
      <c r="Y33" s="10">
        <v>69</v>
      </c>
      <c r="Z33" s="10">
        <v>16288854</v>
      </c>
      <c r="AA33" s="10">
        <v>8</v>
      </c>
      <c r="AB33" s="10">
        <v>17</v>
      </c>
      <c r="AC33" s="10">
        <v>3794533</v>
      </c>
      <c r="AD33" s="10">
        <v>41</v>
      </c>
      <c r="AE33" s="10">
        <v>52</v>
      </c>
      <c r="AF33" s="10">
        <v>12494321</v>
      </c>
      <c r="AG33" s="10">
        <v>2</v>
      </c>
      <c r="AH33" s="10">
        <v>4</v>
      </c>
      <c r="AI33" s="10">
        <v>3218500</v>
      </c>
      <c r="AJ33" s="10">
        <v>425</v>
      </c>
      <c r="AK33" s="10">
        <v>284</v>
      </c>
      <c r="AL33" s="10">
        <v>56648506</v>
      </c>
      <c r="AM33" s="10">
        <v>70</v>
      </c>
      <c r="AN33" s="10">
        <v>85</v>
      </c>
      <c r="AO33" s="10">
        <v>25651606</v>
      </c>
      <c r="AP33" s="10">
        <v>355</v>
      </c>
      <c r="AQ33" s="10">
        <v>199</v>
      </c>
      <c r="AR33" s="10">
        <v>30996900</v>
      </c>
      <c r="AS33" s="10">
        <v>2</v>
      </c>
      <c r="AT33" s="10">
        <v>6</v>
      </c>
      <c r="AU33" s="10">
        <v>45000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21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4">
        <f t="shared" si="0"/>
        <v>0</v>
      </c>
      <c r="BI33" s="4">
        <f t="shared" si="1"/>
        <v>0</v>
      </c>
    </row>
    <row r="34" spans="1:61" ht="12">
      <c r="A34" s="8" t="s">
        <v>95</v>
      </c>
      <c r="B34" s="11" t="s">
        <v>261</v>
      </c>
      <c r="C34" s="10">
        <v>2499</v>
      </c>
      <c r="D34" s="10">
        <v>2792</v>
      </c>
      <c r="E34" s="10">
        <v>24671757315</v>
      </c>
      <c r="F34" s="10">
        <v>6</v>
      </c>
      <c r="G34" s="10">
        <v>55</v>
      </c>
      <c r="H34" s="10">
        <v>62406416</v>
      </c>
      <c r="I34" s="10">
        <v>1</v>
      </c>
      <c r="J34" s="10">
        <v>9</v>
      </c>
      <c r="K34" s="10">
        <v>148750</v>
      </c>
      <c r="L34" s="10">
        <v>0</v>
      </c>
      <c r="M34" s="10">
        <v>0</v>
      </c>
      <c r="N34" s="10">
        <v>9666</v>
      </c>
      <c r="O34" s="10">
        <v>4</v>
      </c>
      <c r="P34" s="10">
        <v>39</v>
      </c>
      <c r="Q34" s="10">
        <v>32248000</v>
      </c>
      <c r="R34" s="10">
        <v>1</v>
      </c>
      <c r="S34" s="10">
        <v>7</v>
      </c>
      <c r="T34" s="10">
        <v>30000000</v>
      </c>
      <c r="U34" s="10">
        <v>89</v>
      </c>
      <c r="V34" s="10">
        <v>89</v>
      </c>
      <c r="W34" s="10">
        <v>4434155</v>
      </c>
      <c r="X34" s="10">
        <v>289</v>
      </c>
      <c r="Y34" s="10">
        <v>311</v>
      </c>
      <c r="Z34" s="10">
        <v>462710846</v>
      </c>
      <c r="AA34" s="10">
        <v>186</v>
      </c>
      <c r="AB34" s="10">
        <v>204</v>
      </c>
      <c r="AC34" s="10">
        <v>330695882</v>
      </c>
      <c r="AD34" s="10">
        <v>103</v>
      </c>
      <c r="AE34" s="10">
        <v>107</v>
      </c>
      <c r="AF34" s="10">
        <v>132014964</v>
      </c>
      <c r="AG34" s="10">
        <v>7</v>
      </c>
      <c r="AH34" s="10">
        <v>16</v>
      </c>
      <c r="AI34" s="10">
        <v>27279720</v>
      </c>
      <c r="AJ34" s="10">
        <v>2095</v>
      </c>
      <c r="AK34" s="10">
        <v>2254</v>
      </c>
      <c r="AL34" s="10">
        <v>23884755366</v>
      </c>
      <c r="AM34" s="10">
        <v>1019</v>
      </c>
      <c r="AN34" s="10">
        <v>1118</v>
      </c>
      <c r="AO34" s="10">
        <v>2462591335</v>
      </c>
      <c r="AP34" s="10">
        <v>1076</v>
      </c>
      <c r="AQ34" s="10">
        <v>1136</v>
      </c>
      <c r="AR34" s="10">
        <v>21422164031</v>
      </c>
      <c r="AS34" s="10">
        <v>1</v>
      </c>
      <c r="AT34" s="10">
        <v>3</v>
      </c>
      <c r="AU34" s="10">
        <v>450000</v>
      </c>
      <c r="AV34" s="10">
        <v>3</v>
      </c>
      <c r="AW34" s="10">
        <v>5</v>
      </c>
      <c r="AX34" s="10">
        <v>218700</v>
      </c>
      <c r="AY34" s="10">
        <v>7</v>
      </c>
      <c r="AZ34" s="10">
        <v>9</v>
      </c>
      <c r="BA34" s="21">
        <v>2.0342</v>
      </c>
      <c r="BB34" s="10">
        <v>2</v>
      </c>
      <c r="BC34" s="10">
        <v>50</v>
      </c>
      <c r="BD34" s="10">
        <v>229502112</v>
      </c>
      <c r="BE34" s="10">
        <v>0</v>
      </c>
      <c r="BF34" s="10">
        <v>0</v>
      </c>
      <c r="BG34" s="10">
        <v>0</v>
      </c>
      <c r="BH34" s="4">
        <f t="shared" si="0"/>
        <v>0</v>
      </c>
      <c r="BI34" s="4">
        <f t="shared" si="1"/>
        <v>0</v>
      </c>
    </row>
    <row r="35" spans="1:61" ht="12">
      <c r="A35" s="8" t="s">
        <v>96</v>
      </c>
      <c r="B35" s="11" t="s">
        <v>97</v>
      </c>
      <c r="C35" s="10">
        <v>19</v>
      </c>
      <c r="D35" s="10">
        <v>22</v>
      </c>
      <c r="E35" s="10">
        <v>12378507</v>
      </c>
      <c r="F35" s="10">
        <v>1</v>
      </c>
      <c r="G35" s="10">
        <v>1</v>
      </c>
      <c r="H35" s="10">
        <v>2505000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1</v>
      </c>
      <c r="Q35" s="10">
        <v>2505000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13</v>
      </c>
      <c r="Y35" s="10">
        <v>14</v>
      </c>
      <c r="Z35" s="10">
        <v>2572307</v>
      </c>
      <c r="AA35" s="10">
        <v>12</v>
      </c>
      <c r="AB35" s="10">
        <v>12</v>
      </c>
      <c r="AC35" s="10">
        <v>680907</v>
      </c>
      <c r="AD35" s="10">
        <v>1</v>
      </c>
      <c r="AE35" s="10">
        <v>2</v>
      </c>
      <c r="AF35" s="10">
        <v>1891400</v>
      </c>
      <c r="AG35" s="10">
        <v>0</v>
      </c>
      <c r="AH35" s="10">
        <v>0</v>
      </c>
      <c r="AI35" s="10">
        <v>0</v>
      </c>
      <c r="AJ35" s="10">
        <v>4</v>
      </c>
      <c r="AK35" s="10">
        <v>5</v>
      </c>
      <c r="AL35" s="10">
        <v>7269200</v>
      </c>
      <c r="AM35" s="10">
        <v>3</v>
      </c>
      <c r="AN35" s="10">
        <v>4</v>
      </c>
      <c r="AO35" s="10">
        <v>6704000</v>
      </c>
      <c r="AP35" s="10">
        <v>1</v>
      </c>
      <c r="AQ35" s="10">
        <v>1</v>
      </c>
      <c r="AR35" s="10">
        <v>565200</v>
      </c>
      <c r="AS35" s="10">
        <v>1</v>
      </c>
      <c r="AT35" s="10">
        <v>2</v>
      </c>
      <c r="AU35" s="10">
        <v>32000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21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4">
        <f t="shared" si="0"/>
        <v>0</v>
      </c>
      <c r="BI35" s="4">
        <f t="shared" si="1"/>
        <v>0</v>
      </c>
    </row>
    <row r="36" spans="1:61" ht="12">
      <c r="A36" s="9" t="s">
        <v>98</v>
      </c>
      <c r="B36" s="19" t="s">
        <v>99</v>
      </c>
      <c r="C36" s="20">
        <v>11</v>
      </c>
      <c r="D36" s="20">
        <v>16</v>
      </c>
      <c r="E36" s="20">
        <v>10418123</v>
      </c>
      <c r="F36" s="20">
        <v>1</v>
      </c>
      <c r="G36" s="20">
        <v>1</v>
      </c>
      <c r="H36" s="20">
        <v>2505000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0">
        <v>2505000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5</v>
      </c>
      <c r="Y36" s="20">
        <v>8</v>
      </c>
      <c r="Z36" s="20">
        <v>611923</v>
      </c>
      <c r="AA36" s="20">
        <v>5</v>
      </c>
      <c r="AB36" s="20">
        <v>8</v>
      </c>
      <c r="AC36" s="20">
        <v>611923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4</v>
      </c>
      <c r="AK36" s="20">
        <v>5</v>
      </c>
      <c r="AL36" s="20">
        <v>7269200</v>
      </c>
      <c r="AM36" s="20">
        <v>3</v>
      </c>
      <c r="AN36" s="20">
        <v>4</v>
      </c>
      <c r="AO36" s="20">
        <v>6704000</v>
      </c>
      <c r="AP36" s="20">
        <v>1</v>
      </c>
      <c r="AQ36" s="20">
        <v>1</v>
      </c>
      <c r="AR36" s="20">
        <v>565200</v>
      </c>
      <c r="AS36" s="20">
        <v>1</v>
      </c>
      <c r="AT36" s="20">
        <v>2</v>
      </c>
      <c r="AU36" s="20">
        <v>32000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3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4">
        <f t="shared" si="0"/>
        <v>0</v>
      </c>
      <c r="BI36" s="4">
        <f t="shared" si="1"/>
        <v>0</v>
      </c>
    </row>
    <row r="37" spans="1:61" ht="12">
      <c r="A37" s="9" t="s">
        <v>100</v>
      </c>
      <c r="B37" s="19" t="s">
        <v>101</v>
      </c>
      <c r="C37" s="20">
        <v>8</v>
      </c>
      <c r="D37" s="20">
        <v>6</v>
      </c>
      <c r="E37" s="20">
        <v>1960384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8</v>
      </c>
      <c r="Y37" s="20">
        <v>6</v>
      </c>
      <c r="Z37" s="20">
        <v>1960384</v>
      </c>
      <c r="AA37" s="20">
        <v>7</v>
      </c>
      <c r="AB37" s="20">
        <v>4</v>
      </c>
      <c r="AC37" s="20">
        <v>68984</v>
      </c>
      <c r="AD37" s="20">
        <v>1</v>
      </c>
      <c r="AE37" s="20">
        <v>2</v>
      </c>
      <c r="AF37" s="20">
        <v>1891400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3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4">
        <f t="shared" si="0"/>
        <v>0</v>
      </c>
      <c r="BI37" s="4">
        <f t="shared" si="1"/>
        <v>0</v>
      </c>
    </row>
    <row r="38" spans="1:57" ht="12" customHeight="1">
      <c r="A38" s="125" t="s">
        <v>103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</row>
    <row r="39" spans="1:57" ht="12">
      <c r="A39" s="124" t="s">
        <v>102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</row>
    <row r="41" spans="2:82" ht="12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5"/>
      <c r="CD41" s="25"/>
    </row>
    <row r="42" spans="2:82" ht="12">
      <c r="B42" s="26"/>
      <c r="C42" s="25"/>
      <c r="D42" s="27"/>
      <c r="E42" s="27"/>
      <c r="F42" s="27"/>
      <c r="G42" s="27"/>
      <c r="H42" s="27"/>
      <c r="I42" s="25"/>
      <c r="J42" s="25"/>
      <c r="K42" s="27"/>
      <c r="L42" s="25"/>
      <c r="M42" s="25"/>
      <c r="N42" s="27"/>
      <c r="O42" s="27"/>
      <c r="P42" s="27"/>
      <c r="Q42" s="27"/>
      <c r="R42" s="25"/>
      <c r="S42" s="25"/>
      <c r="T42" s="27"/>
      <c r="U42" s="25"/>
      <c r="V42" s="25"/>
      <c r="W42" s="27"/>
      <c r="X42" s="25"/>
      <c r="Y42" s="25"/>
      <c r="Z42" s="27"/>
      <c r="AA42" s="25"/>
      <c r="AB42" s="25"/>
      <c r="AC42" s="27"/>
      <c r="AD42" s="27"/>
      <c r="AE42" s="27"/>
      <c r="AF42" s="27"/>
      <c r="AG42" s="25"/>
      <c r="AH42" s="25"/>
      <c r="AI42" s="27"/>
      <c r="AJ42" s="25"/>
      <c r="AK42" s="25"/>
      <c r="AL42" s="27"/>
      <c r="AM42" s="25"/>
      <c r="AN42" s="25"/>
      <c r="AO42" s="27"/>
      <c r="AP42" s="25"/>
      <c r="AQ42" s="25"/>
      <c r="AR42" s="27"/>
      <c r="AS42" s="25"/>
      <c r="AT42" s="25"/>
      <c r="AU42" s="27"/>
      <c r="AV42" s="25"/>
      <c r="AW42" s="25"/>
      <c r="AX42" s="27"/>
      <c r="AY42" s="25"/>
      <c r="AZ42" s="25"/>
      <c r="BA42" s="27"/>
      <c r="BB42" s="25"/>
      <c r="BC42" s="25"/>
      <c r="BD42" s="27"/>
      <c r="BE42" s="25"/>
      <c r="BF42" s="25"/>
      <c r="BG42" s="27"/>
      <c r="BH42" s="25"/>
      <c r="BI42" s="25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</row>
    <row r="43" spans="2:82" ht="12">
      <c r="B43" s="26"/>
      <c r="C43" s="27"/>
      <c r="D43" s="27"/>
      <c r="E43" s="27"/>
      <c r="F43" s="27"/>
      <c r="G43" s="27"/>
      <c r="H43" s="27"/>
      <c r="I43" s="25"/>
      <c r="J43" s="25"/>
      <c r="K43" s="27"/>
      <c r="L43" s="25"/>
      <c r="M43" s="25"/>
      <c r="N43" s="27"/>
      <c r="O43" s="27"/>
      <c r="P43" s="27"/>
      <c r="Q43" s="27"/>
      <c r="R43" s="25"/>
      <c r="S43" s="25"/>
      <c r="T43" s="27"/>
      <c r="U43" s="25"/>
      <c r="V43" s="25"/>
      <c r="W43" s="27"/>
      <c r="X43" s="25"/>
      <c r="Y43" s="25"/>
      <c r="Z43" s="27"/>
      <c r="AA43" s="25"/>
      <c r="AB43" s="25"/>
      <c r="AC43" s="27"/>
      <c r="AD43" s="27"/>
      <c r="AE43" s="27"/>
      <c r="AF43" s="27"/>
      <c r="AG43" s="25"/>
      <c r="AH43" s="25"/>
      <c r="AI43" s="27"/>
      <c r="AJ43" s="25"/>
      <c r="AK43" s="25"/>
      <c r="AL43" s="27"/>
      <c r="AM43" s="25"/>
      <c r="AN43" s="25"/>
      <c r="AO43" s="27"/>
      <c r="AP43" s="25"/>
      <c r="AQ43" s="25"/>
      <c r="AR43" s="27"/>
      <c r="AS43" s="25"/>
      <c r="AT43" s="25"/>
      <c r="AU43" s="27"/>
      <c r="AV43" s="25"/>
      <c r="AW43" s="25"/>
      <c r="AX43" s="27"/>
      <c r="AY43" s="25"/>
      <c r="AZ43" s="25"/>
      <c r="BA43" s="27"/>
      <c r="BB43" s="25"/>
      <c r="BC43" s="25"/>
      <c r="BD43" s="27"/>
      <c r="BE43" s="25"/>
      <c r="BF43" s="25"/>
      <c r="BG43" s="27"/>
      <c r="BH43" s="25"/>
      <c r="BI43" s="25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</row>
    <row r="44" spans="2:82" ht="12">
      <c r="B44" s="26"/>
      <c r="C44" s="27"/>
      <c r="D44" s="27"/>
      <c r="E44" s="27"/>
      <c r="F44" s="27"/>
      <c r="G44" s="27"/>
      <c r="H44" s="27"/>
      <c r="I44" s="25"/>
      <c r="J44" s="25"/>
      <c r="K44" s="27"/>
      <c r="L44" s="25"/>
      <c r="M44" s="25"/>
      <c r="N44" s="27"/>
      <c r="O44" s="27"/>
      <c r="P44" s="27"/>
      <c r="Q44" s="27"/>
      <c r="R44" s="25"/>
      <c r="S44" s="25"/>
      <c r="T44" s="27"/>
      <c r="U44" s="25"/>
      <c r="V44" s="25"/>
      <c r="W44" s="27"/>
      <c r="X44" s="25"/>
      <c r="Y44" s="25"/>
      <c r="Z44" s="27"/>
      <c r="AA44" s="25"/>
      <c r="AB44" s="25"/>
      <c r="AC44" s="27"/>
      <c r="AD44" s="25"/>
      <c r="AE44" s="25"/>
      <c r="AF44" s="27"/>
      <c r="AG44" s="25"/>
      <c r="AH44" s="25"/>
      <c r="AI44" s="27"/>
      <c r="AJ44" s="25"/>
      <c r="AK44" s="25"/>
      <c r="AL44" s="27"/>
      <c r="AM44" s="25"/>
      <c r="AN44" s="25"/>
      <c r="AO44" s="27"/>
      <c r="AP44" s="25"/>
      <c r="AQ44" s="25"/>
      <c r="AR44" s="27"/>
      <c r="AS44" s="25"/>
      <c r="AT44" s="25"/>
      <c r="AU44" s="27"/>
      <c r="AV44" s="25"/>
      <c r="AW44" s="25"/>
      <c r="AX44" s="27"/>
      <c r="AY44" s="25"/>
      <c r="AZ44" s="25"/>
      <c r="BA44" s="27"/>
      <c r="BB44" s="25"/>
      <c r="BC44" s="25"/>
      <c r="BD44" s="27"/>
      <c r="BE44" s="25"/>
      <c r="BF44" s="25"/>
      <c r="BG44" s="27"/>
      <c r="BH44" s="25"/>
      <c r="BI44" s="25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</row>
    <row r="45" spans="2:82" ht="12">
      <c r="B45" s="26"/>
      <c r="C45" s="27"/>
      <c r="D45" s="27"/>
      <c r="E45" s="27"/>
      <c r="F45" s="25"/>
      <c r="G45" s="25"/>
      <c r="H45" s="27"/>
      <c r="I45" s="25"/>
      <c r="J45" s="25"/>
      <c r="K45" s="25"/>
      <c r="L45" s="25"/>
      <c r="M45" s="25"/>
      <c r="N45" s="27"/>
      <c r="O45" s="25"/>
      <c r="P45" s="25"/>
      <c r="Q45" s="27"/>
      <c r="R45" s="25"/>
      <c r="S45" s="25"/>
      <c r="T45" s="27"/>
      <c r="U45" s="25"/>
      <c r="V45" s="25"/>
      <c r="W45" s="27"/>
      <c r="X45" s="25"/>
      <c r="Y45" s="25"/>
      <c r="Z45" s="25"/>
      <c r="AA45" s="25"/>
      <c r="AB45" s="25"/>
      <c r="AC45" s="27"/>
      <c r="AD45" s="25"/>
      <c r="AE45" s="25"/>
      <c r="AF45" s="27"/>
      <c r="AG45" s="25"/>
      <c r="AH45" s="25"/>
      <c r="AI45" s="27"/>
      <c r="AJ45" s="25"/>
      <c r="AK45" s="25"/>
      <c r="AL45" s="25"/>
      <c r="AM45" s="25"/>
      <c r="AN45" s="25"/>
      <c r="AO45" s="25"/>
      <c r="AP45" s="25"/>
      <c r="AQ45" s="25"/>
      <c r="AR45" s="27"/>
      <c r="AS45" s="25"/>
      <c r="AT45" s="25"/>
      <c r="AU45" s="27"/>
      <c r="AV45" s="25"/>
      <c r="AW45" s="25"/>
      <c r="AX45" s="27"/>
      <c r="AY45" s="25"/>
      <c r="AZ45" s="25"/>
      <c r="BA45" s="27"/>
      <c r="BB45" s="25"/>
      <c r="BC45" s="25"/>
      <c r="BD45" s="27"/>
      <c r="BE45" s="25"/>
      <c r="BF45" s="25"/>
      <c r="BG45" s="27"/>
      <c r="BH45" s="25"/>
      <c r="BI45" s="25"/>
      <c r="BJ45" s="25"/>
      <c r="BK45" s="25"/>
      <c r="BL45" s="25"/>
      <c r="BM45" s="27"/>
      <c r="BN45" s="25"/>
      <c r="BO45" s="25"/>
      <c r="BP45" s="27"/>
      <c r="BQ45" s="25"/>
      <c r="BR45" s="25"/>
      <c r="BS45" s="27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</row>
    <row r="46" spans="2:82" ht="12">
      <c r="B46" s="26"/>
      <c r="C46" s="25"/>
      <c r="D46" s="25"/>
      <c r="E46" s="27"/>
      <c r="F46" s="25"/>
      <c r="G46" s="25"/>
      <c r="H46" s="27"/>
      <c r="I46" s="25"/>
      <c r="J46" s="25"/>
      <c r="K46" s="25"/>
      <c r="L46" s="25"/>
      <c r="M46" s="25"/>
      <c r="N46" s="27"/>
      <c r="O46" s="25"/>
      <c r="P46" s="25"/>
      <c r="Q46" s="27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7"/>
      <c r="AG46" s="25"/>
      <c r="AH46" s="25"/>
      <c r="AI46" s="27"/>
      <c r="AJ46" s="25"/>
      <c r="AK46" s="25"/>
      <c r="AL46" s="25"/>
      <c r="AM46" s="25"/>
      <c r="AN46" s="25"/>
      <c r="AO46" s="25"/>
      <c r="AP46" s="25"/>
      <c r="AQ46" s="25"/>
      <c r="AR46" s="27"/>
      <c r="AS46" s="25"/>
      <c r="AT46" s="25"/>
      <c r="AU46" s="27"/>
      <c r="AV46" s="25"/>
      <c r="AW46" s="25"/>
      <c r="AX46" s="27"/>
      <c r="AY46" s="25"/>
      <c r="AZ46" s="25"/>
      <c r="BA46" s="25"/>
      <c r="BB46" s="25"/>
      <c r="BC46" s="25"/>
      <c r="BD46" s="27"/>
      <c r="BE46" s="25"/>
      <c r="BF46" s="25"/>
      <c r="BG46" s="27"/>
      <c r="BH46" s="25"/>
      <c r="BI46" s="25"/>
      <c r="BJ46" s="25"/>
      <c r="BK46" s="25"/>
      <c r="BL46" s="25"/>
      <c r="BM46" s="27"/>
      <c r="BN46" s="25"/>
      <c r="BO46" s="25"/>
      <c r="BP46" s="27"/>
      <c r="BQ46" s="25"/>
      <c r="BR46" s="25"/>
      <c r="BS46" s="27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</row>
    <row r="47" spans="2:82" ht="12">
      <c r="B47" s="26"/>
      <c r="C47" s="25"/>
      <c r="D47" s="25"/>
      <c r="E47" s="27"/>
      <c r="F47" s="25"/>
      <c r="G47" s="25"/>
      <c r="H47" s="27"/>
      <c r="I47" s="25"/>
      <c r="J47" s="25"/>
      <c r="K47" s="25"/>
      <c r="L47" s="25"/>
      <c r="M47" s="25"/>
      <c r="N47" s="27"/>
      <c r="O47" s="25"/>
      <c r="P47" s="25"/>
      <c r="Q47" s="27"/>
      <c r="R47" s="25"/>
      <c r="S47" s="25"/>
      <c r="T47" s="27"/>
      <c r="U47" s="25"/>
      <c r="V47" s="25"/>
      <c r="W47" s="27"/>
      <c r="X47" s="25"/>
      <c r="Y47" s="25"/>
      <c r="Z47" s="25"/>
      <c r="AA47" s="25"/>
      <c r="AB47" s="25"/>
      <c r="AC47" s="27"/>
      <c r="AD47" s="25"/>
      <c r="AE47" s="25"/>
      <c r="AF47" s="27"/>
      <c r="AG47" s="25"/>
      <c r="AH47" s="25"/>
      <c r="AI47" s="27"/>
      <c r="AJ47" s="25"/>
      <c r="AK47" s="25"/>
      <c r="AL47" s="25"/>
      <c r="AM47" s="25"/>
      <c r="AN47" s="25"/>
      <c r="AO47" s="25"/>
      <c r="AP47" s="25"/>
      <c r="AQ47" s="25"/>
      <c r="AR47" s="27"/>
      <c r="AS47" s="25"/>
      <c r="AT47" s="25"/>
      <c r="AU47" s="27"/>
      <c r="AV47" s="25"/>
      <c r="AW47" s="25"/>
      <c r="AX47" s="27"/>
      <c r="AY47" s="25"/>
      <c r="AZ47" s="25"/>
      <c r="BA47" s="27"/>
      <c r="BB47" s="25"/>
      <c r="BC47" s="25"/>
      <c r="BD47" s="27"/>
      <c r="BE47" s="25"/>
      <c r="BF47" s="25"/>
      <c r="BG47" s="27"/>
      <c r="BH47" s="25"/>
      <c r="BI47" s="25"/>
      <c r="BJ47" s="25"/>
      <c r="BK47" s="25"/>
      <c r="BL47" s="25"/>
      <c r="BM47" s="27"/>
      <c r="BN47" s="25"/>
      <c r="BO47" s="25"/>
      <c r="BP47" s="27"/>
      <c r="BQ47" s="25"/>
      <c r="BR47" s="25"/>
      <c r="BS47" s="27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</row>
    <row r="48" spans="2:82" ht="12">
      <c r="B48" s="26"/>
      <c r="C48" s="25"/>
      <c r="D48" s="25"/>
      <c r="E48" s="27"/>
      <c r="F48" s="25"/>
      <c r="G48" s="25"/>
      <c r="H48" s="27"/>
      <c r="I48" s="25"/>
      <c r="J48" s="25"/>
      <c r="K48" s="25"/>
      <c r="L48" s="25"/>
      <c r="M48" s="25"/>
      <c r="N48" s="27"/>
      <c r="O48" s="25"/>
      <c r="P48" s="25"/>
      <c r="Q48" s="27"/>
      <c r="R48" s="25"/>
      <c r="S48" s="25"/>
      <c r="T48" s="25"/>
      <c r="U48" s="25"/>
      <c r="V48" s="25"/>
      <c r="W48" s="25"/>
      <c r="X48" s="25"/>
      <c r="Y48" s="25"/>
      <c r="Z48" s="27"/>
      <c r="AA48" s="25"/>
      <c r="AB48" s="25"/>
      <c r="AC48" s="27"/>
      <c r="AD48" s="25"/>
      <c r="AE48" s="25"/>
      <c r="AF48" s="27"/>
      <c r="AG48" s="25"/>
      <c r="AH48" s="25"/>
      <c r="AI48" s="27"/>
      <c r="AJ48" s="25"/>
      <c r="AK48" s="25"/>
      <c r="AL48" s="25"/>
      <c r="AM48" s="25"/>
      <c r="AN48" s="25"/>
      <c r="AO48" s="25"/>
      <c r="AP48" s="25"/>
      <c r="AQ48" s="25"/>
      <c r="AR48" s="27"/>
      <c r="AS48" s="25"/>
      <c r="AT48" s="25"/>
      <c r="AU48" s="27"/>
      <c r="AV48" s="25"/>
      <c r="AW48" s="25"/>
      <c r="AX48" s="27"/>
      <c r="AY48" s="25"/>
      <c r="AZ48" s="25"/>
      <c r="BA48" s="25"/>
      <c r="BB48" s="25"/>
      <c r="BC48" s="25"/>
      <c r="BD48" s="25"/>
      <c r="BE48" s="25"/>
      <c r="BF48" s="25"/>
      <c r="BG48" s="27"/>
      <c r="BH48" s="25"/>
      <c r="BI48" s="25"/>
      <c r="BJ48" s="25"/>
      <c r="BK48" s="25"/>
      <c r="BL48" s="25"/>
      <c r="BM48" s="27"/>
      <c r="BN48" s="25"/>
      <c r="BO48" s="25"/>
      <c r="BP48" s="27"/>
      <c r="BQ48" s="25"/>
      <c r="BR48" s="25"/>
      <c r="BS48" s="27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</row>
    <row r="49" spans="2:82" ht="12">
      <c r="B49" s="26"/>
      <c r="C49" s="25"/>
      <c r="D49" s="25"/>
      <c r="E49" s="27"/>
      <c r="F49" s="25"/>
      <c r="G49" s="25"/>
      <c r="H49" s="27"/>
      <c r="I49" s="25"/>
      <c r="J49" s="25"/>
      <c r="K49" s="25"/>
      <c r="L49" s="25"/>
      <c r="M49" s="25"/>
      <c r="N49" s="27"/>
      <c r="O49" s="25"/>
      <c r="P49" s="25"/>
      <c r="Q49" s="27"/>
      <c r="R49" s="25"/>
      <c r="S49" s="25"/>
      <c r="T49" s="25"/>
      <c r="U49" s="25"/>
      <c r="V49" s="25"/>
      <c r="W49" s="27"/>
      <c r="X49" s="25"/>
      <c r="Y49" s="25"/>
      <c r="Z49" s="25"/>
      <c r="AA49" s="25"/>
      <c r="AB49" s="25"/>
      <c r="AC49" s="27"/>
      <c r="AD49" s="25"/>
      <c r="AE49" s="25"/>
      <c r="AF49" s="27"/>
      <c r="AG49" s="25"/>
      <c r="AH49" s="25"/>
      <c r="AI49" s="27"/>
      <c r="AJ49" s="25"/>
      <c r="AK49" s="25"/>
      <c r="AL49" s="25"/>
      <c r="AM49" s="25"/>
      <c r="AN49" s="25"/>
      <c r="AO49" s="25"/>
      <c r="AP49" s="25"/>
      <c r="AQ49" s="25"/>
      <c r="AR49" s="27"/>
      <c r="AS49" s="25"/>
      <c r="AT49" s="25"/>
      <c r="AU49" s="27"/>
      <c r="AV49" s="25"/>
      <c r="AW49" s="25"/>
      <c r="AX49" s="27"/>
      <c r="AY49" s="25"/>
      <c r="AZ49" s="25"/>
      <c r="BA49" s="27"/>
      <c r="BB49" s="25"/>
      <c r="BC49" s="25"/>
      <c r="BD49" s="27"/>
      <c r="BE49" s="25"/>
      <c r="BF49" s="25"/>
      <c r="BG49" s="27"/>
      <c r="BH49" s="25"/>
      <c r="BI49" s="25"/>
      <c r="BJ49" s="25"/>
      <c r="BK49" s="25"/>
      <c r="BL49" s="25"/>
      <c r="BM49" s="27"/>
      <c r="BN49" s="25"/>
      <c r="BO49" s="25"/>
      <c r="BP49" s="27"/>
      <c r="BQ49" s="25"/>
      <c r="BR49" s="25"/>
      <c r="BS49" s="27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</row>
    <row r="50" spans="2:82" ht="12">
      <c r="B50" s="26"/>
      <c r="C50" s="25"/>
      <c r="D50" s="25"/>
      <c r="E50" s="27"/>
      <c r="F50" s="25"/>
      <c r="G50" s="25"/>
      <c r="H50" s="27"/>
      <c r="I50" s="25"/>
      <c r="J50" s="25"/>
      <c r="K50" s="25"/>
      <c r="L50" s="25"/>
      <c r="M50" s="25"/>
      <c r="N50" s="27"/>
      <c r="O50" s="25"/>
      <c r="P50" s="25"/>
      <c r="Q50" s="27"/>
      <c r="R50" s="25"/>
      <c r="S50" s="25"/>
      <c r="T50" s="25"/>
      <c r="U50" s="25"/>
      <c r="V50" s="25"/>
      <c r="W50" s="27"/>
      <c r="X50" s="25"/>
      <c r="Y50" s="25"/>
      <c r="Z50" s="25"/>
      <c r="AA50" s="25"/>
      <c r="AB50" s="25"/>
      <c r="AC50" s="25"/>
      <c r="AD50" s="25"/>
      <c r="AE50" s="25"/>
      <c r="AF50" s="27"/>
      <c r="AG50" s="25"/>
      <c r="AH50" s="25"/>
      <c r="AI50" s="27"/>
      <c r="AJ50" s="25"/>
      <c r="AK50" s="25"/>
      <c r="AL50" s="25"/>
      <c r="AM50" s="25"/>
      <c r="AN50" s="25"/>
      <c r="AO50" s="25"/>
      <c r="AP50" s="25"/>
      <c r="AQ50" s="25"/>
      <c r="AR50" s="27"/>
      <c r="AS50" s="25"/>
      <c r="AT50" s="25"/>
      <c r="AU50" s="27"/>
      <c r="AV50" s="25"/>
      <c r="AW50" s="25"/>
      <c r="AX50" s="27"/>
      <c r="AY50" s="25"/>
      <c r="AZ50" s="25"/>
      <c r="BA50" s="27"/>
      <c r="BB50" s="25"/>
      <c r="BC50" s="25"/>
      <c r="BD50" s="27"/>
      <c r="BE50" s="25"/>
      <c r="BF50" s="25"/>
      <c r="BG50" s="27"/>
      <c r="BH50" s="25"/>
      <c r="BI50" s="25"/>
      <c r="BJ50" s="25"/>
      <c r="BK50" s="25"/>
      <c r="BL50" s="25"/>
      <c r="BM50" s="27"/>
      <c r="BN50" s="25"/>
      <c r="BO50" s="25"/>
      <c r="BP50" s="27"/>
      <c r="BQ50" s="25"/>
      <c r="BR50" s="25"/>
      <c r="BS50" s="27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</row>
    <row r="51" spans="2:82" ht="12">
      <c r="B51" s="26"/>
      <c r="C51" s="25"/>
      <c r="D51" s="25"/>
      <c r="E51" s="27"/>
      <c r="F51" s="25"/>
      <c r="G51" s="25"/>
      <c r="H51" s="27"/>
      <c r="I51" s="25"/>
      <c r="J51" s="25"/>
      <c r="K51" s="27"/>
      <c r="L51" s="25"/>
      <c r="M51" s="25"/>
      <c r="N51" s="27"/>
      <c r="O51" s="25"/>
      <c r="P51" s="25"/>
      <c r="Q51" s="27"/>
      <c r="R51" s="25"/>
      <c r="S51" s="25"/>
      <c r="T51" s="27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7"/>
      <c r="AG51" s="25"/>
      <c r="AH51" s="25"/>
      <c r="AI51" s="27"/>
      <c r="AJ51" s="25"/>
      <c r="AK51" s="25"/>
      <c r="AL51" s="25"/>
      <c r="AM51" s="25"/>
      <c r="AN51" s="25"/>
      <c r="AO51" s="25"/>
      <c r="AP51" s="25"/>
      <c r="AQ51" s="25"/>
      <c r="AR51" s="27"/>
      <c r="AS51" s="25"/>
      <c r="AT51" s="25"/>
      <c r="AU51" s="27"/>
      <c r="AV51" s="25"/>
      <c r="AW51" s="25"/>
      <c r="AX51" s="27"/>
      <c r="AY51" s="25"/>
      <c r="AZ51" s="25"/>
      <c r="BA51" s="25"/>
      <c r="BB51" s="25"/>
      <c r="BC51" s="25"/>
      <c r="BD51" s="27"/>
      <c r="BE51" s="25"/>
      <c r="BF51" s="25"/>
      <c r="BG51" s="27"/>
      <c r="BH51" s="25"/>
      <c r="BI51" s="25"/>
      <c r="BJ51" s="25"/>
      <c r="BK51" s="25"/>
      <c r="BL51" s="25"/>
      <c r="BM51" s="27"/>
      <c r="BN51" s="25"/>
      <c r="BO51" s="25"/>
      <c r="BP51" s="27"/>
      <c r="BQ51" s="25"/>
      <c r="BR51" s="25"/>
      <c r="BS51" s="27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</row>
    <row r="52" spans="2:82" ht="12">
      <c r="B52" s="26"/>
      <c r="C52" s="25"/>
      <c r="D52" s="25"/>
      <c r="E52" s="27"/>
      <c r="F52" s="25"/>
      <c r="G52" s="25"/>
      <c r="H52" s="27"/>
      <c r="I52" s="25"/>
      <c r="J52" s="25"/>
      <c r="K52" s="25"/>
      <c r="L52" s="25"/>
      <c r="M52" s="25"/>
      <c r="N52" s="27"/>
      <c r="O52" s="25"/>
      <c r="P52" s="25"/>
      <c r="Q52" s="27"/>
      <c r="R52" s="25"/>
      <c r="S52" s="25"/>
      <c r="T52" s="2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7"/>
      <c r="AG52" s="25"/>
      <c r="AH52" s="25"/>
      <c r="AI52" s="27"/>
      <c r="AJ52" s="25"/>
      <c r="AK52" s="25"/>
      <c r="AL52" s="25"/>
      <c r="AM52" s="25"/>
      <c r="AN52" s="25"/>
      <c r="AO52" s="25"/>
      <c r="AP52" s="25"/>
      <c r="AQ52" s="25"/>
      <c r="AR52" s="27"/>
      <c r="AS52" s="25"/>
      <c r="AT52" s="25"/>
      <c r="AU52" s="27"/>
      <c r="AV52" s="25"/>
      <c r="AW52" s="25"/>
      <c r="AX52" s="27"/>
      <c r="AY52" s="25"/>
      <c r="AZ52" s="25"/>
      <c r="BA52" s="27"/>
      <c r="BB52" s="25"/>
      <c r="BC52" s="25"/>
      <c r="BD52" s="27"/>
      <c r="BE52" s="25"/>
      <c r="BF52" s="25"/>
      <c r="BG52" s="27"/>
      <c r="BH52" s="25"/>
      <c r="BI52" s="25"/>
      <c r="BJ52" s="25"/>
      <c r="BK52" s="25"/>
      <c r="BL52" s="25"/>
      <c r="BM52" s="27"/>
      <c r="BN52" s="25"/>
      <c r="BO52" s="25"/>
      <c r="BP52" s="27"/>
      <c r="BQ52" s="25"/>
      <c r="BR52" s="25"/>
      <c r="BS52" s="27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</row>
    <row r="53" spans="2:82" ht="12">
      <c r="B53" s="26"/>
      <c r="C53" s="25"/>
      <c r="D53" s="25"/>
      <c r="E53" s="27"/>
      <c r="F53" s="25"/>
      <c r="G53" s="25"/>
      <c r="H53" s="27"/>
      <c r="I53" s="25"/>
      <c r="J53" s="25"/>
      <c r="K53" s="25"/>
      <c r="L53" s="25"/>
      <c r="M53" s="25"/>
      <c r="N53" s="27"/>
      <c r="O53" s="25"/>
      <c r="P53" s="25"/>
      <c r="Q53" s="27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7"/>
      <c r="AD53" s="25"/>
      <c r="AE53" s="25"/>
      <c r="AF53" s="27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7"/>
      <c r="AV53" s="25"/>
      <c r="AW53" s="25"/>
      <c r="AX53" s="27"/>
      <c r="AY53" s="25"/>
      <c r="AZ53" s="25"/>
      <c r="BA53" s="25"/>
      <c r="BB53" s="25"/>
      <c r="BC53" s="25"/>
      <c r="BD53" s="27"/>
      <c r="BE53" s="25"/>
      <c r="BF53" s="25"/>
      <c r="BG53" s="27"/>
      <c r="BH53" s="25"/>
      <c r="BI53" s="25"/>
      <c r="BJ53" s="25"/>
      <c r="BK53" s="25"/>
      <c r="BL53" s="25"/>
      <c r="BM53" s="27"/>
      <c r="BN53" s="25"/>
      <c r="BO53" s="25"/>
      <c r="BP53" s="27"/>
      <c r="BQ53" s="25"/>
      <c r="BR53" s="25"/>
      <c r="BS53" s="27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</row>
    <row r="54" spans="2:82" ht="12">
      <c r="B54" s="26"/>
      <c r="C54" s="25"/>
      <c r="D54" s="25"/>
      <c r="E54" s="27"/>
      <c r="F54" s="25"/>
      <c r="G54" s="25"/>
      <c r="H54" s="27"/>
      <c r="I54" s="25"/>
      <c r="J54" s="25"/>
      <c r="K54" s="25"/>
      <c r="L54" s="25"/>
      <c r="M54" s="25"/>
      <c r="N54" s="27"/>
      <c r="O54" s="25"/>
      <c r="P54" s="25"/>
      <c r="Q54" s="27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7"/>
      <c r="AG54" s="25"/>
      <c r="AH54" s="25"/>
      <c r="AI54" s="27"/>
      <c r="AJ54" s="25"/>
      <c r="AK54" s="25"/>
      <c r="AL54" s="25"/>
      <c r="AM54" s="25"/>
      <c r="AN54" s="25"/>
      <c r="AO54" s="25"/>
      <c r="AP54" s="25"/>
      <c r="AQ54" s="25"/>
      <c r="AR54" s="27"/>
      <c r="AS54" s="25"/>
      <c r="AT54" s="25"/>
      <c r="AU54" s="27"/>
      <c r="AV54" s="25"/>
      <c r="AW54" s="25"/>
      <c r="AX54" s="27"/>
      <c r="AY54" s="25"/>
      <c r="AZ54" s="25"/>
      <c r="BA54" s="27"/>
      <c r="BB54" s="25"/>
      <c r="BC54" s="25"/>
      <c r="BD54" s="27"/>
      <c r="BE54" s="25"/>
      <c r="BF54" s="25"/>
      <c r="BG54" s="27"/>
      <c r="BH54" s="25"/>
      <c r="BI54" s="25"/>
      <c r="BJ54" s="25"/>
      <c r="BK54" s="25"/>
      <c r="BL54" s="25"/>
      <c r="BM54" s="27"/>
      <c r="BN54" s="25"/>
      <c r="BO54" s="25"/>
      <c r="BP54" s="27"/>
      <c r="BQ54" s="25"/>
      <c r="BR54" s="25"/>
      <c r="BS54" s="27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</row>
    <row r="55" spans="2:82" ht="12">
      <c r="B55" s="26"/>
      <c r="C55" s="25"/>
      <c r="D55" s="25"/>
      <c r="E55" s="27"/>
      <c r="F55" s="25"/>
      <c r="G55" s="25"/>
      <c r="H55" s="27"/>
      <c r="I55" s="25"/>
      <c r="J55" s="25"/>
      <c r="K55" s="25"/>
      <c r="L55" s="25"/>
      <c r="M55" s="25"/>
      <c r="N55" s="27"/>
      <c r="O55" s="25"/>
      <c r="P55" s="25"/>
      <c r="Q55" s="27"/>
      <c r="R55" s="25"/>
      <c r="S55" s="25"/>
      <c r="T55" s="25"/>
      <c r="U55" s="25"/>
      <c r="V55" s="25"/>
      <c r="W55" s="27"/>
      <c r="X55" s="25"/>
      <c r="Y55" s="25"/>
      <c r="Z55" s="25"/>
      <c r="AA55" s="25"/>
      <c r="AB55" s="25"/>
      <c r="AC55" s="27"/>
      <c r="AD55" s="25"/>
      <c r="AE55" s="25"/>
      <c r="AF55" s="27"/>
      <c r="AG55" s="25"/>
      <c r="AH55" s="25"/>
      <c r="AI55" s="27"/>
      <c r="AJ55" s="25"/>
      <c r="AK55" s="25"/>
      <c r="AL55" s="25"/>
      <c r="AM55" s="25"/>
      <c r="AN55" s="25"/>
      <c r="AO55" s="25"/>
      <c r="AP55" s="25"/>
      <c r="AQ55" s="25"/>
      <c r="AR55" s="27"/>
      <c r="AS55" s="25"/>
      <c r="AT55" s="25"/>
      <c r="AU55" s="27"/>
      <c r="AV55" s="25"/>
      <c r="AW55" s="25"/>
      <c r="AX55" s="27"/>
      <c r="AY55" s="25"/>
      <c r="AZ55" s="25"/>
      <c r="BA55" s="25"/>
      <c r="BB55" s="25"/>
      <c r="BC55" s="25"/>
      <c r="BD55" s="25"/>
      <c r="BE55" s="25"/>
      <c r="BF55" s="25"/>
      <c r="BG55" s="27"/>
      <c r="BH55" s="25"/>
      <c r="BI55" s="25"/>
      <c r="BJ55" s="25"/>
      <c r="BK55" s="25"/>
      <c r="BL55" s="25"/>
      <c r="BM55" s="27"/>
      <c r="BN55" s="25"/>
      <c r="BO55" s="25"/>
      <c r="BP55" s="27"/>
      <c r="BQ55" s="25"/>
      <c r="BR55" s="25"/>
      <c r="BS55" s="27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</row>
    <row r="56" spans="2:82" ht="12">
      <c r="B56" s="26"/>
      <c r="C56" s="25"/>
      <c r="D56" s="25"/>
      <c r="E56" s="27"/>
      <c r="F56" s="25"/>
      <c r="G56" s="25"/>
      <c r="H56" s="27"/>
      <c r="I56" s="25"/>
      <c r="J56" s="25"/>
      <c r="K56" s="25"/>
      <c r="L56" s="25"/>
      <c r="M56" s="25"/>
      <c r="N56" s="27"/>
      <c r="O56" s="25"/>
      <c r="P56" s="25"/>
      <c r="Q56" s="27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7"/>
      <c r="AD56" s="25"/>
      <c r="AE56" s="25"/>
      <c r="AF56" s="27"/>
      <c r="AG56" s="25"/>
      <c r="AH56" s="25"/>
      <c r="AI56" s="27"/>
      <c r="AJ56" s="25"/>
      <c r="AK56" s="25"/>
      <c r="AL56" s="25"/>
      <c r="AM56" s="25"/>
      <c r="AN56" s="25"/>
      <c r="AO56" s="27"/>
      <c r="AP56" s="25"/>
      <c r="AQ56" s="25"/>
      <c r="AR56" s="27"/>
      <c r="AS56" s="25"/>
      <c r="AT56" s="25"/>
      <c r="AU56" s="27"/>
      <c r="AV56" s="25"/>
      <c r="AW56" s="25"/>
      <c r="AX56" s="27"/>
      <c r="AY56" s="25"/>
      <c r="AZ56" s="25"/>
      <c r="BA56" s="25"/>
      <c r="BB56" s="25"/>
      <c r="BC56" s="25"/>
      <c r="BD56" s="27"/>
      <c r="BE56" s="25"/>
      <c r="BF56" s="25"/>
      <c r="BG56" s="27"/>
      <c r="BH56" s="25"/>
      <c r="BI56" s="25"/>
      <c r="BJ56" s="25"/>
      <c r="BK56" s="25"/>
      <c r="BL56" s="25"/>
      <c r="BM56" s="27"/>
      <c r="BN56" s="25"/>
      <c r="BO56" s="25"/>
      <c r="BP56" s="27"/>
      <c r="BQ56" s="25"/>
      <c r="BR56" s="25"/>
      <c r="BS56" s="27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</row>
    <row r="57" spans="2:82" ht="12">
      <c r="B57" s="26"/>
      <c r="C57" s="25"/>
      <c r="D57" s="25"/>
      <c r="E57" s="27"/>
      <c r="F57" s="25"/>
      <c r="G57" s="25"/>
      <c r="H57" s="27"/>
      <c r="I57" s="25"/>
      <c r="J57" s="25"/>
      <c r="K57" s="25"/>
      <c r="L57" s="25"/>
      <c r="M57" s="25"/>
      <c r="N57" s="25"/>
      <c r="O57" s="25"/>
      <c r="P57" s="25"/>
      <c r="Q57" s="27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7"/>
      <c r="AD57" s="25"/>
      <c r="AE57" s="25"/>
      <c r="AF57" s="27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7"/>
      <c r="AV57" s="25"/>
      <c r="AW57" s="25"/>
      <c r="AX57" s="27"/>
      <c r="AY57" s="25"/>
      <c r="AZ57" s="25"/>
      <c r="BA57" s="27"/>
      <c r="BB57" s="25"/>
      <c r="BC57" s="25"/>
      <c r="BD57" s="25"/>
      <c r="BE57" s="25"/>
      <c r="BF57" s="25"/>
      <c r="BG57" s="27"/>
      <c r="BH57" s="25"/>
      <c r="BI57" s="25"/>
      <c r="BJ57" s="25"/>
      <c r="BK57" s="25"/>
      <c r="BL57" s="25"/>
      <c r="BM57" s="27"/>
      <c r="BN57" s="25"/>
      <c r="BO57" s="25"/>
      <c r="BP57" s="27"/>
      <c r="BQ57" s="25"/>
      <c r="BR57" s="25"/>
      <c r="BS57" s="27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</row>
    <row r="58" spans="2:82" ht="12">
      <c r="B58" s="26"/>
      <c r="C58" s="25"/>
      <c r="D58" s="25"/>
      <c r="E58" s="27"/>
      <c r="F58" s="25"/>
      <c r="G58" s="25"/>
      <c r="H58" s="27"/>
      <c r="I58" s="25"/>
      <c r="J58" s="25"/>
      <c r="K58" s="25"/>
      <c r="L58" s="25"/>
      <c r="M58" s="25"/>
      <c r="N58" s="27"/>
      <c r="O58" s="25"/>
      <c r="P58" s="25"/>
      <c r="Q58" s="27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7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7"/>
      <c r="AV58" s="25"/>
      <c r="AW58" s="25"/>
      <c r="AX58" s="27"/>
      <c r="AY58" s="25"/>
      <c r="AZ58" s="25"/>
      <c r="BA58" s="27"/>
      <c r="BB58" s="25"/>
      <c r="BC58" s="25"/>
      <c r="BD58" s="27"/>
      <c r="BE58" s="25"/>
      <c r="BF58" s="25"/>
      <c r="BG58" s="27"/>
      <c r="BH58" s="25"/>
      <c r="BI58" s="25"/>
      <c r="BJ58" s="25"/>
      <c r="BK58" s="25"/>
      <c r="BL58" s="25"/>
      <c r="BM58" s="27"/>
      <c r="BN58" s="25"/>
      <c r="BO58" s="25"/>
      <c r="BP58" s="27"/>
      <c r="BQ58" s="25"/>
      <c r="BR58" s="25"/>
      <c r="BS58" s="27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</row>
    <row r="59" spans="2:82" ht="12">
      <c r="B59" s="26"/>
      <c r="C59" s="25"/>
      <c r="D59" s="25"/>
      <c r="E59" s="27"/>
      <c r="F59" s="25"/>
      <c r="G59" s="25"/>
      <c r="H59" s="27"/>
      <c r="I59" s="25"/>
      <c r="J59" s="25"/>
      <c r="K59" s="25"/>
      <c r="L59" s="25"/>
      <c r="M59" s="25"/>
      <c r="N59" s="27"/>
      <c r="O59" s="25"/>
      <c r="P59" s="25"/>
      <c r="Q59" s="27"/>
      <c r="R59" s="25"/>
      <c r="S59" s="25"/>
      <c r="T59" s="27"/>
      <c r="U59" s="25"/>
      <c r="V59" s="25"/>
      <c r="W59" s="25"/>
      <c r="X59" s="25"/>
      <c r="Y59" s="25"/>
      <c r="Z59" s="25"/>
      <c r="AA59" s="25"/>
      <c r="AB59" s="25"/>
      <c r="AC59" s="27"/>
      <c r="AD59" s="25"/>
      <c r="AE59" s="25"/>
      <c r="AF59" s="27"/>
      <c r="AG59" s="25"/>
      <c r="AH59" s="25"/>
      <c r="AI59" s="27"/>
      <c r="AJ59" s="25"/>
      <c r="AK59" s="25"/>
      <c r="AL59" s="25"/>
      <c r="AM59" s="25"/>
      <c r="AN59" s="25"/>
      <c r="AO59" s="27"/>
      <c r="AP59" s="25"/>
      <c r="AQ59" s="25"/>
      <c r="AR59" s="27"/>
      <c r="AS59" s="25"/>
      <c r="AT59" s="25"/>
      <c r="AU59" s="27"/>
      <c r="AV59" s="25"/>
      <c r="AW59" s="25"/>
      <c r="AX59" s="27"/>
      <c r="AY59" s="25"/>
      <c r="AZ59" s="25"/>
      <c r="BA59" s="25"/>
      <c r="BB59" s="25"/>
      <c r="BC59" s="25"/>
      <c r="BD59" s="27"/>
      <c r="BE59" s="25"/>
      <c r="BF59" s="25"/>
      <c r="BG59" s="27"/>
      <c r="BH59" s="25"/>
      <c r="BI59" s="25"/>
      <c r="BJ59" s="25"/>
      <c r="BK59" s="25"/>
      <c r="BL59" s="25"/>
      <c r="BM59" s="27"/>
      <c r="BN59" s="25"/>
      <c r="BO59" s="25"/>
      <c r="BP59" s="27"/>
      <c r="BQ59" s="25"/>
      <c r="BR59" s="25"/>
      <c r="BS59" s="27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</row>
    <row r="60" spans="2:82" ht="12">
      <c r="B60" s="26"/>
      <c r="C60" s="25"/>
      <c r="D60" s="25"/>
      <c r="E60" s="27"/>
      <c r="F60" s="25"/>
      <c r="G60" s="25"/>
      <c r="H60" s="27"/>
      <c r="I60" s="25"/>
      <c r="J60" s="25"/>
      <c r="K60" s="25"/>
      <c r="L60" s="25"/>
      <c r="M60" s="25"/>
      <c r="N60" s="27"/>
      <c r="O60" s="25"/>
      <c r="P60" s="25"/>
      <c r="Q60" s="27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7"/>
      <c r="AG60" s="25"/>
      <c r="AH60" s="25"/>
      <c r="AI60" s="27"/>
      <c r="AJ60" s="25"/>
      <c r="AK60" s="25"/>
      <c r="AL60" s="25"/>
      <c r="AM60" s="25"/>
      <c r="AN60" s="25"/>
      <c r="AO60" s="25"/>
      <c r="AP60" s="25"/>
      <c r="AQ60" s="25"/>
      <c r="AR60" s="27"/>
      <c r="AS60" s="25"/>
      <c r="AT60" s="25"/>
      <c r="AU60" s="27"/>
      <c r="AV60" s="25"/>
      <c r="AW60" s="25"/>
      <c r="AX60" s="25"/>
      <c r="AY60" s="25"/>
      <c r="AZ60" s="25"/>
      <c r="BA60" s="25"/>
      <c r="BB60" s="25"/>
      <c r="BC60" s="25"/>
      <c r="BD60" s="27"/>
      <c r="BE60" s="25"/>
      <c r="BF60" s="25"/>
      <c r="BG60" s="25"/>
      <c r="BH60" s="25"/>
      <c r="BI60" s="25"/>
      <c r="BJ60" s="25"/>
      <c r="BK60" s="25"/>
      <c r="BL60" s="25"/>
      <c r="BM60" s="27"/>
      <c r="BN60" s="25"/>
      <c r="BO60" s="25"/>
      <c r="BP60" s="27"/>
      <c r="BQ60" s="25"/>
      <c r="BR60" s="25"/>
      <c r="BS60" s="27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</row>
    <row r="61" spans="2:82" ht="12">
      <c r="B61" s="26"/>
      <c r="C61" s="25"/>
      <c r="D61" s="25"/>
      <c r="E61" s="27"/>
      <c r="F61" s="25"/>
      <c r="G61" s="25"/>
      <c r="H61" s="27"/>
      <c r="I61" s="25"/>
      <c r="J61" s="25"/>
      <c r="K61" s="25"/>
      <c r="L61" s="25"/>
      <c r="M61" s="25"/>
      <c r="N61" s="27"/>
      <c r="O61" s="25"/>
      <c r="P61" s="25"/>
      <c r="Q61" s="27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7"/>
      <c r="AG61" s="25"/>
      <c r="AH61" s="25"/>
      <c r="AI61" s="27"/>
      <c r="AJ61" s="25"/>
      <c r="AK61" s="25"/>
      <c r="AL61" s="27"/>
      <c r="AM61" s="25"/>
      <c r="AN61" s="25"/>
      <c r="AO61" s="27"/>
      <c r="AP61" s="25"/>
      <c r="AQ61" s="25"/>
      <c r="AR61" s="27"/>
      <c r="AS61" s="25"/>
      <c r="AT61" s="25"/>
      <c r="AU61" s="27"/>
      <c r="AV61" s="25"/>
      <c r="AW61" s="25"/>
      <c r="AX61" s="27"/>
      <c r="AY61" s="25"/>
      <c r="AZ61" s="25"/>
      <c r="BA61" s="27"/>
      <c r="BB61" s="25"/>
      <c r="BC61" s="25"/>
      <c r="BD61" s="27"/>
      <c r="BE61" s="25"/>
      <c r="BF61" s="25"/>
      <c r="BG61" s="27"/>
      <c r="BH61" s="25"/>
      <c r="BI61" s="25"/>
      <c r="BJ61" s="25"/>
      <c r="BK61" s="25"/>
      <c r="BL61" s="25"/>
      <c r="BM61" s="27"/>
      <c r="BN61" s="25"/>
      <c r="BO61" s="25"/>
      <c r="BP61" s="27"/>
      <c r="BQ61" s="25"/>
      <c r="BR61" s="25"/>
      <c r="BS61" s="27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</row>
    <row r="62" spans="2:82" ht="12">
      <c r="B62" s="26"/>
      <c r="C62" s="25"/>
      <c r="D62" s="25"/>
      <c r="E62" s="27"/>
      <c r="F62" s="25"/>
      <c r="G62" s="25"/>
      <c r="H62" s="27"/>
      <c r="I62" s="25"/>
      <c r="J62" s="25"/>
      <c r="K62" s="25"/>
      <c r="L62" s="25"/>
      <c r="M62" s="25"/>
      <c r="N62" s="27"/>
      <c r="O62" s="25"/>
      <c r="P62" s="25"/>
      <c r="Q62" s="27"/>
      <c r="R62" s="25"/>
      <c r="S62" s="25"/>
      <c r="T62" s="25"/>
      <c r="U62" s="25"/>
      <c r="V62" s="25"/>
      <c r="W62" s="27"/>
      <c r="X62" s="25"/>
      <c r="Y62" s="25"/>
      <c r="Z62" s="25"/>
      <c r="AA62" s="25"/>
      <c r="AB62" s="25"/>
      <c r="AC62" s="25"/>
      <c r="AD62" s="25"/>
      <c r="AE62" s="25"/>
      <c r="AF62" s="27"/>
      <c r="AG62" s="25"/>
      <c r="AH62" s="25"/>
      <c r="AI62" s="27"/>
      <c r="AJ62" s="25"/>
      <c r="AK62" s="25"/>
      <c r="AL62" s="25"/>
      <c r="AM62" s="25"/>
      <c r="AN62" s="25"/>
      <c r="AO62" s="25"/>
      <c r="AP62" s="25"/>
      <c r="AQ62" s="25"/>
      <c r="AR62" s="27"/>
      <c r="AS62" s="25"/>
      <c r="AT62" s="25"/>
      <c r="AU62" s="27"/>
      <c r="AV62" s="25"/>
      <c r="AW62" s="25"/>
      <c r="AX62" s="27"/>
      <c r="AY62" s="25"/>
      <c r="AZ62" s="25"/>
      <c r="BA62" s="27"/>
      <c r="BB62" s="25"/>
      <c r="BC62" s="25"/>
      <c r="BD62" s="27"/>
      <c r="BE62" s="25"/>
      <c r="BF62" s="25"/>
      <c r="BG62" s="27"/>
      <c r="BH62" s="25"/>
      <c r="BI62" s="25"/>
      <c r="BJ62" s="25"/>
      <c r="BK62" s="25"/>
      <c r="BL62" s="25"/>
      <c r="BM62" s="27"/>
      <c r="BN62" s="25"/>
      <c r="BO62" s="25"/>
      <c r="BP62" s="27"/>
      <c r="BQ62" s="25"/>
      <c r="BR62" s="25"/>
      <c r="BS62" s="27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</row>
    <row r="63" spans="2:82" ht="12">
      <c r="B63" s="26"/>
      <c r="C63" s="27"/>
      <c r="D63" s="27"/>
      <c r="E63" s="27"/>
      <c r="F63" s="25"/>
      <c r="G63" s="25"/>
      <c r="H63" s="27"/>
      <c r="I63" s="25"/>
      <c r="J63" s="25"/>
      <c r="K63" s="25"/>
      <c r="L63" s="25"/>
      <c r="M63" s="25"/>
      <c r="N63" s="27"/>
      <c r="O63" s="25"/>
      <c r="P63" s="25"/>
      <c r="Q63" s="27"/>
      <c r="R63" s="25"/>
      <c r="S63" s="25"/>
      <c r="T63" s="27"/>
      <c r="U63" s="25"/>
      <c r="V63" s="25"/>
      <c r="W63" s="27"/>
      <c r="X63" s="25"/>
      <c r="Y63" s="25"/>
      <c r="Z63" s="25"/>
      <c r="AA63" s="25"/>
      <c r="AB63" s="25"/>
      <c r="AC63" s="25"/>
      <c r="AD63" s="25"/>
      <c r="AE63" s="25"/>
      <c r="AF63" s="27"/>
      <c r="AG63" s="25"/>
      <c r="AH63" s="25"/>
      <c r="AI63" s="27"/>
      <c r="AJ63" s="25"/>
      <c r="AK63" s="25"/>
      <c r="AL63" s="25"/>
      <c r="AM63" s="25"/>
      <c r="AN63" s="25"/>
      <c r="AO63" s="25"/>
      <c r="AP63" s="25"/>
      <c r="AQ63" s="25"/>
      <c r="AR63" s="27"/>
      <c r="AS63" s="25"/>
      <c r="AT63" s="25"/>
      <c r="AU63" s="27"/>
      <c r="AV63" s="25"/>
      <c r="AW63" s="25"/>
      <c r="AX63" s="27"/>
      <c r="AY63" s="25"/>
      <c r="AZ63" s="25"/>
      <c r="BA63" s="27"/>
      <c r="BB63" s="25"/>
      <c r="BC63" s="25"/>
      <c r="BD63" s="27"/>
      <c r="BE63" s="25"/>
      <c r="BF63" s="25"/>
      <c r="BG63" s="27"/>
      <c r="BH63" s="25"/>
      <c r="BI63" s="25"/>
      <c r="BJ63" s="27"/>
      <c r="BK63" s="25"/>
      <c r="BL63" s="25"/>
      <c r="BM63" s="27"/>
      <c r="BN63" s="25"/>
      <c r="BO63" s="25"/>
      <c r="BP63" s="27"/>
      <c r="BQ63" s="25"/>
      <c r="BR63" s="25"/>
      <c r="BS63" s="27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</row>
    <row r="64" spans="2:82" ht="12">
      <c r="B64" s="26"/>
      <c r="C64" s="25"/>
      <c r="D64" s="25"/>
      <c r="E64" s="27"/>
      <c r="F64" s="25"/>
      <c r="G64" s="25"/>
      <c r="H64" s="27"/>
      <c r="I64" s="25"/>
      <c r="J64" s="25"/>
      <c r="K64" s="25"/>
      <c r="L64" s="25"/>
      <c r="M64" s="25"/>
      <c r="N64" s="27"/>
      <c r="O64" s="25"/>
      <c r="P64" s="25"/>
      <c r="Q64" s="27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7"/>
      <c r="AD64" s="25"/>
      <c r="AE64" s="25"/>
      <c r="AF64" s="27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7"/>
      <c r="AV64" s="25"/>
      <c r="AW64" s="25"/>
      <c r="AX64" s="27"/>
      <c r="AY64" s="25"/>
      <c r="AZ64" s="25"/>
      <c r="BA64" s="25"/>
      <c r="BB64" s="25"/>
      <c r="BC64" s="25"/>
      <c r="BD64" s="27"/>
      <c r="BE64" s="25"/>
      <c r="BF64" s="25"/>
      <c r="BG64" s="25"/>
      <c r="BH64" s="25"/>
      <c r="BI64" s="25"/>
      <c r="BJ64" s="25"/>
      <c r="BK64" s="25"/>
      <c r="BL64" s="25"/>
      <c r="BM64" s="27"/>
      <c r="BN64" s="25"/>
      <c r="BO64" s="25"/>
      <c r="BP64" s="27"/>
      <c r="BQ64" s="25"/>
      <c r="BR64" s="25"/>
      <c r="BS64" s="27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</row>
    <row r="65" spans="2:82" ht="12">
      <c r="B65" s="26"/>
      <c r="C65" s="25"/>
      <c r="D65" s="25"/>
      <c r="E65" s="27"/>
      <c r="F65" s="25"/>
      <c r="G65" s="25"/>
      <c r="H65" s="27"/>
      <c r="I65" s="25"/>
      <c r="J65" s="25"/>
      <c r="K65" s="25"/>
      <c r="L65" s="25"/>
      <c r="M65" s="25"/>
      <c r="N65" s="27"/>
      <c r="O65" s="25"/>
      <c r="P65" s="25"/>
      <c r="Q65" s="27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7"/>
      <c r="AG65" s="25"/>
      <c r="AH65" s="25"/>
      <c r="AI65" s="27"/>
      <c r="AJ65" s="25"/>
      <c r="AK65" s="25"/>
      <c r="AL65" s="27"/>
      <c r="AM65" s="25"/>
      <c r="AN65" s="25"/>
      <c r="AO65" s="25"/>
      <c r="AP65" s="25"/>
      <c r="AQ65" s="25"/>
      <c r="AR65" s="27"/>
      <c r="AS65" s="25"/>
      <c r="AT65" s="25"/>
      <c r="AU65" s="27"/>
      <c r="AV65" s="25"/>
      <c r="AW65" s="25"/>
      <c r="AX65" s="27"/>
      <c r="AY65" s="25"/>
      <c r="AZ65" s="25"/>
      <c r="BA65" s="27"/>
      <c r="BB65" s="25"/>
      <c r="BC65" s="25"/>
      <c r="BD65" s="27"/>
      <c r="BE65" s="25"/>
      <c r="BF65" s="25"/>
      <c r="BG65" s="27"/>
      <c r="BH65" s="25"/>
      <c r="BI65" s="25"/>
      <c r="BJ65" s="25"/>
      <c r="BK65" s="25"/>
      <c r="BL65" s="25"/>
      <c r="BM65" s="27"/>
      <c r="BN65" s="25"/>
      <c r="BO65" s="25"/>
      <c r="BP65" s="27"/>
      <c r="BQ65" s="25"/>
      <c r="BR65" s="25"/>
      <c r="BS65" s="27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</row>
    <row r="66" spans="2:82" ht="12">
      <c r="B66" s="26"/>
      <c r="C66" s="25"/>
      <c r="D66" s="27"/>
      <c r="E66" s="27"/>
      <c r="F66" s="25"/>
      <c r="G66" s="25"/>
      <c r="H66" s="27"/>
      <c r="I66" s="25"/>
      <c r="J66" s="25"/>
      <c r="K66" s="25"/>
      <c r="L66" s="25"/>
      <c r="M66" s="25"/>
      <c r="N66" s="27"/>
      <c r="O66" s="25"/>
      <c r="P66" s="25"/>
      <c r="Q66" s="27"/>
      <c r="R66" s="25"/>
      <c r="S66" s="25"/>
      <c r="T66" s="27"/>
      <c r="U66" s="25"/>
      <c r="V66" s="25"/>
      <c r="W66" s="27"/>
      <c r="X66" s="25"/>
      <c r="Y66" s="25"/>
      <c r="Z66" s="25"/>
      <c r="AA66" s="25"/>
      <c r="AB66" s="25"/>
      <c r="AC66" s="27"/>
      <c r="AD66" s="25"/>
      <c r="AE66" s="25"/>
      <c r="AF66" s="27"/>
      <c r="AG66" s="25"/>
      <c r="AH66" s="25"/>
      <c r="AI66" s="27"/>
      <c r="AJ66" s="25"/>
      <c r="AK66" s="25"/>
      <c r="AL66" s="25"/>
      <c r="AM66" s="25"/>
      <c r="AN66" s="25"/>
      <c r="AO66" s="27"/>
      <c r="AP66" s="25"/>
      <c r="AQ66" s="25"/>
      <c r="AR66" s="27"/>
      <c r="AS66" s="25"/>
      <c r="AT66" s="25"/>
      <c r="AU66" s="27"/>
      <c r="AV66" s="25"/>
      <c r="AW66" s="25"/>
      <c r="AX66" s="27"/>
      <c r="AY66" s="25"/>
      <c r="AZ66" s="25"/>
      <c r="BA66" s="27"/>
      <c r="BB66" s="25"/>
      <c r="BC66" s="25"/>
      <c r="BD66" s="27"/>
      <c r="BE66" s="25"/>
      <c r="BF66" s="25"/>
      <c r="BG66" s="27"/>
      <c r="BH66" s="25"/>
      <c r="BI66" s="25"/>
      <c r="BJ66" s="27"/>
      <c r="BK66" s="25"/>
      <c r="BL66" s="25"/>
      <c r="BM66" s="27"/>
      <c r="BN66" s="25"/>
      <c r="BO66" s="25"/>
      <c r="BP66" s="27"/>
      <c r="BQ66" s="25"/>
      <c r="BR66" s="25"/>
      <c r="BS66" s="27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</row>
    <row r="67" spans="2:82" ht="12">
      <c r="B67" s="26"/>
      <c r="C67" s="25"/>
      <c r="D67" s="25"/>
      <c r="E67" s="27"/>
      <c r="F67" s="25"/>
      <c r="G67" s="25"/>
      <c r="H67" s="27"/>
      <c r="I67" s="25"/>
      <c r="J67" s="25"/>
      <c r="K67" s="25"/>
      <c r="L67" s="25"/>
      <c r="M67" s="25"/>
      <c r="N67" s="27"/>
      <c r="O67" s="25"/>
      <c r="P67" s="25"/>
      <c r="Q67" s="27"/>
      <c r="R67" s="25"/>
      <c r="S67" s="25"/>
      <c r="T67" s="27"/>
      <c r="U67" s="25"/>
      <c r="V67" s="25"/>
      <c r="W67" s="27"/>
      <c r="X67" s="25"/>
      <c r="Y67" s="25"/>
      <c r="Z67" s="27"/>
      <c r="AA67" s="25"/>
      <c r="AB67" s="25"/>
      <c r="AC67" s="27"/>
      <c r="AD67" s="25"/>
      <c r="AE67" s="25"/>
      <c r="AF67" s="27"/>
      <c r="AG67" s="25"/>
      <c r="AH67" s="25"/>
      <c r="AI67" s="27"/>
      <c r="AJ67" s="25"/>
      <c r="AK67" s="25"/>
      <c r="AL67" s="25"/>
      <c r="AM67" s="25"/>
      <c r="AN67" s="25"/>
      <c r="AO67" s="25"/>
      <c r="AP67" s="25"/>
      <c r="AQ67" s="25"/>
      <c r="AR67" s="27"/>
      <c r="AS67" s="25"/>
      <c r="AT67" s="25"/>
      <c r="AU67" s="27"/>
      <c r="AV67" s="25"/>
      <c r="AW67" s="25"/>
      <c r="AX67" s="27"/>
      <c r="AY67" s="25"/>
      <c r="AZ67" s="25"/>
      <c r="BA67" s="27"/>
      <c r="BB67" s="25"/>
      <c r="BC67" s="25"/>
      <c r="BD67" s="25"/>
      <c r="BE67" s="25"/>
      <c r="BF67" s="25"/>
      <c r="BG67" s="27"/>
      <c r="BH67" s="25"/>
      <c r="BI67" s="25"/>
      <c r="BJ67" s="25"/>
      <c r="BK67" s="25"/>
      <c r="BL67" s="25"/>
      <c r="BM67" s="27"/>
      <c r="BN67" s="25"/>
      <c r="BO67" s="25"/>
      <c r="BP67" s="27"/>
      <c r="BQ67" s="25"/>
      <c r="BR67" s="25"/>
      <c r="BS67" s="27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</row>
    <row r="68" spans="2:82" ht="12">
      <c r="B68" s="26"/>
      <c r="C68" s="27"/>
      <c r="D68" s="27"/>
      <c r="E68" s="27"/>
      <c r="F68" s="25"/>
      <c r="G68" s="25"/>
      <c r="H68" s="27"/>
      <c r="I68" s="25"/>
      <c r="J68" s="25"/>
      <c r="K68" s="25"/>
      <c r="L68" s="25"/>
      <c r="M68" s="25"/>
      <c r="N68" s="25"/>
      <c r="O68" s="25"/>
      <c r="P68" s="25"/>
      <c r="Q68" s="27"/>
      <c r="R68" s="25"/>
      <c r="S68" s="25"/>
      <c r="T68" s="27"/>
      <c r="U68" s="25"/>
      <c r="V68" s="25"/>
      <c r="W68" s="25"/>
      <c r="X68" s="25"/>
      <c r="Y68" s="25"/>
      <c r="Z68" s="27"/>
      <c r="AA68" s="25"/>
      <c r="AB68" s="25"/>
      <c r="AC68" s="27"/>
      <c r="AD68" s="25"/>
      <c r="AE68" s="25"/>
      <c r="AF68" s="27"/>
      <c r="AG68" s="25"/>
      <c r="AH68" s="25"/>
      <c r="AI68" s="27"/>
      <c r="AJ68" s="25"/>
      <c r="AK68" s="25"/>
      <c r="AL68" s="27"/>
      <c r="AM68" s="25"/>
      <c r="AN68" s="25"/>
      <c r="AO68" s="27"/>
      <c r="AP68" s="25"/>
      <c r="AQ68" s="25"/>
      <c r="AR68" s="27"/>
      <c r="AS68" s="25"/>
      <c r="AT68" s="25"/>
      <c r="AU68" s="27"/>
      <c r="AV68" s="25"/>
      <c r="AW68" s="25"/>
      <c r="AX68" s="27"/>
      <c r="AY68" s="25"/>
      <c r="AZ68" s="25"/>
      <c r="BA68" s="27"/>
      <c r="BB68" s="25"/>
      <c r="BC68" s="25"/>
      <c r="BD68" s="27"/>
      <c r="BE68" s="25"/>
      <c r="BF68" s="25"/>
      <c r="BG68" s="27"/>
      <c r="BH68" s="25"/>
      <c r="BI68" s="25"/>
      <c r="BJ68" s="25"/>
      <c r="BK68" s="27"/>
      <c r="BL68" s="27"/>
      <c r="BM68" s="27"/>
      <c r="BN68" s="27"/>
      <c r="BO68" s="27"/>
      <c r="BP68" s="27"/>
      <c r="BQ68" s="27"/>
      <c r="BR68" s="27"/>
      <c r="BS68" s="27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</row>
    <row r="69" spans="2:82" ht="12">
      <c r="B69" s="26"/>
      <c r="C69" s="25"/>
      <c r="D69" s="25"/>
      <c r="E69" s="27"/>
      <c r="F69" s="25"/>
      <c r="G69" s="25"/>
      <c r="H69" s="27"/>
      <c r="I69" s="25"/>
      <c r="J69" s="25"/>
      <c r="K69" s="25"/>
      <c r="L69" s="25"/>
      <c r="M69" s="25"/>
      <c r="N69" s="25"/>
      <c r="O69" s="25"/>
      <c r="P69" s="25"/>
      <c r="Q69" s="27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7"/>
      <c r="AG69" s="25"/>
      <c r="AH69" s="25"/>
      <c r="AI69" s="27"/>
      <c r="AJ69" s="25"/>
      <c r="AK69" s="25"/>
      <c r="AL69" s="27"/>
      <c r="AM69" s="25"/>
      <c r="AN69" s="25"/>
      <c r="AO69" s="25"/>
      <c r="AP69" s="25"/>
      <c r="AQ69" s="25"/>
      <c r="AR69" s="27"/>
      <c r="AS69" s="25"/>
      <c r="AT69" s="25"/>
      <c r="AU69" s="27"/>
      <c r="AV69" s="25"/>
      <c r="AW69" s="25"/>
      <c r="AX69" s="25"/>
      <c r="AY69" s="25"/>
      <c r="AZ69" s="25"/>
      <c r="BA69" s="27"/>
      <c r="BB69" s="25"/>
      <c r="BC69" s="25"/>
      <c r="BD69" s="27"/>
      <c r="BE69" s="25"/>
      <c r="BF69" s="25"/>
      <c r="BG69" s="25"/>
      <c r="BH69" s="25"/>
      <c r="BI69" s="25"/>
      <c r="BJ69" s="25"/>
      <c r="BK69" s="25"/>
      <c r="BL69" s="25"/>
      <c r="BM69" s="27"/>
      <c r="BN69" s="25"/>
      <c r="BO69" s="25"/>
      <c r="BP69" s="25"/>
      <c r="BQ69" s="25"/>
      <c r="BR69" s="25"/>
      <c r="BS69" s="27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</row>
    <row r="70" spans="2:82" ht="12">
      <c r="B70" s="26"/>
      <c r="C70" s="25"/>
      <c r="D70" s="25"/>
      <c r="E70" s="27"/>
      <c r="F70" s="25"/>
      <c r="G70" s="25"/>
      <c r="H70" s="27"/>
      <c r="I70" s="25"/>
      <c r="J70" s="25"/>
      <c r="K70" s="25"/>
      <c r="L70" s="25"/>
      <c r="M70" s="25"/>
      <c r="N70" s="25"/>
      <c r="O70" s="25"/>
      <c r="P70" s="25"/>
      <c r="Q70" s="27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7"/>
      <c r="AG70" s="25"/>
      <c r="AH70" s="25"/>
      <c r="AI70" s="27"/>
      <c r="AJ70" s="25"/>
      <c r="AK70" s="25"/>
      <c r="AL70" s="27"/>
      <c r="AM70" s="25"/>
      <c r="AN70" s="25"/>
      <c r="AO70" s="25"/>
      <c r="AP70" s="25"/>
      <c r="AQ70" s="25"/>
      <c r="AR70" s="27"/>
      <c r="AS70" s="25"/>
      <c r="AT70" s="25"/>
      <c r="AU70" s="27"/>
      <c r="AV70" s="25"/>
      <c r="AW70" s="25"/>
      <c r="AX70" s="25"/>
      <c r="AY70" s="25"/>
      <c r="AZ70" s="25"/>
      <c r="BA70" s="27"/>
      <c r="BB70" s="25"/>
      <c r="BC70" s="25"/>
      <c r="BD70" s="27"/>
      <c r="BE70" s="25"/>
      <c r="BF70" s="25"/>
      <c r="BG70" s="25"/>
      <c r="BH70" s="25"/>
      <c r="BI70" s="25"/>
      <c r="BJ70" s="25"/>
      <c r="BK70" s="25"/>
      <c r="BL70" s="25"/>
      <c r="BM70" s="27"/>
      <c r="BN70" s="25"/>
      <c r="BO70" s="25"/>
      <c r="BP70" s="25"/>
      <c r="BQ70" s="25"/>
      <c r="BR70" s="25"/>
      <c r="BS70" s="27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</row>
  </sheetData>
  <sheetProtection/>
  <mergeCells count="47">
    <mergeCell ref="BE4:BG5"/>
    <mergeCell ref="BE6:BG6"/>
    <mergeCell ref="BB4:BD5"/>
    <mergeCell ref="AS4:AU5"/>
    <mergeCell ref="AS6:AU6"/>
    <mergeCell ref="AV4:AX5"/>
    <mergeCell ref="AV6:AX6"/>
    <mergeCell ref="AY4:BA5"/>
    <mergeCell ref="AY6:BA6"/>
    <mergeCell ref="AJ5:AL5"/>
    <mergeCell ref="AJ6:AL6"/>
    <mergeCell ref="AM5:AO5"/>
    <mergeCell ref="AM6:AO6"/>
    <mergeCell ref="AJ4:AR4"/>
    <mergeCell ref="AP5:AR5"/>
    <mergeCell ref="AP6:AR6"/>
    <mergeCell ref="AA5:AC5"/>
    <mergeCell ref="AA6:AC6"/>
    <mergeCell ref="X4:AF4"/>
    <mergeCell ref="AD5:AF5"/>
    <mergeCell ref="AD6:AF6"/>
    <mergeCell ref="AG4:AI5"/>
    <mergeCell ref="AG6:AI6"/>
    <mergeCell ref="F4:T4"/>
    <mergeCell ref="L5:N5"/>
    <mergeCell ref="L6:N6"/>
    <mergeCell ref="O5:Q5"/>
    <mergeCell ref="O6:Q6"/>
    <mergeCell ref="R5:T5"/>
    <mergeCell ref="R6:T6"/>
    <mergeCell ref="A1:AY1"/>
    <mergeCell ref="A2:AY2"/>
    <mergeCell ref="A4:B7"/>
    <mergeCell ref="C4:E5"/>
    <mergeCell ref="U4:W5"/>
    <mergeCell ref="U6:W6"/>
    <mergeCell ref="F5:H5"/>
    <mergeCell ref="X5:Z5"/>
    <mergeCell ref="I5:K5"/>
    <mergeCell ref="I6:K6"/>
    <mergeCell ref="A8:B8"/>
    <mergeCell ref="A38:BE38"/>
    <mergeCell ref="A39:BE39"/>
    <mergeCell ref="C6:E6"/>
    <mergeCell ref="F6:H6"/>
    <mergeCell ref="X6:Z6"/>
    <mergeCell ref="BB6:BD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zoomScalePageLayoutView="0" workbookViewId="0" topLeftCell="A1">
      <pane xSplit="2" ySplit="8" topLeftCell="C9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40" sqref="A40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7.16015625" style="0" customWidth="1"/>
    <col min="43" max="43" width="8" style="0" customWidth="1"/>
    <col min="44" max="44" width="16.83203125" style="0" customWidth="1"/>
    <col min="45" max="45" width="7.16015625" style="0" customWidth="1"/>
    <col min="46" max="46" width="8" style="0" customWidth="1"/>
    <col min="47" max="47" width="16.83203125" style="0" customWidth="1"/>
    <col min="48" max="48" width="7.16015625" style="0" customWidth="1"/>
    <col min="49" max="49" width="8" style="0" customWidth="1"/>
    <col min="50" max="50" width="16.83203125" style="0" customWidth="1"/>
    <col min="51" max="51" width="7.16015625" style="0" customWidth="1"/>
    <col min="52" max="52" width="8" style="0" customWidth="1"/>
    <col min="53" max="53" width="16.83203125" style="0" customWidth="1"/>
    <col min="54" max="54" width="6.66015625" style="0" bestFit="1" customWidth="1"/>
    <col min="55" max="55" width="8.33203125" style="0" bestFit="1" customWidth="1"/>
    <col min="56" max="56" width="14" style="0" bestFit="1" customWidth="1"/>
    <col min="57" max="57" width="7.16015625" style="0" customWidth="1"/>
    <col min="58" max="58" width="8" style="0" customWidth="1"/>
    <col min="59" max="59" width="16.83203125" style="0" customWidth="1"/>
  </cols>
  <sheetData>
    <row r="1" spans="1:56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3"/>
      <c r="BA1" s="13"/>
      <c r="BB1" s="13"/>
      <c r="BC1" s="13"/>
      <c r="BD1" s="13"/>
    </row>
    <row r="2" spans="1:56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4"/>
      <c r="BA2" s="14"/>
      <c r="BB2" s="14"/>
      <c r="BC2" s="14"/>
      <c r="BD2" s="14"/>
    </row>
    <row r="3" spans="1:59" ht="12">
      <c r="A3" s="5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6"/>
      <c r="BF3" s="5"/>
      <c r="BG3" s="5"/>
    </row>
    <row r="4" spans="1:59" s="15" customFormat="1" ht="15.75" customHeight="1">
      <c r="A4" s="76" t="s">
        <v>111</v>
      </c>
      <c r="B4" s="132"/>
      <c r="C4" s="76" t="s">
        <v>112</v>
      </c>
      <c r="D4" s="77"/>
      <c r="E4" s="78"/>
      <c r="F4" s="76" t="s">
        <v>155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6" t="s">
        <v>113</v>
      </c>
      <c r="V4" s="77"/>
      <c r="W4" s="78"/>
      <c r="X4" s="76" t="s">
        <v>114</v>
      </c>
      <c r="Y4" s="77"/>
      <c r="Z4" s="77"/>
      <c r="AA4" s="77"/>
      <c r="AB4" s="77"/>
      <c r="AC4" s="77"/>
      <c r="AD4" s="77"/>
      <c r="AE4" s="77"/>
      <c r="AF4" s="78"/>
      <c r="AG4" s="76" t="s">
        <v>156</v>
      </c>
      <c r="AH4" s="77"/>
      <c r="AI4" s="78"/>
      <c r="AJ4" s="82" t="s">
        <v>157</v>
      </c>
      <c r="AK4" s="83"/>
      <c r="AL4" s="83"/>
      <c r="AM4" s="83"/>
      <c r="AN4" s="83"/>
      <c r="AO4" s="83"/>
      <c r="AP4" s="83"/>
      <c r="AQ4" s="83"/>
      <c r="AR4" s="84"/>
      <c r="AS4" s="76" t="s">
        <v>158</v>
      </c>
      <c r="AT4" s="77"/>
      <c r="AU4" s="78"/>
      <c r="AV4" s="67" t="s">
        <v>159</v>
      </c>
      <c r="AW4" s="71"/>
      <c r="AX4" s="72"/>
      <c r="AY4" s="67" t="s">
        <v>160</v>
      </c>
      <c r="AZ4" s="71"/>
      <c r="BA4" s="72"/>
      <c r="BB4" s="110" t="s">
        <v>207</v>
      </c>
      <c r="BC4" s="111"/>
      <c r="BD4" s="112"/>
      <c r="BE4" s="76" t="s">
        <v>0</v>
      </c>
      <c r="BF4" s="77"/>
      <c r="BG4" s="78"/>
    </row>
    <row r="5" spans="1:59" s="15" customFormat="1" ht="15.75" customHeight="1">
      <c r="A5" s="133"/>
      <c r="B5" s="134"/>
      <c r="C5" s="89"/>
      <c r="D5" s="90"/>
      <c r="E5" s="91"/>
      <c r="F5" s="76" t="s">
        <v>115</v>
      </c>
      <c r="G5" s="77"/>
      <c r="H5" s="78"/>
      <c r="I5" s="76" t="s">
        <v>116</v>
      </c>
      <c r="J5" s="77"/>
      <c r="K5" s="78"/>
      <c r="L5" s="76" t="s">
        <v>117</v>
      </c>
      <c r="M5" s="77"/>
      <c r="N5" s="78"/>
      <c r="O5" s="76" t="s">
        <v>161</v>
      </c>
      <c r="P5" s="77"/>
      <c r="Q5" s="78"/>
      <c r="R5" s="67" t="s">
        <v>162</v>
      </c>
      <c r="S5" s="71"/>
      <c r="T5" s="72"/>
      <c r="U5" s="89"/>
      <c r="V5" s="90"/>
      <c r="W5" s="91"/>
      <c r="X5" s="76" t="s">
        <v>115</v>
      </c>
      <c r="Y5" s="77"/>
      <c r="Z5" s="78"/>
      <c r="AA5" s="76" t="s">
        <v>118</v>
      </c>
      <c r="AB5" s="77"/>
      <c r="AC5" s="78"/>
      <c r="AD5" s="76" t="s">
        <v>119</v>
      </c>
      <c r="AE5" s="77"/>
      <c r="AF5" s="78"/>
      <c r="AG5" s="89"/>
      <c r="AH5" s="90"/>
      <c r="AI5" s="91"/>
      <c r="AJ5" s="76" t="s">
        <v>115</v>
      </c>
      <c r="AK5" s="77"/>
      <c r="AL5" s="78"/>
      <c r="AM5" s="76" t="s">
        <v>120</v>
      </c>
      <c r="AN5" s="77"/>
      <c r="AO5" s="78"/>
      <c r="AP5" s="76" t="s">
        <v>121</v>
      </c>
      <c r="AQ5" s="77"/>
      <c r="AR5" s="78"/>
      <c r="AS5" s="89"/>
      <c r="AT5" s="90"/>
      <c r="AU5" s="91"/>
      <c r="AV5" s="73"/>
      <c r="AW5" s="74"/>
      <c r="AX5" s="75"/>
      <c r="AY5" s="73"/>
      <c r="AZ5" s="74"/>
      <c r="BA5" s="75"/>
      <c r="BB5" s="113"/>
      <c r="BC5" s="114"/>
      <c r="BD5" s="115"/>
      <c r="BE5" s="89"/>
      <c r="BF5" s="90"/>
      <c r="BG5" s="91"/>
    </row>
    <row r="6" spans="1:59" s="15" customFormat="1" ht="24" customHeight="1">
      <c r="A6" s="133"/>
      <c r="B6" s="134"/>
      <c r="C6" s="129" t="s">
        <v>122</v>
      </c>
      <c r="D6" s="130"/>
      <c r="E6" s="131"/>
      <c r="F6" s="129" t="s">
        <v>123</v>
      </c>
      <c r="G6" s="130"/>
      <c r="H6" s="131"/>
      <c r="I6" s="129" t="s">
        <v>124</v>
      </c>
      <c r="J6" s="130"/>
      <c r="K6" s="131"/>
      <c r="L6" s="129" t="s">
        <v>125</v>
      </c>
      <c r="M6" s="130"/>
      <c r="N6" s="131"/>
      <c r="O6" s="129" t="s">
        <v>126</v>
      </c>
      <c r="P6" s="130"/>
      <c r="Q6" s="131"/>
      <c r="R6" s="64" t="s">
        <v>163</v>
      </c>
      <c r="S6" s="65"/>
      <c r="T6" s="63"/>
      <c r="U6" s="129" t="s">
        <v>127</v>
      </c>
      <c r="V6" s="130"/>
      <c r="W6" s="131"/>
      <c r="X6" s="129" t="s">
        <v>123</v>
      </c>
      <c r="Y6" s="130"/>
      <c r="Z6" s="131"/>
      <c r="AA6" s="129" t="s">
        <v>128</v>
      </c>
      <c r="AB6" s="130"/>
      <c r="AC6" s="131"/>
      <c r="AD6" s="129" t="s">
        <v>129</v>
      </c>
      <c r="AE6" s="130"/>
      <c r="AF6" s="131"/>
      <c r="AG6" s="129" t="s">
        <v>130</v>
      </c>
      <c r="AH6" s="130"/>
      <c r="AI6" s="131"/>
      <c r="AJ6" s="129" t="s">
        <v>123</v>
      </c>
      <c r="AK6" s="130"/>
      <c r="AL6" s="131"/>
      <c r="AM6" s="129" t="s">
        <v>131</v>
      </c>
      <c r="AN6" s="130"/>
      <c r="AO6" s="131"/>
      <c r="AP6" s="129" t="s">
        <v>132</v>
      </c>
      <c r="AQ6" s="130"/>
      <c r="AR6" s="131"/>
      <c r="AS6" s="129" t="s">
        <v>133</v>
      </c>
      <c r="AT6" s="130"/>
      <c r="AU6" s="131"/>
      <c r="AV6" s="126" t="s">
        <v>164</v>
      </c>
      <c r="AW6" s="127"/>
      <c r="AX6" s="128"/>
      <c r="AY6" s="126" t="s">
        <v>165</v>
      </c>
      <c r="AZ6" s="127"/>
      <c r="BA6" s="128"/>
      <c r="BB6" s="136" t="s">
        <v>208</v>
      </c>
      <c r="BC6" s="137"/>
      <c r="BD6" s="138"/>
      <c r="BE6" s="129" t="s">
        <v>134</v>
      </c>
      <c r="BF6" s="130"/>
      <c r="BG6" s="131"/>
    </row>
    <row r="7" spans="1:59" s="15" customFormat="1" ht="36" customHeight="1">
      <c r="A7" s="129"/>
      <c r="B7" s="131"/>
      <c r="C7" s="17" t="s">
        <v>166</v>
      </c>
      <c r="D7" s="17" t="s">
        <v>167</v>
      </c>
      <c r="E7" s="17" t="s">
        <v>168</v>
      </c>
      <c r="F7" s="17" t="s">
        <v>166</v>
      </c>
      <c r="G7" s="17" t="s">
        <v>167</v>
      </c>
      <c r="H7" s="17" t="s">
        <v>168</v>
      </c>
      <c r="I7" s="17" t="s">
        <v>166</v>
      </c>
      <c r="J7" s="17" t="s">
        <v>167</v>
      </c>
      <c r="K7" s="17" t="s">
        <v>168</v>
      </c>
      <c r="L7" s="17" t="s">
        <v>166</v>
      </c>
      <c r="M7" s="17" t="s">
        <v>167</v>
      </c>
      <c r="N7" s="17" t="s">
        <v>168</v>
      </c>
      <c r="O7" s="17" t="s">
        <v>166</v>
      </c>
      <c r="P7" s="17" t="s">
        <v>167</v>
      </c>
      <c r="Q7" s="17" t="s">
        <v>168</v>
      </c>
      <c r="R7" s="17" t="s">
        <v>166</v>
      </c>
      <c r="S7" s="17" t="s">
        <v>167</v>
      </c>
      <c r="T7" s="17" t="s">
        <v>168</v>
      </c>
      <c r="U7" s="17" t="s">
        <v>166</v>
      </c>
      <c r="V7" s="17" t="s">
        <v>167</v>
      </c>
      <c r="W7" s="17" t="s">
        <v>168</v>
      </c>
      <c r="X7" s="17" t="s">
        <v>166</v>
      </c>
      <c r="Y7" s="17" t="s">
        <v>167</v>
      </c>
      <c r="Z7" s="17" t="s">
        <v>168</v>
      </c>
      <c r="AA7" s="17" t="s">
        <v>166</v>
      </c>
      <c r="AB7" s="17" t="s">
        <v>167</v>
      </c>
      <c r="AC7" s="17" t="s">
        <v>168</v>
      </c>
      <c r="AD7" s="17" t="s">
        <v>166</v>
      </c>
      <c r="AE7" s="17" t="s">
        <v>167</v>
      </c>
      <c r="AF7" s="17" t="s">
        <v>168</v>
      </c>
      <c r="AG7" s="17" t="s">
        <v>166</v>
      </c>
      <c r="AH7" s="17" t="s">
        <v>167</v>
      </c>
      <c r="AI7" s="17" t="s">
        <v>168</v>
      </c>
      <c r="AJ7" s="17" t="s">
        <v>166</v>
      </c>
      <c r="AK7" s="17" t="s">
        <v>167</v>
      </c>
      <c r="AL7" s="17" t="s">
        <v>168</v>
      </c>
      <c r="AM7" s="17" t="s">
        <v>166</v>
      </c>
      <c r="AN7" s="17" t="s">
        <v>167</v>
      </c>
      <c r="AO7" s="17" t="s">
        <v>168</v>
      </c>
      <c r="AP7" s="17" t="s">
        <v>166</v>
      </c>
      <c r="AQ7" s="17" t="s">
        <v>167</v>
      </c>
      <c r="AR7" s="17" t="s">
        <v>168</v>
      </c>
      <c r="AS7" s="17" t="s">
        <v>166</v>
      </c>
      <c r="AT7" s="17" t="s">
        <v>167</v>
      </c>
      <c r="AU7" s="17" t="s">
        <v>168</v>
      </c>
      <c r="AV7" s="17" t="s">
        <v>166</v>
      </c>
      <c r="AW7" s="17" t="s">
        <v>167</v>
      </c>
      <c r="AX7" s="17" t="s">
        <v>168</v>
      </c>
      <c r="AY7" s="17" t="s">
        <v>166</v>
      </c>
      <c r="AZ7" s="17" t="s">
        <v>167</v>
      </c>
      <c r="BA7" s="17" t="s">
        <v>209</v>
      </c>
      <c r="BB7" s="17" t="s">
        <v>166</v>
      </c>
      <c r="BC7" s="17" t="s">
        <v>167</v>
      </c>
      <c r="BD7" s="17" t="s">
        <v>168</v>
      </c>
      <c r="BE7" s="17" t="s">
        <v>166</v>
      </c>
      <c r="BF7" s="17" t="s">
        <v>167</v>
      </c>
      <c r="BG7" s="17" t="s">
        <v>168</v>
      </c>
    </row>
    <row r="8" spans="1:59" s="15" customFormat="1" ht="12" customHeight="1">
      <c r="A8" s="56" t="s">
        <v>154</v>
      </c>
      <c r="B8" s="57"/>
      <c r="C8" s="10">
        <v>7509</v>
      </c>
      <c r="D8" s="10">
        <v>9922</v>
      </c>
      <c r="E8" s="10">
        <v>13595654326</v>
      </c>
      <c r="F8" s="10">
        <v>1084</v>
      </c>
      <c r="G8" s="10">
        <v>1821</v>
      </c>
      <c r="H8" s="10">
        <v>1580416857</v>
      </c>
      <c r="I8" s="10">
        <v>12</v>
      </c>
      <c r="J8" s="10">
        <v>38</v>
      </c>
      <c r="K8" s="10">
        <v>7208560</v>
      </c>
      <c r="L8" s="10">
        <v>167</v>
      </c>
      <c r="M8" s="10">
        <v>239</v>
      </c>
      <c r="N8" s="10">
        <v>3577185</v>
      </c>
      <c r="O8" s="10">
        <v>880</v>
      </c>
      <c r="P8" s="10">
        <v>1457</v>
      </c>
      <c r="Q8" s="10">
        <v>1497267482</v>
      </c>
      <c r="R8" s="10">
        <v>25</v>
      </c>
      <c r="S8" s="10">
        <v>87</v>
      </c>
      <c r="T8" s="10">
        <v>72363630</v>
      </c>
      <c r="U8" s="10">
        <v>601</v>
      </c>
      <c r="V8" s="10">
        <v>780</v>
      </c>
      <c r="W8" s="10">
        <v>51277469</v>
      </c>
      <c r="X8" s="10">
        <v>423</v>
      </c>
      <c r="Y8" s="10">
        <v>464</v>
      </c>
      <c r="Z8" s="10">
        <v>618453810</v>
      </c>
      <c r="AA8" s="10">
        <v>166</v>
      </c>
      <c r="AB8" s="10">
        <v>174</v>
      </c>
      <c r="AC8" s="10">
        <v>339707631</v>
      </c>
      <c r="AD8" s="10">
        <v>257</v>
      </c>
      <c r="AE8" s="10">
        <v>290</v>
      </c>
      <c r="AF8" s="10">
        <v>278746179</v>
      </c>
      <c r="AG8" s="10">
        <v>214</v>
      </c>
      <c r="AH8" s="10">
        <v>247</v>
      </c>
      <c r="AI8" s="10">
        <v>82031992</v>
      </c>
      <c r="AJ8" s="10">
        <v>4648</v>
      </c>
      <c r="AK8" s="10">
        <v>5245</v>
      </c>
      <c r="AL8" s="10">
        <v>10886414955</v>
      </c>
      <c r="AM8" s="10">
        <v>2244</v>
      </c>
      <c r="AN8" s="10">
        <v>2627</v>
      </c>
      <c r="AO8" s="10">
        <v>5717436814</v>
      </c>
      <c r="AP8" s="10">
        <v>2404</v>
      </c>
      <c r="AQ8" s="10">
        <v>2618</v>
      </c>
      <c r="AR8" s="10">
        <v>5168978141</v>
      </c>
      <c r="AS8" s="10">
        <v>224</v>
      </c>
      <c r="AT8" s="10">
        <v>785</v>
      </c>
      <c r="AU8" s="10">
        <v>161817193</v>
      </c>
      <c r="AV8" s="10">
        <v>100</v>
      </c>
      <c r="AW8" s="10">
        <v>195</v>
      </c>
      <c r="AX8" s="10">
        <v>14642050</v>
      </c>
      <c r="AY8" s="10">
        <v>212</v>
      </c>
      <c r="AZ8" s="10">
        <v>378</v>
      </c>
      <c r="BA8" s="21">
        <v>99.8977</v>
      </c>
      <c r="BB8" s="10">
        <v>3</v>
      </c>
      <c r="BC8" s="10">
        <v>7</v>
      </c>
      <c r="BD8" s="10">
        <v>200000000</v>
      </c>
      <c r="BE8" s="10">
        <v>0</v>
      </c>
      <c r="BF8" s="10">
        <v>0</v>
      </c>
      <c r="BG8" s="10">
        <v>0</v>
      </c>
    </row>
    <row r="9" spans="1:59" ht="12">
      <c r="A9" s="8" t="s">
        <v>104</v>
      </c>
      <c r="B9" s="11" t="s">
        <v>45</v>
      </c>
      <c r="C9" s="10">
        <v>7477</v>
      </c>
      <c r="D9" s="10">
        <v>9882</v>
      </c>
      <c r="E9" s="10">
        <v>13528129566</v>
      </c>
      <c r="F9" s="10">
        <v>1083</v>
      </c>
      <c r="G9" s="10">
        <v>1816</v>
      </c>
      <c r="H9" s="10">
        <v>1567282857</v>
      </c>
      <c r="I9" s="10">
        <v>12</v>
      </c>
      <c r="J9" s="10">
        <v>38</v>
      </c>
      <c r="K9" s="10">
        <v>7208560</v>
      </c>
      <c r="L9" s="10">
        <v>167</v>
      </c>
      <c r="M9" s="10">
        <v>239</v>
      </c>
      <c r="N9" s="10">
        <v>3577185</v>
      </c>
      <c r="O9" s="10">
        <v>879</v>
      </c>
      <c r="P9" s="10">
        <v>1452</v>
      </c>
      <c r="Q9" s="10">
        <v>1484133482</v>
      </c>
      <c r="R9" s="10">
        <v>25</v>
      </c>
      <c r="S9" s="10">
        <v>87</v>
      </c>
      <c r="T9" s="10">
        <v>72363630</v>
      </c>
      <c r="U9" s="10">
        <v>601</v>
      </c>
      <c r="V9" s="10">
        <v>780</v>
      </c>
      <c r="W9" s="10">
        <v>51277469</v>
      </c>
      <c r="X9" s="10">
        <v>417</v>
      </c>
      <c r="Y9" s="10">
        <v>458</v>
      </c>
      <c r="Z9" s="10">
        <v>618195180</v>
      </c>
      <c r="AA9" s="10">
        <v>160</v>
      </c>
      <c r="AB9" s="10">
        <v>168</v>
      </c>
      <c r="AC9" s="10">
        <v>339449001</v>
      </c>
      <c r="AD9" s="10">
        <v>257</v>
      </c>
      <c r="AE9" s="10">
        <v>290</v>
      </c>
      <c r="AF9" s="10">
        <v>278746179</v>
      </c>
      <c r="AG9" s="10">
        <v>213</v>
      </c>
      <c r="AH9" s="10">
        <v>246</v>
      </c>
      <c r="AI9" s="10">
        <v>81983992</v>
      </c>
      <c r="AJ9" s="10">
        <v>4625</v>
      </c>
      <c r="AK9" s="10">
        <v>5221</v>
      </c>
      <c r="AL9" s="10">
        <v>10832331825</v>
      </c>
      <c r="AM9" s="10">
        <v>2228</v>
      </c>
      <c r="AN9" s="10">
        <v>2610</v>
      </c>
      <c r="AO9" s="10">
        <v>5664486934</v>
      </c>
      <c r="AP9" s="10">
        <v>2397</v>
      </c>
      <c r="AQ9" s="10">
        <v>2611</v>
      </c>
      <c r="AR9" s="10">
        <v>5167844891</v>
      </c>
      <c r="AS9" s="10">
        <v>223</v>
      </c>
      <c r="AT9" s="10">
        <v>781</v>
      </c>
      <c r="AU9" s="10">
        <v>161816193</v>
      </c>
      <c r="AV9" s="10">
        <v>100</v>
      </c>
      <c r="AW9" s="10">
        <v>195</v>
      </c>
      <c r="AX9" s="10">
        <v>14642050</v>
      </c>
      <c r="AY9" s="10">
        <v>212</v>
      </c>
      <c r="AZ9" s="10">
        <v>378</v>
      </c>
      <c r="BA9" s="21">
        <v>99.8977</v>
      </c>
      <c r="BB9" s="10">
        <v>3</v>
      </c>
      <c r="BC9" s="10">
        <v>7</v>
      </c>
      <c r="BD9" s="10">
        <v>200000000</v>
      </c>
      <c r="BE9" s="10">
        <v>0</v>
      </c>
      <c r="BF9" s="10">
        <v>0</v>
      </c>
      <c r="BG9" s="10">
        <v>0</v>
      </c>
    </row>
    <row r="10" spans="1:59" ht="12">
      <c r="A10" s="8" t="s">
        <v>46</v>
      </c>
      <c r="B10" s="11" t="s">
        <v>47</v>
      </c>
      <c r="C10" s="10">
        <v>4167</v>
      </c>
      <c r="D10" s="10">
        <v>6050</v>
      </c>
      <c r="E10" s="10">
        <v>3764301439</v>
      </c>
      <c r="F10" s="10">
        <v>936</v>
      </c>
      <c r="G10" s="10">
        <v>1455</v>
      </c>
      <c r="H10" s="10">
        <v>1087077565</v>
      </c>
      <c r="I10" s="10">
        <v>10</v>
      </c>
      <c r="J10" s="10">
        <v>30</v>
      </c>
      <c r="K10" s="10">
        <v>4271710</v>
      </c>
      <c r="L10" s="10">
        <v>131</v>
      </c>
      <c r="M10" s="10">
        <v>196</v>
      </c>
      <c r="N10" s="10">
        <v>2668910</v>
      </c>
      <c r="O10" s="10">
        <v>773</v>
      </c>
      <c r="P10" s="10">
        <v>1153</v>
      </c>
      <c r="Q10" s="10">
        <v>1031273315</v>
      </c>
      <c r="R10" s="10">
        <v>22</v>
      </c>
      <c r="S10" s="10">
        <v>76</v>
      </c>
      <c r="T10" s="10">
        <v>48863630</v>
      </c>
      <c r="U10" s="10">
        <v>417</v>
      </c>
      <c r="V10" s="10">
        <v>532</v>
      </c>
      <c r="W10" s="10">
        <v>41304499</v>
      </c>
      <c r="X10" s="10">
        <v>125</v>
      </c>
      <c r="Y10" s="10">
        <v>160</v>
      </c>
      <c r="Z10" s="10">
        <v>102191819</v>
      </c>
      <c r="AA10" s="10">
        <v>5</v>
      </c>
      <c r="AB10" s="10">
        <v>13</v>
      </c>
      <c r="AC10" s="10">
        <v>5080650</v>
      </c>
      <c r="AD10" s="10">
        <v>120</v>
      </c>
      <c r="AE10" s="10">
        <v>147</v>
      </c>
      <c r="AF10" s="10">
        <v>97111169</v>
      </c>
      <c r="AG10" s="10">
        <v>194</v>
      </c>
      <c r="AH10" s="10">
        <v>223</v>
      </c>
      <c r="AI10" s="10">
        <v>81440942</v>
      </c>
      <c r="AJ10" s="10">
        <v>1980</v>
      </c>
      <c r="AK10" s="10">
        <v>2352</v>
      </c>
      <c r="AL10" s="10">
        <v>2076343371</v>
      </c>
      <c r="AM10" s="10">
        <v>868</v>
      </c>
      <c r="AN10" s="10">
        <v>1059</v>
      </c>
      <c r="AO10" s="10">
        <v>1281827730</v>
      </c>
      <c r="AP10" s="10">
        <v>1112</v>
      </c>
      <c r="AQ10" s="10">
        <v>1293</v>
      </c>
      <c r="AR10" s="10">
        <v>794515641</v>
      </c>
      <c r="AS10" s="10">
        <v>216</v>
      </c>
      <c r="AT10" s="10">
        <v>765</v>
      </c>
      <c r="AU10" s="10">
        <v>161031193</v>
      </c>
      <c r="AV10" s="10">
        <v>96</v>
      </c>
      <c r="AW10" s="10">
        <v>192</v>
      </c>
      <c r="AX10" s="10">
        <v>14312050</v>
      </c>
      <c r="AY10" s="10">
        <v>201</v>
      </c>
      <c r="AZ10" s="10">
        <v>365</v>
      </c>
      <c r="BA10" s="21">
        <v>95.7422</v>
      </c>
      <c r="BB10" s="10">
        <v>2</v>
      </c>
      <c r="BC10" s="10">
        <v>6</v>
      </c>
      <c r="BD10" s="10">
        <v>200000000</v>
      </c>
      <c r="BE10" s="10">
        <v>0</v>
      </c>
      <c r="BF10" s="10">
        <v>0</v>
      </c>
      <c r="BG10" s="10">
        <v>0</v>
      </c>
    </row>
    <row r="11" spans="1:59" ht="12">
      <c r="A11" s="9" t="s">
        <v>48</v>
      </c>
      <c r="B11" s="12" t="s">
        <v>49</v>
      </c>
      <c r="C11" s="18">
        <v>609</v>
      </c>
      <c r="D11" s="18">
        <v>950</v>
      </c>
      <c r="E11" s="18">
        <v>1154880528</v>
      </c>
      <c r="F11" s="18">
        <v>146</v>
      </c>
      <c r="G11" s="18">
        <v>271</v>
      </c>
      <c r="H11" s="18">
        <v>229196750</v>
      </c>
      <c r="I11" s="18">
        <v>4</v>
      </c>
      <c r="J11" s="18">
        <v>16</v>
      </c>
      <c r="K11" s="18">
        <v>408250</v>
      </c>
      <c r="L11" s="18">
        <v>35</v>
      </c>
      <c r="M11" s="18">
        <v>62</v>
      </c>
      <c r="N11" s="18">
        <v>628500</v>
      </c>
      <c r="O11" s="18">
        <v>104</v>
      </c>
      <c r="P11" s="18">
        <v>183</v>
      </c>
      <c r="Q11" s="18">
        <v>210260000</v>
      </c>
      <c r="R11" s="18">
        <v>3</v>
      </c>
      <c r="S11" s="18">
        <v>10</v>
      </c>
      <c r="T11" s="18">
        <v>17900000</v>
      </c>
      <c r="U11" s="18">
        <v>31</v>
      </c>
      <c r="V11" s="18">
        <v>61</v>
      </c>
      <c r="W11" s="18">
        <v>425725</v>
      </c>
      <c r="X11" s="18">
        <v>16</v>
      </c>
      <c r="Y11" s="18">
        <v>19</v>
      </c>
      <c r="Z11" s="18">
        <v>8040690</v>
      </c>
      <c r="AA11" s="18">
        <v>0</v>
      </c>
      <c r="AB11" s="18">
        <v>0</v>
      </c>
      <c r="AC11" s="18">
        <v>0</v>
      </c>
      <c r="AD11" s="18">
        <v>16</v>
      </c>
      <c r="AE11" s="18">
        <v>19</v>
      </c>
      <c r="AF11" s="18">
        <v>8040690</v>
      </c>
      <c r="AG11" s="18">
        <v>32</v>
      </c>
      <c r="AH11" s="18">
        <v>43</v>
      </c>
      <c r="AI11" s="18">
        <v>23898680</v>
      </c>
      <c r="AJ11" s="18">
        <v>323</v>
      </c>
      <c r="AK11" s="18">
        <v>419</v>
      </c>
      <c r="AL11" s="18">
        <v>873533683</v>
      </c>
      <c r="AM11" s="18">
        <v>105</v>
      </c>
      <c r="AN11" s="18">
        <v>144</v>
      </c>
      <c r="AO11" s="18">
        <v>425365168</v>
      </c>
      <c r="AP11" s="18">
        <v>218</v>
      </c>
      <c r="AQ11" s="18">
        <v>275</v>
      </c>
      <c r="AR11" s="18">
        <v>448168515</v>
      </c>
      <c r="AS11" s="18">
        <v>4</v>
      </c>
      <c r="AT11" s="18">
        <v>13</v>
      </c>
      <c r="AU11" s="18">
        <v>19750000</v>
      </c>
      <c r="AV11" s="18">
        <v>1</v>
      </c>
      <c r="AW11" s="18">
        <v>2</v>
      </c>
      <c r="AX11" s="18">
        <v>35000</v>
      </c>
      <c r="AY11" s="18">
        <v>56</v>
      </c>
      <c r="AZ11" s="18">
        <v>122</v>
      </c>
      <c r="BA11" s="22">
        <v>46.4567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</row>
    <row r="12" spans="1:59" s="16" customFormat="1" ht="12">
      <c r="A12" s="9" t="s">
        <v>51</v>
      </c>
      <c r="B12" s="12" t="s">
        <v>52</v>
      </c>
      <c r="C12" s="18">
        <v>73</v>
      </c>
      <c r="D12" s="18">
        <v>131</v>
      </c>
      <c r="E12" s="18">
        <v>48969630</v>
      </c>
      <c r="F12" s="18">
        <v>27</v>
      </c>
      <c r="G12" s="18">
        <v>55</v>
      </c>
      <c r="H12" s="18">
        <v>17603200</v>
      </c>
      <c r="I12" s="18">
        <v>2</v>
      </c>
      <c r="J12" s="18">
        <v>3</v>
      </c>
      <c r="K12" s="18">
        <v>3099000</v>
      </c>
      <c r="L12" s="18">
        <v>6</v>
      </c>
      <c r="M12" s="18">
        <v>6</v>
      </c>
      <c r="N12" s="18">
        <v>295200</v>
      </c>
      <c r="O12" s="18">
        <v>18</v>
      </c>
      <c r="P12" s="18">
        <v>37</v>
      </c>
      <c r="Q12" s="18">
        <v>12609000</v>
      </c>
      <c r="R12" s="18">
        <v>1</v>
      </c>
      <c r="S12" s="18">
        <v>9</v>
      </c>
      <c r="T12" s="18">
        <v>1600000</v>
      </c>
      <c r="U12" s="18">
        <v>1</v>
      </c>
      <c r="V12" s="18">
        <v>1</v>
      </c>
      <c r="W12" s="18">
        <v>19500</v>
      </c>
      <c r="X12" s="18">
        <v>4</v>
      </c>
      <c r="Y12" s="18">
        <v>8</v>
      </c>
      <c r="Z12" s="18">
        <v>5621100</v>
      </c>
      <c r="AA12" s="18">
        <v>0</v>
      </c>
      <c r="AB12" s="18">
        <v>0</v>
      </c>
      <c r="AC12" s="18">
        <v>0</v>
      </c>
      <c r="AD12" s="18">
        <v>4</v>
      </c>
      <c r="AE12" s="18">
        <v>8</v>
      </c>
      <c r="AF12" s="18">
        <v>5621100</v>
      </c>
      <c r="AG12" s="18">
        <v>1</v>
      </c>
      <c r="AH12" s="18">
        <v>1</v>
      </c>
      <c r="AI12" s="18">
        <v>2400</v>
      </c>
      <c r="AJ12" s="18">
        <v>26</v>
      </c>
      <c r="AK12" s="18">
        <v>30</v>
      </c>
      <c r="AL12" s="18">
        <v>23867530</v>
      </c>
      <c r="AM12" s="18">
        <v>6</v>
      </c>
      <c r="AN12" s="18">
        <v>9</v>
      </c>
      <c r="AO12" s="18">
        <v>16544830</v>
      </c>
      <c r="AP12" s="18">
        <v>20</v>
      </c>
      <c r="AQ12" s="18">
        <v>21</v>
      </c>
      <c r="AR12" s="18">
        <v>7322700</v>
      </c>
      <c r="AS12" s="18">
        <v>5</v>
      </c>
      <c r="AT12" s="18">
        <v>21</v>
      </c>
      <c r="AU12" s="18">
        <v>1296200</v>
      </c>
      <c r="AV12" s="18">
        <v>8</v>
      </c>
      <c r="AW12" s="18">
        <v>14</v>
      </c>
      <c r="AX12" s="18">
        <v>559700</v>
      </c>
      <c r="AY12" s="18">
        <v>1</v>
      </c>
      <c r="AZ12" s="18">
        <v>1</v>
      </c>
      <c r="BA12" s="22">
        <v>0.2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</row>
    <row r="13" spans="1:59" ht="12">
      <c r="A13" s="9" t="s">
        <v>53</v>
      </c>
      <c r="B13" s="12" t="s">
        <v>54</v>
      </c>
      <c r="C13" s="18">
        <v>329</v>
      </c>
      <c r="D13" s="18">
        <v>498</v>
      </c>
      <c r="E13" s="18">
        <v>76217161</v>
      </c>
      <c r="F13" s="18">
        <v>68</v>
      </c>
      <c r="G13" s="18">
        <v>135</v>
      </c>
      <c r="H13" s="18">
        <v>15556300</v>
      </c>
      <c r="I13" s="18">
        <v>1</v>
      </c>
      <c r="J13" s="18">
        <v>2</v>
      </c>
      <c r="K13" s="18">
        <v>177000</v>
      </c>
      <c r="L13" s="18">
        <v>13</v>
      </c>
      <c r="M13" s="18">
        <v>19</v>
      </c>
      <c r="N13" s="18">
        <v>89700</v>
      </c>
      <c r="O13" s="18">
        <v>49</v>
      </c>
      <c r="P13" s="18">
        <v>90</v>
      </c>
      <c r="Q13" s="18">
        <v>8819600</v>
      </c>
      <c r="R13" s="18">
        <v>5</v>
      </c>
      <c r="S13" s="18">
        <v>24</v>
      </c>
      <c r="T13" s="18">
        <v>6470000</v>
      </c>
      <c r="U13" s="18">
        <v>6</v>
      </c>
      <c r="V13" s="18">
        <v>6</v>
      </c>
      <c r="W13" s="18">
        <v>312800</v>
      </c>
      <c r="X13" s="18">
        <v>16</v>
      </c>
      <c r="Y13" s="18">
        <v>17</v>
      </c>
      <c r="Z13" s="18">
        <v>901315</v>
      </c>
      <c r="AA13" s="18">
        <v>1</v>
      </c>
      <c r="AB13" s="18">
        <v>1</v>
      </c>
      <c r="AC13" s="18">
        <v>162800</v>
      </c>
      <c r="AD13" s="18">
        <v>15</v>
      </c>
      <c r="AE13" s="18">
        <v>16</v>
      </c>
      <c r="AF13" s="18">
        <v>738515</v>
      </c>
      <c r="AG13" s="18">
        <v>36</v>
      </c>
      <c r="AH13" s="18">
        <v>36</v>
      </c>
      <c r="AI13" s="18">
        <v>571280</v>
      </c>
      <c r="AJ13" s="18">
        <v>165</v>
      </c>
      <c r="AK13" s="18">
        <v>193</v>
      </c>
      <c r="AL13" s="18">
        <v>45267466</v>
      </c>
      <c r="AM13" s="18">
        <v>67</v>
      </c>
      <c r="AN13" s="18">
        <v>75</v>
      </c>
      <c r="AO13" s="18">
        <v>35633275</v>
      </c>
      <c r="AP13" s="18">
        <v>98</v>
      </c>
      <c r="AQ13" s="18">
        <v>118</v>
      </c>
      <c r="AR13" s="18">
        <v>9634191</v>
      </c>
      <c r="AS13" s="18">
        <v>17</v>
      </c>
      <c r="AT13" s="18">
        <v>71</v>
      </c>
      <c r="AU13" s="18">
        <v>13108000</v>
      </c>
      <c r="AV13" s="18">
        <v>7</v>
      </c>
      <c r="AW13" s="18">
        <v>10</v>
      </c>
      <c r="AX13" s="18">
        <v>500000</v>
      </c>
      <c r="AY13" s="18">
        <v>14</v>
      </c>
      <c r="AZ13" s="18">
        <v>30</v>
      </c>
      <c r="BA13" s="22">
        <v>4.2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</row>
    <row r="14" spans="1:59" ht="12">
      <c r="A14" s="9" t="s">
        <v>55</v>
      </c>
      <c r="B14" s="12" t="s">
        <v>56</v>
      </c>
      <c r="C14" s="18">
        <v>64</v>
      </c>
      <c r="D14" s="18">
        <v>110</v>
      </c>
      <c r="E14" s="18">
        <v>35603510</v>
      </c>
      <c r="F14" s="18">
        <v>16</v>
      </c>
      <c r="G14" s="18">
        <v>27</v>
      </c>
      <c r="H14" s="18">
        <v>20973200</v>
      </c>
      <c r="I14" s="18">
        <v>0</v>
      </c>
      <c r="J14" s="18">
        <v>0</v>
      </c>
      <c r="K14" s="18">
        <v>0</v>
      </c>
      <c r="L14" s="18">
        <v>4</v>
      </c>
      <c r="M14" s="18">
        <v>4</v>
      </c>
      <c r="N14" s="18">
        <v>9000</v>
      </c>
      <c r="O14" s="18">
        <v>12</v>
      </c>
      <c r="P14" s="18">
        <v>23</v>
      </c>
      <c r="Q14" s="18">
        <v>20964200</v>
      </c>
      <c r="R14" s="18">
        <v>0</v>
      </c>
      <c r="S14" s="18">
        <v>0</v>
      </c>
      <c r="T14" s="18">
        <v>0</v>
      </c>
      <c r="U14" s="18">
        <v>1</v>
      </c>
      <c r="V14" s="18">
        <v>1</v>
      </c>
      <c r="W14" s="18">
        <v>760000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7</v>
      </c>
      <c r="AH14" s="18">
        <v>7</v>
      </c>
      <c r="AI14" s="18">
        <v>284560</v>
      </c>
      <c r="AJ14" s="18">
        <v>25</v>
      </c>
      <c r="AK14" s="18">
        <v>33</v>
      </c>
      <c r="AL14" s="18">
        <v>6354750</v>
      </c>
      <c r="AM14" s="18">
        <v>5</v>
      </c>
      <c r="AN14" s="18">
        <v>6</v>
      </c>
      <c r="AO14" s="18">
        <v>847700</v>
      </c>
      <c r="AP14" s="18">
        <v>20</v>
      </c>
      <c r="AQ14" s="18">
        <v>27</v>
      </c>
      <c r="AR14" s="18">
        <v>5507050</v>
      </c>
      <c r="AS14" s="18">
        <v>5</v>
      </c>
      <c r="AT14" s="18">
        <v>20</v>
      </c>
      <c r="AU14" s="18">
        <v>6989000</v>
      </c>
      <c r="AV14" s="18">
        <v>5</v>
      </c>
      <c r="AW14" s="18">
        <v>15</v>
      </c>
      <c r="AX14" s="18">
        <v>242000</v>
      </c>
      <c r="AY14" s="18">
        <v>5</v>
      </c>
      <c r="AZ14" s="18">
        <v>7</v>
      </c>
      <c r="BA14" s="22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</row>
    <row r="15" spans="1:59" ht="12">
      <c r="A15" s="9" t="s">
        <v>57</v>
      </c>
      <c r="B15" s="12" t="s">
        <v>58</v>
      </c>
      <c r="C15" s="18">
        <v>135</v>
      </c>
      <c r="D15" s="18">
        <v>311</v>
      </c>
      <c r="E15" s="18">
        <v>89380459</v>
      </c>
      <c r="F15" s="18">
        <v>17</v>
      </c>
      <c r="G15" s="18">
        <v>49</v>
      </c>
      <c r="H15" s="18">
        <v>2947000</v>
      </c>
      <c r="I15" s="18">
        <v>0</v>
      </c>
      <c r="J15" s="18">
        <v>0</v>
      </c>
      <c r="K15" s="18">
        <v>0</v>
      </c>
      <c r="L15" s="18">
        <v>3</v>
      </c>
      <c r="M15" s="18">
        <v>5</v>
      </c>
      <c r="N15" s="18">
        <v>231000</v>
      </c>
      <c r="O15" s="18">
        <v>14</v>
      </c>
      <c r="P15" s="18">
        <v>44</v>
      </c>
      <c r="Q15" s="18">
        <v>2716000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7</v>
      </c>
      <c r="AH15" s="18">
        <v>23</v>
      </c>
      <c r="AI15" s="18">
        <v>17494860</v>
      </c>
      <c r="AJ15" s="18">
        <v>55</v>
      </c>
      <c r="AK15" s="18">
        <v>78</v>
      </c>
      <c r="AL15" s="18">
        <v>39785249</v>
      </c>
      <c r="AM15" s="18">
        <v>23</v>
      </c>
      <c r="AN15" s="18">
        <v>34</v>
      </c>
      <c r="AO15" s="18">
        <v>5951500</v>
      </c>
      <c r="AP15" s="18">
        <v>32</v>
      </c>
      <c r="AQ15" s="18">
        <v>44</v>
      </c>
      <c r="AR15" s="18">
        <v>33833749</v>
      </c>
      <c r="AS15" s="18">
        <v>35</v>
      </c>
      <c r="AT15" s="18">
        <v>111</v>
      </c>
      <c r="AU15" s="18">
        <v>28503350</v>
      </c>
      <c r="AV15" s="18">
        <v>7</v>
      </c>
      <c r="AW15" s="18">
        <v>23</v>
      </c>
      <c r="AX15" s="18">
        <v>50000</v>
      </c>
      <c r="AY15" s="18">
        <v>14</v>
      </c>
      <c r="AZ15" s="18">
        <v>27</v>
      </c>
      <c r="BA15" s="22">
        <v>0.15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</row>
    <row r="16" spans="1:59" ht="12">
      <c r="A16" s="9" t="s">
        <v>59</v>
      </c>
      <c r="B16" s="12" t="s">
        <v>60</v>
      </c>
      <c r="C16" s="18">
        <v>286</v>
      </c>
      <c r="D16" s="18">
        <v>496</v>
      </c>
      <c r="E16" s="18">
        <v>324750761</v>
      </c>
      <c r="F16" s="18">
        <v>76</v>
      </c>
      <c r="G16" s="18">
        <v>139</v>
      </c>
      <c r="H16" s="18">
        <v>198589230</v>
      </c>
      <c r="I16" s="18">
        <v>0</v>
      </c>
      <c r="J16" s="18">
        <v>0</v>
      </c>
      <c r="K16" s="18">
        <v>0</v>
      </c>
      <c r="L16" s="18">
        <v>9</v>
      </c>
      <c r="M16" s="18">
        <v>26</v>
      </c>
      <c r="N16" s="18">
        <v>96230</v>
      </c>
      <c r="O16" s="18">
        <v>67</v>
      </c>
      <c r="P16" s="18">
        <v>113</v>
      </c>
      <c r="Q16" s="18">
        <v>198493000</v>
      </c>
      <c r="R16" s="18">
        <v>0</v>
      </c>
      <c r="S16" s="18">
        <v>0</v>
      </c>
      <c r="T16" s="18">
        <v>0</v>
      </c>
      <c r="U16" s="18">
        <v>9</v>
      </c>
      <c r="V16" s="18">
        <v>13</v>
      </c>
      <c r="W16" s="18">
        <v>298880</v>
      </c>
      <c r="X16" s="18">
        <v>2</v>
      </c>
      <c r="Y16" s="18">
        <v>3</v>
      </c>
      <c r="Z16" s="18">
        <v>2015800</v>
      </c>
      <c r="AA16" s="18">
        <v>1</v>
      </c>
      <c r="AB16" s="18">
        <v>2</v>
      </c>
      <c r="AC16" s="18">
        <v>2000000</v>
      </c>
      <c r="AD16" s="18">
        <v>1</v>
      </c>
      <c r="AE16" s="18">
        <v>1</v>
      </c>
      <c r="AF16" s="18">
        <v>15800</v>
      </c>
      <c r="AG16" s="18">
        <v>12</v>
      </c>
      <c r="AH16" s="18">
        <v>12</v>
      </c>
      <c r="AI16" s="18">
        <v>16473954</v>
      </c>
      <c r="AJ16" s="18">
        <v>135</v>
      </c>
      <c r="AK16" s="18">
        <v>157</v>
      </c>
      <c r="AL16" s="18">
        <v>90290897</v>
      </c>
      <c r="AM16" s="18">
        <v>46</v>
      </c>
      <c r="AN16" s="18">
        <v>59</v>
      </c>
      <c r="AO16" s="18">
        <v>21802197</v>
      </c>
      <c r="AP16" s="18">
        <v>89</v>
      </c>
      <c r="AQ16" s="18">
        <v>98</v>
      </c>
      <c r="AR16" s="18">
        <v>68488700</v>
      </c>
      <c r="AS16" s="18">
        <v>27</v>
      </c>
      <c r="AT16" s="18">
        <v>129</v>
      </c>
      <c r="AU16" s="18">
        <v>17080000</v>
      </c>
      <c r="AV16" s="18">
        <v>3</v>
      </c>
      <c r="AW16" s="18">
        <v>4</v>
      </c>
      <c r="AX16" s="18">
        <v>2000</v>
      </c>
      <c r="AY16" s="18">
        <v>22</v>
      </c>
      <c r="AZ16" s="18">
        <v>39</v>
      </c>
      <c r="BA16" s="22">
        <v>3.2246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</row>
    <row r="17" spans="1:59" ht="12">
      <c r="A17" s="9" t="s">
        <v>61</v>
      </c>
      <c r="B17" s="12" t="s">
        <v>62</v>
      </c>
      <c r="C17" s="18">
        <v>515</v>
      </c>
      <c r="D17" s="18">
        <v>599</v>
      </c>
      <c r="E17" s="18">
        <v>337147962</v>
      </c>
      <c r="F17" s="18">
        <v>171</v>
      </c>
      <c r="G17" s="18">
        <v>148</v>
      </c>
      <c r="H17" s="18">
        <v>149014130</v>
      </c>
      <c r="I17" s="18">
        <v>0</v>
      </c>
      <c r="J17" s="18">
        <v>0</v>
      </c>
      <c r="K17" s="18">
        <v>0</v>
      </c>
      <c r="L17" s="18">
        <v>6</v>
      </c>
      <c r="M17" s="18">
        <v>7</v>
      </c>
      <c r="N17" s="18">
        <v>10500</v>
      </c>
      <c r="O17" s="18">
        <v>162</v>
      </c>
      <c r="P17" s="18">
        <v>133</v>
      </c>
      <c r="Q17" s="18">
        <v>143610000</v>
      </c>
      <c r="R17" s="18">
        <v>3</v>
      </c>
      <c r="S17" s="18">
        <v>8</v>
      </c>
      <c r="T17" s="18">
        <v>5393630</v>
      </c>
      <c r="U17" s="18">
        <v>1</v>
      </c>
      <c r="V17" s="18">
        <v>1</v>
      </c>
      <c r="W17" s="18">
        <v>0</v>
      </c>
      <c r="X17" s="18">
        <v>18</v>
      </c>
      <c r="Y17" s="18">
        <v>20</v>
      </c>
      <c r="Z17" s="18">
        <v>7754790</v>
      </c>
      <c r="AA17" s="18">
        <v>0</v>
      </c>
      <c r="AB17" s="18">
        <v>0</v>
      </c>
      <c r="AC17" s="18">
        <v>0</v>
      </c>
      <c r="AD17" s="18">
        <v>18</v>
      </c>
      <c r="AE17" s="18">
        <v>20</v>
      </c>
      <c r="AF17" s="18">
        <v>7754790</v>
      </c>
      <c r="AG17" s="18">
        <v>9</v>
      </c>
      <c r="AH17" s="18">
        <v>9</v>
      </c>
      <c r="AI17" s="18">
        <v>0</v>
      </c>
      <c r="AJ17" s="18">
        <v>284</v>
      </c>
      <c r="AK17" s="18">
        <v>341</v>
      </c>
      <c r="AL17" s="18">
        <v>168379042</v>
      </c>
      <c r="AM17" s="18">
        <v>183</v>
      </c>
      <c r="AN17" s="18">
        <v>209</v>
      </c>
      <c r="AO17" s="18">
        <v>122023792</v>
      </c>
      <c r="AP17" s="18">
        <v>101</v>
      </c>
      <c r="AQ17" s="18">
        <v>132</v>
      </c>
      <c r="AR17" s="18">
        <v>46355250</v>
      </c>
      <c r="AS17" s="18">
        <v>13</v>
      </c>
      <c r="AT17" s="18">
        <v>51</v>
      </c>
      <c r="AU17" s="18">
        <v>12000000</v>
      </c>
      <c r="AV17" s="18">
        <v>1</v>
      </c>
      <c r="AW17" s="18">
        <v>1</v>
      </c>
      <c r="AX17" s="18">
        <v>0</v>
      </c>
      <c r="AY17" s="18">
        <v>18</v>
      </c>
      <c r="AZ17" s="18">
        <v>28</v>
      </c>
      <c r="BA17" s="22">
        <v>0.2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</row>
    <row r="18" spans="1:59" ht="12">
      <c r="A18" s="9" t="s">
        <v>63</v>
      </c>
      <c r="B18" s="12" t="s">
        <v>64</v>
      </c>
      <c r="C18" s="18">
        <v>49</v>
      </c>
      <c r="D18" s="18">
        <v>110</v>
      </c>
      <c r="E18" s="18">
        <v>9200176</v>
      </c>
      <c r="F18" s="18">
        <v>8</v>
      </c>
      <c r="G18" s="18">
        <v>11</v>
      </c>
      <c r="H18" s="18">
        <v>476000</v>
      </c>
      <c r="I18" s="18">
        <v>0</v>
      </c>
      <c r="J18" s="18">
        <v>0</v>
      </c>
      <c r="K18" s="18">
        <v>0</v>
      </c>
      <c r="L18" s="18">
        <v>3</v>
      </c>
      <c r="M18" s="18">
        <v>4</v>
      </c>
      <c r="N18" s="18">
        <v>46000</v>
      </c>
      <c r="O18" s="18">
        <v>5</v>
      </c>
      <c r="P18" s="18">
        <v>7</v>
      </c>
      <c r="Q18" s="18">
        <v>430000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5</v>
      </c>
      <c r="AH18" s="18">
        <v>7</v>
      </c>
      <c r="AI18" s="18">
        <v>43676</v>
      </c>
      <c r="AJ18" s="18">
        <v>14</v>
      </c>
      <c r="AK18" s="18">
        <v>15</v>
      </c>
      <c r="AL18" s="18">
        <v>3470500</v>
      </c>
      <c r="AM18" s="18">
        <v>11</v>
      </c>
      <c r="AN18" s="18">
        <v>12</v>
      </c>
      <c r="AO18" s="18">
        <v>3091500</v>
      </c>
      <c r="AP18" s="18">
        <v>3</v>
      </c>
      <c r="AQ18" s="18">
        <v>3</v>
      </c>
      <c r="AR18" s="18">
        <v>379000</v>
      </c>
      <c r="AS18" s="18">
        <v>11</v>
      </c>
      <c r="AT18" s="18">
        <v>61</v>
      </c>
      <c r="AU18" s="18">
        <v>3650000</v>
      </c>
      <c r="AV18" s="18">
        <v>2</v>
      </c>
      <c r="AW18" s="18">
        <v>6</v>
      </c>
      <c r="AX18" s="18">
        <v>1560000</v>
      </c>
      <c r="AY18" s="18">
        <v>9</v>
      </c>
      <c r="AZ18" s="18">
        <v>10</v>
      </c>
      <c r="BA18" s="22">
        <v>10.2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</row>
    <row r="19" spans="1:59" ht="12">
      <c r="A19" s="9" t="s">
        <v>65</v>
      </c>
      <c r="B19" s="12" t="s">
        <v>66</v>
      </c>
      <c r="C19" s="18">
        <v>128</v>
      </c>
      <c r="D19" s="18">
        <v>155</v>
      </c>
      <c r="E19" s="18">
        <v>54729940</v>
      </c>
      <c r="F19" s="18">
        <v>27</v>
      </c>
      <c r="G19" s="18">
        <v>47</v>
      </c>
      <c r="H19" s="18">
        <v>7330000</v>
      </c>
      <c r="I19" s="18">
        <v>0</v>
      </c>
      <c r="J19" s="18">
        <v>0</v>
      </c>
      <c r="K19" s="18">
        <v>0</v>
      </c>
      <c r="L19" s="18">
        <v>6</v>
      </c>
      <c r="M19" s="18">
        <v>6</v>
      </c>
      <c r="N19" s="18">
        <v>43000</v>
      </c>
      <c r="O19" s="18">
        <v>19</v>
      </c>
      <c r="P19" s="18">
        <v>35</v>
      </c>
      <c r="Q19" s="18">
        <v>6237000</v>
      </c>
      <c r="R19" s="18">
        <v>2</v>
      </c>
      <c r="S19" s="18">
        <v>6</v>
      </c>
      <c r="T19" s="18">
        <v>1050000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1</v>
      </c>
      <c r="AH19" s="18">
        <v>1</v>
      </c>
      <c r="AI19" s="18">
        <v>7520000</v>
      </c>
      <c r="AJ19" s="18">
        <v>81</v>
      </c>
      <c r="AK19" s="18">
        <v>65</v>
      </c>
      <c r="AL19" s="18">
        <v>5506010</v>
      </c>
      <c r="AM19" s="18">
        <v>16</v>
      </c>
      <c r="AN19" s="18">
        <v>21</v>
      </c>
      <c r="AO19" s="18">
        <v>254650</v>
      </c>
      <c r="AP19" s="18">
        <v>65</v>
      </c>
      <c r="AQ19" s="18">
        <v>44</v>
      </c>
      <c r="AR19" s="18">
        <v>5251360</v>
      </c>
      <c r="AS19" s="18">
        <v>15</v>
      </c>
      <c r="AT19" s="18">
        <v>36</v>
      </c>
      <c r="AU19" s="18">
        <v>34355930</v>
      </c>
      <c r="AV19" s="18">
        <v>2</v>
      </c>
      <c r="AW19" s="18">
        <v>2</v>
      </c>
      <c r="AX19" s="18">
        <v>18000</v>
      </c>
      <c r="AY19" s="18">
        <v>2</v>
      </c>
      <c r="AZ19" s="18">
        <v>4</v>
      </c>
      <c r="BA19" s="22">
        <v>0.006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</row>
    <row r="20" spans="1:59" ht="12">
      <c r="A20" s="9" t="s">
        <v>67</v>
      </c>
      <c r="B20" s="12" t="s">
        <v>68</v>
      </c>
      <c r="C20" s="18">
        <v>89</v>
      </c>
      <c r="D20" s="18">
        <v>151</v>
      </c>
      <c r="E20" s="18">
        <v>73172977</v>
      </c>
      <c r="F20" s="18">
        <v>23</v>
      </c>
      <c r="G20" s="18">
        <v>26</v>
      </c>
      <c r="H20" s="18">
        <v>6683500</v>
      </c>
      <c r="I20" s="18">
        <v>0</v>
      </c>
      <c r="J20" s="18">
        <v>0</v>
      </c>
      <c r="K20" s="18">
        <v>0</v>
      </c>
      <c r="L20" s="18">
        <v>6</v>
      </c>
      <c r="M20" s="18">
        <v>8</v>
      </c>
      <c r="N20" s="18">
        <v>123500</v>
      </c>
      <c r="O20" s="18">
        <v>17</v>
      </c>
      <c r="P20" s="18">
        <v>18</v>
      </c>
      <c r="Q20" s="18">
        <v>6560000</v>
      </c>
      <c r="R20" s="18">
        <v>0</v>
      </c>
      <c r="S20" s="18">
        <v>0</v>
      </c>
      <c r="T20" s="18">
        <v>0</v>
      </c>
      <c r="U20" s="18">
        <v>1</v>
      </c>
      <c r="V20" s="18">
        <v>1</v>
      </c>
      <c r="W20" s="18">
        <v>128000</v>
      </c>
      <c r="X20" s="18">
        <v>2</v>
      </c>
      <c r="Y20" s="18">
        <v>2</v>
      </c>
      <c r="Z20" s="18">
        <v>47900</v>
      </c>
      <c r="AA20" s="18">
        <v>0</v>
      </c>
      <c r="AB20" s="18">
        <v>0</v>
      </c>
      <c r="AC20" s="18">
        <v>0</v>
      </c>
      <c r="AD20" s="18">
        <v>2</v>
      </c>
      <c r="AE20" s="18">
        <v>2</v>
      </c>
      <c r="AF20" s="18">
        <v>47900</v>
      </c>
      <c r="AG20" s="18">
        <v>4</v>
      </c>
      <c r="AH20" s="18">
        <v>4</v>
      </c>
      <c r="AI20" s="18">
        <v>28850</v>
      </c>
      <c r="AJ20" s="18">
        <v>28</v>
      </c>
      <c r="AK20" s="18">
        <v>35</v>
      </c>
      <c r="AL20" s="18">
        <v>66284727</v>
      </c>
      <c r="AM20" s="18">
        <v>14</v>
      </c>
      <c r="AN20" s="18">
        <v>17</v>
      </c>
      <c r="AO20" s="18">
        <v>63843632</v>
      </c>
      <c r="AP20" s="18">
        <v>14</v>
      </c>
      <c r="AQ20" s="18">
        <v>18</v>
      </c>
      <c r="AR20" s="18">
        <v>2441095</v>
      </c>
      <c r="AS20" s="18">
        <v>13</v>
      </c>
      <c r="AT20" s="18">
        <v>56</v>
      </c>
      <c r="AU20" s="18">
        <v>0</v>
      </c>
      <c r="AV20" s="18">
        <v>7</v>
      </c>
      <c r="AW20" s="18">
        <v>11</v>
      </c>
      <c r="AX20" s="18">
        <v>0</v>
      </c>
      <c r="AY20" s="18">
        <v>11</v>
      </c>
      <c r="AZ20" s="18">
        <v>16</v>
      </c>
      <c r="BA20" s="22">
        <v>19.1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</row>
    <row r="21" spans="1:59" ht="12">
      <c r="A21" s="9" t="s">
        <v>69</v>
      </c>
      <c r="B21" s="12" t="s">
        <v>70</v>
      </c>
      <c r="C21" s="18">
        <v>193</v>
      </c>
      <c r="D21" s="18">
        <v>320</v>
      </c>
      <c r="E21" s="18">
        <v>202165309</v>
      </c>
      <c r="F21" s="18">
        <v>43</v>
      </c>
      <c r="G21" s="18">
        <v>78</v>
      </c>
      <c r="H21" s="18">
        <v>37729710</v>
      </c>
      <c r="I21" s="18">
        <v>0</v>
      </c>
      <c r="J21" s="18">
        <v>0</v>
      </c>
      <c r="K21" s="18">
        <v>0</v>
      </c>
      <c r="L21" s="18">
        <v>11</v>
      </c>
      <c r="M21" s="18">
        <v>14</v>
      </c>
      <c r="N21" s="18">
        <v>432210</v>
      </c>
      <c r="O21" s="18">
        <v>32</v>
      </c>
      <c r="P21" s="18">
        <v>64</v>
      </c>
      <c r="Q21" s="18">
        <v>37297500</v>
      </c>
      <c r="R21" s="18">
        <v>0</v>
      </c>
      <c r="S21" s="18">
        <v>0</v>
      </c>
      <c r="T21" s="18">
        <v>0</v>
      </c>
      <c r="U21" s="18">
        <v>4</v>
      </c>
      <c r="V21" s="18">
        <v>4</v>
      </c>
      <c r="W21" s="18">
        <v>208606</v>
      </c>
      <c r="X21" s="18">
        <v>34</v>
      </c>
      <c r="Y21" s="18">
        <v>34</v>
      </c>
      <c r="Z21" s="18">
        <v>9529160</v>
      </c>
      <c r="AA21" s="18">
        <v>0</v>
      </c>
      <c r="AB21" s="18">
        <v>0</v>
      </c>
      <c r="AC21" s="18">
        <v>111000</v>
      </c>
      <c r="AD21" s="18">
        <v>34</v>
      </c>
      <c r="AE21" s="18">
        <v>34</v>
      </c>
      <c r="AF21" s="18">
        <v>9418160</v>
      </c>
      <c r="AG21" s="18">
        <v>4</v>
      </c>
      <c r="AH21" s="18">
        <v>4</v>
      </c>
      <c r="AI21" s="18">
        <v>5754575</v>
      </c>
      <c r="AJ21" s="18">
        <v>87</v>
      </c>
      <c r="AK21" s="18">
        <v>132</v>
      </c>
      <c r="AL21" s="18">
        <v>147255745</v>
      </c>
      <c r="AM21" s="18">
        <v>71</v>
      </c>
      <c r="AN21" s="18">
        <v>90</v>
      </c>
      <c r="AO21" s="18">
        <v>101884545</v>
      </c>
      <c r="AP21" s="18">
        <v>16</v>
      </c>
      <c r="AQ21" s="18">
        <v>42</v>
      </c>
      <c r="AR21" s="18">
        <v>45371200</v>
      </c>
      <c r="AS21" s="18">
        <v>15</v>
      </c>
      <c r="AT21" s="18">
        <v>46</v>
      </c>
      <c r="AU21" s="18">
        <v>887513</v>
      </c>
      <c r="AV21" s="18">
        <v>1</v>
      </c>
      <c r="AW21" s="18">
        <v>11</v>
      </c>
      <c r="AX21" s="18">
        <v>800000</v>
      </c>
      <c r="AY21" s="18">
        <v>5</v>
      </c>
      <c r="AZ21" s="18">
        <v>11</v>
      </c>
      <c r="BA21" s="22">
        <v>1.4026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</row>
    <row r="22" spans="1:59" s="16" customFormat="1" ht="12">
      <c r="A22" s="9" t="s">
        <v>71</v>
      </c>
      <c r="B22" s="12" t="s">
        <v>72</v>
      </c>
      <c r="C22" s="18">
        <v>330</v>
      </c>
      <c r="D22" s="18">
        <v>470</v>
      </c>
      <c r="E22" s="18">
        <v>218152463</v>
      </c>
      <c r="F22" s="18">
        <v>24</v>
      </c>
      <c r="G22" s="18">
        <v>58</v>
      </c>
      <c r="H22" s="18">
        <v>41430500</v>
      </c>
      <c r="I22" s="18">
        <v>0</v>
      </c>
      <c r="J22" s="18">
        <v>0</v>
      </c>
      <c r="K22" s="18">
        <v>0</v>
      </c>
      <c r="L22" s="18">
        <v>3</v>
      </c>
      <c r="M22" s="18">
        <v>4</v>
      </c>
      <c r="N22" s="18">
        <v>35500</v>
      </c>
      <c r="O22" s="18">
        <v>19</v>
      </c>
      <c r="P22" s="18">
        <v>44</v>
      </c>
      <c r="Q22" s="18">
        <v>32695000</v>
      </c>
      <c r="R22" s="18">
        <v>2</v>
      </c>
      <c r="S22" s="18">
        <v>10</v>
      </c>
      <c r="T22" s="18">
        <v>8700000</v>
      </c>
      <c r="U22" s="18">
        <v>93</v>
      </c>
      <c r="V22" s="18">
        <v>174</v>
      </c>
      <c r="W22" s="18">
        <v>4330050</v>
      </c>
      <c r="X22" s="18">
        <v>12</v>
      </c>
      <c r="Y22" s="18">
        <v>13</v>
      </c>
      <c r="Z22" s="18">
        <v>19871980</v>
      </c>
      <c r="AA22" s="18">
        <v>1</v>
      </c>
      <c r="AB22" s="18">
        <v>2</v>
      </c>
      <c r="AC22" s="18">
        <v>2750000</v>
      </c>
      <c r="AD22" s="18">
        <v>11</v>
      </c>
      <c r="AE22" s="18">
        <v>11</v>
      </c>
      <c r="AF22" s="18">
        <v>17121980</v>
      </c>
      <c r="AG22" s="18">
        <v>45</v>
      </c>
      <c r="AH22" s="18">
        <v>45</v>
      </c>
      <c r="AI22" s="18">
        <v>5917108</v>
      </c>
      <c r="AJ22" s="18">
        <v>124</v>
      </c>
      <c r="AK22" s="18">
        <v>118</v>
      </c>
      <c r="AL22" s="18">
        <v>136463825</v>
      </c>
      <c r="AM22" s="18">
        <v>33</v>
      </c>
      <c r="AN22" s="18">
        <v>36</v>
      </c>
      <c r="AO22" s="18">
        <v>105854335</v>
      </c>
      <c r="AP22" s="18">
        <v>91</v>
      </c>
      <c r="AQ22" s="18">
        <v>82</v>
      </c>
      <c r="AR22" s="18">
        <v>30609490</v>
      </c>
      <c r="AS22" s="18">
        <v>10</v>
      </c>
      <c r="AT22" s="18">
        <v>25</v>
      </c>
      <c r="AU22" s="18">
        <v>9296200</v>
      </c>
      <c r="AV22" s="18">
        <v>12</v>
      </c>
      <c r="AW22" s="18">
        <v>22</v>
      </c>
      <c r="AX22" s="18">
        <v>842800</v>
      </c>
      <c r="AY22" s="18">
        <v>10</v>
      </c>
      <c r="AZ22" s="18">
        <v>15</v>
      </c>
      <c r="BA22" s="22">
        <v>2.249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</row>
    <row r="23" spans="1:59" ht="12">
      <c r="A23" s="9" t="s">
        <v>73</v>
      </c>
      <c r="B23" s="12" t="s">
        <v>74</v>
      </c>
      <c r="C23" s="18">
        <v>403</v>
      </c>
      <c r="D23" s="18">
        <v>444</v>
      </c>
      <c r="E23" s="18">
        <v>63370886</v>
      </c>
      <c r="F23" s="18">
        <v>34</v>
      </c>
      <c r="G23" s="18">
        <v>43</v>
      </c>
      <c r="H23" s="18">
        <v>15299300</v>
      </c>
      <c r="I23" s="18">
        <v>0</v>
      </c>
      <c r="J23" s="18">
        <v>0</v>
      </c>
      <c r="K23" s="18">
        <v>0</v>
      </c>
      <c r="L23" s="18">
        <v>5</v>
      </c>
      <c r="M23" s="18">
        <v>6</v>
      </c>
      <c r="N23" s="18">
        <v>39300</v>
      </c>
      <c r="O23" s="18">
        <v>29</v>
      </c>
      <c r="P23" s="18">
        <v>37</v>
      </c>
      <c r="Q23" s="18">
        <v>15260000</v>
      </c>
      <c r="R23" s="18">
        <v>0</v>
      </c>
      <c r="S23" s="18">
        <v>0</v>
      </c>
      <c r="T23" s="18">
        <v>0</v>
      </c>
      <c r="U23" s="18">
        <v>263</v>
      </c>
      <c r="V23" s="18">
        <v>263</v>
      </c>
      <c r="W23" s="18">
        <v>34232138</v>
      </c>
      <c r="X23" s="18">
        <v>0</v>
      </c>
      <c r="Y23" s="18">
        <v>0</v>
      </c>
      <c r="Z23" s="18">
        <v>1341667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1341667</v>
      </c>
      <c r="AG23" s="18">
        <v>2</v>
      </c>
      <c r="AH23" s="18">
        <v>2</v>
      </c>
      <c r="AI23" s="18">
        <v>230000</v>
      </c>
      <c r="AJ23" s="18">
        <v>81</v>
      </c>
      <c r="AK23" s="18">
        <v>94</v>
      </c>
      <c r="AL23" s="18">
        <v>5984781</v>
      </c>
      <c r="AM23" s="18">
        <v>46</v>
      </c>
      <c r="AN23" s="18">
        <v>51</v>
      </c>
      <c r="AO23" s="18">
        <v>4342731</v>
      </c>
      <c r="AP23" s="18">
        <v>35</v>
      </c>
      <c r="AQ23" s="18">
        <v>43</v>
      </c>
      <c r="AR23" s="18">
        <v>1642050</v>
      </c>
      <c r="AS23" s="18">
        <v>5</v>
      </c>
      <c r="AT23" s="18">
        <v>15</v>
      </c>
      <c r="AU23" s="18">
        <v>2320000</v>
      </c>
      <c r="AV23" s="18">
        <v>8</v>
      </c>
      <c r="AW23" s="18">
        <v>11</v>
      </c>
      <c r="AX23" s="18">
        <v>3963000</v>
      </c>
      <c r="AY23" s="18">
        <v>10</v>
      </c>
      <c r="AZ23" s="18">
        <v>16</v>
      </c>
      <c r="BA23" s="22">
        <v>6.2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</row>
    <row r="24" spans="1:59" ht="12">
      <c r="A24" s="9" t="s">
        <v>75</v>
      </c>
      <c r="B24" s="12" t="s">
        <v>76</v>
      </c>
      <c r="C24" s="18">
        <v>71</v>
      </c>
      <c r="D24" s="18">
        <v>162</v>
      </c>
      <c r="E24" s="18">
        <v>36963390</v>
      </c>
      <c r="F24" s="18">
        <v>16</v>
      </c>
      <c r="G24" s="18">
        <v>55</v>
      </c>
      <c r="H24" s="18">
        <v>24795000</v>
      </c>
      <c r="I24" s="18">
        <v>0</v>
      </c>
      <c r="J24" s="18">
        <v>0</v>
      </c>
      <c r="K24" s="18">
        <v>0</v>
      </c>
      <c r="L24" s="18">
        <v>3</v>
      </c>
      <c r="M24" s="18">
        <v>3</v>
      </c>
      <c r="N24" s="18">
        <v>11000</v>
      </c>
      <c r="O24" s="18">
        <v>12</v>
      </c>
      <c r="P24" s="18">
        <v>50</v>
      </c>
      <c r="Q24" s="18">
        <v>24544000</v>
      </c>
      <c r="R24" s="18">
        <v>1</v>
      </c>
      <c r="S24" s="18">
        <v>2</v>
      </c>
      <c r="T24" s="18">
        <v>240000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6</v>
      </c>
      <c r="AH24" s="18">
        <v>6</v>
      </c>
      <c r="AI24" s="18">
        <v>2654070</v>
      </c>
      <c r="AJ24" s="18">
        <v>8</v>
      </c>
      <c r="AK24" s="18">
        <v>9</v>
      </c>
      <c r="AL24" s="18">
        <v>71370</v>
      </c>
      <c r="AM24" s="18">
        <v>4</v>
      </c>
      <c r="AN24" s="18">
        <v>5</v>
      </c>
      <c r="AO24" s="18">
        <v>24470</v>
      </c>
      <c r="AP24" s="18">
        <v>4</v>
      </c>
      <c r="AQ24" s="18">
        <v>4</v>
      </c>
      <c r="AR24" s="18">
        <v>46900</v>
      </c>
      <c r="AS24" s="18">
        <v>12</v>
      </c>
      <c r="AT24" s="18">
        <v>36</v>
      </c>
      <c r="AU24" s="18">
        <v>3840400</v>
      </c>
      <c r="AV24" s="18">
        <v>24</v>
      </c>
      <c r="AW24" s="18">
        <v>48</v>
      </c>
      <c r="AX24" s="18">
        <v>5602550</v>
      </c>
      <c r="AY24" s="18">
        <v>5</v>
      </c>
      <c r="AZ24" s="18">
        <v>8</v>
      </c>
      <c r="BA24" s="22">
        <v>1.8457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</row>
    <row r="25" spans="1:59" ht="12">
      <c r="A25" s="9" t="s">
        <v>77</v>
      </c>
      <c r="B25" s="12" t="s">
        <v>78</v>
      </c>
      <c r="C25" s="18">
        <v>86</v>
      </c>
      <c r="D25" s="18">
        <v>157</v>
      </c>
      <c r="E25" s="18">
        <v>233213901</v>
      </c>
      <c r="F25" s="18">
        <v>33</v>
      </c>
      <c r="G25" s="18">
        <v>54</v>
      </c>
      <c r="H25" s="18">
        <v>16075000</v>
      </c>
      <c r="I25" s="18">
        <v>0</v>
      </c>
      <c r="J25" s="18">
        <v>0</v>
      </c>
      <c r="K25" s="18">
        <v>0</v>
      </c>
      <c r="L25" s="18">
        <v>4</v>
      </c>
      <c r="M25" s="18">
        <v>6</v>
      </c>
      <c r="N25" s="18">
        <v>6000</v>
      </c>
      <c r="O25" s="18">
        <v>29</v>
      </c>
      <c r="P25" s="18">
        <v>48</v>
      </c>
      <c r="Q25" s="18">
        <v>16069000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1</v>
      </c>
      <c r="Z25" s="18">
        <v>340000</v>
      </c>
      <c r="AA25" s="18">
        <v>0</v>
      </c>
      <c r="AB25" s="18">
        <v>0</v>
      </c>
      <c r="AC25" s="18">
        <v>0</v>
      </c>
      <c r="AD25" s="18">
        <v>1</v>
      </c>
      <c r="AE25" s="18">
        <v>1</v>
      </c>
      <c r="AF25" s="18">
        <v>340000</v>
      </c>
      <c r="AG25" s="18">
        <v>1</v>
      </c>
      <c r="AH25" s="18">
        <v>1</v>
      </c>
      <c r="AI25" s="18">
        <v>140000</v>
      </c>
      <c r="AJ25" s="18">
        <v>20</v>
      </c>
      <c r="AK25" s="18">
        <v>23</v>
      </c>
      <c r="AL25" s="18">
        <v>10441851</v>
      </c>
      <c r="AM25" s="18">
        <v>10</v>
      </c>
      <c r="AN25" s="18">
        <v>13</v>
      </c>
      <c r="AO25" s="18">
        <v>9524400</v>
      </c>
      <c r="AP25" s="18">
        <v>10</v>
      </c>
      <c r="AQ25" s="18">
        <v>10</v>
      </c>
      <c r="AR25" s="18">
        <v>917451</v>
      </c>
      <c r="AS25" s="18">
        <v>20</v>
      </c>
      <c r="AT25" s="18">
        <v>59</v>
      </c>
      <c r="AU25" s="18">
        <v>6080050</v>
      </c>
      <c r="AV25" s="18">
        <v>7</v>
      </c>
      <c r="AW25" s="18">
        <v>9</v>
      </c>
      <c r="AX25" s="18">
        <v>137000</v>
      </c>
      <c r="AY25" s="18">
        <v>2</v>
      </c>
      <c r="AZ25" s="18">
        <v>4</v>
      </c>
      <c r="BA25" s="22">
        <v>0.0026</v>
      </c>
      <c r="BB25" s="18">
        <v>2</v>
      </c>
      <c r="BC25" s="18">
        <v>6</v>
      </c>
      <c r="BD25" s="18">
        <v>200000000</v>
      </c>
      <c r="BE25" s="18">
        <v>0</v>
      </c>
      <c r="BF25" s="18">
        <v>0</v>
      </c>
      <c r="BG25" s="18">
        <v>0</v>
      </c>
    </row>
    <row r="26" spans="1:59" ht="12">
      <c r="A26" s="9" t="s">
        <v>79</v>
      </c>
      <c r="B26" s="12" t="s">
        <v>80</v>
      </c>
      <c r="C26" s="18">
        <v>12</v>
      </c>
      <c r="D26" s="18">
        <v>19</v>
      </c>
      <c r="E26" s="18">
        <v>59209030</v>
      </c>
      <c r="F26" s="18">
        <v>1</v>
      </c>
      <c r="G26" s="18">
        <v>2</v>
      </c>
      <c r="H26" s="18">
        <v>54980000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2</v>
      </c>
      <c r="Q26" s="18">
        <v>54980000</v>
      </c>
      <c r="R26" s="18">
        <v>0</v>
      </c>
      <c r="S26" s="18">
        <v>0</v>
      </c>
      <c r="T26" s="18">
        <v>0</v>
      </c>
      <c r="U26" s="18">
        <v>1</v>
      </c>
      <c r="V26" s="18">
        <v>1</v>
      </c>
      <c r="W26" s="18">
        <v>43400</v>
      </c>
      <c r="X26" s="18">
        <v>1</v>
      </c>
      <c r="Y26" s="18">
        <v>1</v>
      </c>
      <c r="Z26" s="18">
        <v>1484050</v>
      </c>
      <c r="AA26" s="18">
        <v>0</v>
      </c>
      <c r="AB26" s="18">
        <v>0</v>
      </c>
      <c r="AC26" s="18">
        <v>0</v>
      </c>
      <c r="AD26" s="18">
        <v>1</v>
      </c>
      <c r="AE26" s="18">
        <v>1</v>
      </c>
      <c r="AF26" s="18">
        <v>1484050</v>
      </c>
      <c r="AG26" s="18">
        <v>0</v>
      </c>
      <c r="AH26" s="18">
        <v>0</v>
      </c>
      <c r="AI26" s="18">
        <v>0</v>
      </c>
      <c r="AJ26" s="18">
        <v>3</v>
      </c>
      <c r="AK26" s="18">
        <v>3</v>
      </c>
      <c r="AL26" s="18">
        <v>827030</v>
      </c>
      <c r="AM26" s="18">
        <v>3</v>
      </c>
      <c r="AN26" s="18">
        <v>3</v>
      </c>
      <c r="AO26" s="18">
        <v>827030</v>
      </c>
      <c r="AP26" s="18">
        <v>0</v>
      </c>
      <c r="AQ26" s="18">
        <v>0</v>
      </c>
      <c r="AR26" s="18">
        <v>0</v>
      </c>
      <c r="AS26" s="18">
        <v>6</v>
      </c>
      <c r="AT26" s="18">
        <v>12</v>
      </c>
      <c r="AU26" s="18">
        <v>1874550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22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</row>
    <row r="27" spans="1:59" ht="12">
      <c r="A27" s="9" t="s">
        <v>81</v>
      </c>
      <c r="B27" s="12" t="s">
        <v>82</v>
      </c>
      <c r="C27" s="18">
        <v>53</v>
      </c>
      <c r="D27" s="18">
        <v>115</v>
      </c>
      <c r="E27" s="18">
        <v>141273600</v>
      </c>
      <c r="F27" s="18">
        <v>14</v>
      </c>
      <c r="G27" s="18">
        <v>25</v>
      </c>
      <c r="H27" s="18">
        <v>110371100</v>
      </c>
      <c r="I27" s="18">
        <v>1</v>
      </c>
      <c r="J27" s="18">
        <v>2</v>
      </c>
      <c r="K27" s="18">
        <v>266100</v>
      </c>
      <c r="L27" s="18">
        <v>2</v>
      </c>
      <c r="M27" s="18">
        <v>2</v>
      </c>
      <c r="N27" s="18">
        <v>62000</v>
      </c>
      <c r="O27" s="18">
        <v>11</v>
      </c>
      <c r="P27" s="18">
        <v>21</v>
      </c>
      <c r="Q27" s="18">
        <v>110043000</v>
      </c>
      <c r="R27" s="18">
        <v>0</v>
      </c>
      <c r="S27" s="18">
        <v>0</v>
      </c>
      <c r="T27" s="18">
        <v>0</v>
      </c>
      <c r="U27" s="18">
        <v>4</v>
      </c>
      <c r="V27" s="18">
        <v>4</v>
      </c>
      <c r="W27" s="18">
        <v>331600</v>
      </c>
      <c r="X27" s="18">
        <v>2</v>
      </c>
      <c r="Y27" s="18">
        <v>18</v>
      </c>
      <c r="Z27" s="18">
        <v>7387600</v>
      </c>
      <c r="AA27" s="18">
        <v>0</v>
      </c>
      <c r="AB27" s="18">
        <v>0</v>
      </c>
      <c r="AC27" s="18">
        <v>0</v>
      </c>
      <c r="AD27" s="18">
        <v>2</v>
      </c>
      <c r="AE27" s="18">
        <v>18</v>
      </c>
      <c r="AF27" s="18">
        <v>7387600</v>
      </c>
      <c r="AG27" s="18">
        <v>1</v>
      </c>
      <c r="AH27" s="18">
        <v>1</v>
      </c>
      <c r="AI27" s="18">
        <v>0</v>
      </c>
      <c r="AJ27" s="18">
        <v>22</v>
      </c>
      <c r="AK27" s="18">
        <v>51</v>
      </c>
      <c r="AL27" s="18">
        <v>23183300</v>
      </c>
      <c r="AM27" s="18">
        <v>7</v>
      </c>
      <c r="AN27" s="18">
        <v>33</v>
      </c>
      <c r="AO27" s="18">
        <v>1278400</v>
      </c>
      <c r="AP27" s="18">
        <v>15</v>
      </c>
      <c r="AQ27" s="18">
        <v>18</v>
      </c>
      <c r="AR27" s="18">
        <v>21904900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10</v>
      </c>
      <c r="AZ27" s="18">
        <v>16</v>
      </c>
      <c r="BA27" s="22">
        <v>0.026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</row>
    <row r="28" spans="1:59" ht="12">
      <c r="A28" s="9" t="s">
        <v>83</v>
      </c>
      <c r="B28" s="12" t="s">
        <v>84</v>
      </c>
      <c r="C28" s="18">
        <v>134</v>
      </c>
      <c r="D28" s="18">
        <v>184</v>
      </c>
      <c r="E28" s="18">
        <v>18514205</v>
      </c>
      <c r="F28" s="18">
        <v>49</v>
      </c>
      <c r="G28" s="18">
        <v>84</v>
      </c>
      <c r="H28" s="18">
        <v>11138000</v>
      </c>
      <c r="I28" s="18">
        <v>0</v>
      </c>
      <c r="J28" s="18">
        <v>0</v>
      </c>
      <c r="K28" s="18">
        <v>0</v>
      </c>
      <c r="L28" s="18">
        <v>2</v>
      </c>
      <c r="M28" s="18">
        <v>4</v>
      </c>
      <c r="N28" s="18">
        <v>28000</v>
      </c>
      <c r="O28" s="18">
        <v>47</v>
      </c>
      <c r="P28" s="18">
        <v>80</v>
      </c>
      <c r="Q28" s="18">
        <v>11110000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2</v>
      </c>
      <c r="Y28" s="18">
        <v>8</v>
      </c>
      <c r="Z28" s="18">
        <v>56850</v>
      </c>
      <c r="AA28" s="18">
        <v>2</v>
      </c>
      <c r="AB28" s="18">
        <v>8</v>
      </c>
      <c r="AC28" s="18">
        <v>56850</v>
      </c>
      <c r="AD28" s="18">
        <v>0</v>
      </c>
      <c r="AE28" s="18">
        <v>0</v>
      </c>
      <c r="AF28" s="18">
        <v>0</v>
      </c>
      <c r="AG28" s="18">
        <v>5</v>
      </c>
      <c r="AH28" s="18">
        <v>5</v>
      </c>
      <c r="AI28" s="18">
        <v>147000</v>
      </c>
      <c r="AJ28" s="18">
        <v>75</v>
      </c>
      <c r="AK28" s="18">
        <v>84</v>
      </c>
      <c r="AL28" s="18">
        <v>7172355</v>
      </c>
      <c r="AM28" s="18">
        <v>5</v>
      </c>
      <c r="AN28" s="18">
        <v>9</v>
      </c>
      <c r="AO28" s="18">
        <v>332655</v>
      </c>
      <c r="AP28" s="18">
        <v>70</v>
      </c>
      <c r="AQ28" s="18">
        <v>75</v>
      </c>
      <c r="AR28" s="18">
        <v>6839700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3</v>
      </c>
      <c r="AZ28" s="18">
        <v>3</v>
      </c>
      <c r="BA28" s="22">
        <v>0.0033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</row>
    <row r="29" spans="1:59" ht="12">
      <c r="A29" s="9" t="s">
        <v>85</v>
      </c>
      <c r="B29" s="12" t="s">
        <v>86</v>
      </c>
      <c r="C29" s="18">
        <v>292</v>
      </c>
      <c r="D29" s="18">
        <v>315</v>
      </c>
      <c r="E29" s="18">
        <v>290116080</v>
      </c>
      <c r="F29" s="18">
        <v>60</v>
      </c>
      <c r="G29" s="18">
        <v>63</v>
      </c>
      <c r="H29" s="18">
        <v>13442270</v>
      </c>
      <c r="I29" s="18">
        <v>0</v>
      </c>
      <c r="J29" s="18">
        <v>0</v>
      </c>
      <c r="K29" s="18">
        <v>0</v>
      </c>
      <c r="L29" s="18">
        <v>3</v>
      </c>
      <c r="M29" s="18">
        <v>3</v>
      </c>
      <c r="N29" s="18">
        <v>53270</v>
      </c>
      <c r="O29" s="18">
        <v>52</v>
      </c>
      <c r="P29" s="18">
        <v>53</v>
      </c>
      <c r="Q29" s="18">
        <v>5879000</v>
      </c>
      <c r="R29" s="18">
        <v>5</v>
      </c>
      <c r="S29" s="18">
        <v>7</v>
      </c>
      <c r="T29" s="18">
        <v>7510000</v>
      </c>
      <c r="U29" s="18">
        <v>1</v>
      </c>
      <c r="V29" s="18">
        <v>1</v>
      </c>
      <c r="W29" s="18">
        <v>200000</v>
      </c>
      <c r="X29" s="18">
        <v>1</v>
      </c>
      <c r="Y29" s="18">
        <v>1</v>
      </c>
      <c r="Z29" s="18">
        <v>16140</v>
      </c>
      <c r="AA29" s="18">
        <v>0</v>
      </c>
      <c r="AB29" s="18">
        <v>0</v>
      </c>
      <c r="AC29" s="18">
        <v>0</v>
      </c>
      <c r="AD29" s="18">
        <v>1</v>
      </c>
      <c r="AE29" s="18">
        <v>1</v>
      </c>
      <c r="AF29" s="18">
        <v>16140</v>
      </c>
      <c r="AG29" s="18">
        <v>2</v>
      </c>
      <c r="AH29" s="18">
        <v>4</v>
      </c>
      <c r="AI29" s="18">
        <v>18400</v>
      </c>
      <c r="AJ29" s="18">
        <v>225</v>
      </c>
      <c r="AK29" s="18">
        <v>243</v>
      </c>
      <c r="AL29" s="18">
        <v>276439270</v>
      </c>
      <c r="AM29" s="18">
        <v>51</v>
      </c>
      <c r="AN29" s="18">
        <v>59</v>
      </c>
      <c r="AO29" s="18">
        <v>220174090</v>
      </c>
      <c r="AP29" s="18">
        <v>174</v>
      </c>
      <c r="AQ29" s="18">
        <v>184</v>
      </c>
      <c r="AR29" s="18">
        <v>56265180</v>
      </c>
      <c r="AS29" s="18">
        <v>3</v>
      </c>
      <c r="AT29" s="18">
        <v>3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22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</row>
    <row r="30" spans="1:59" ht="12">
      <c r="A30" s="9" t="s">
        <v>87</v>
      </c>
      <c r="B30" s="12" t="s">
        <v>88</v>
      </c>
      <c r="C30" s="18">
        <v>204</v>
      </c>
      <c r="D30" s="18">
        <v>215</v>
      </c>
      <c r="E30" s="18">
        <v>131261129</v>
      </c>
      <c r="F30" s="18">
        <v>42</v>
      </c>
      <c r="G30" s="18">
        <v>38</v>
      </c>
      <c r="H30" s="18">
        <v>26976500</v>
      </c>
      <c r="I30" s="18">
        <v>0</v>
      </c>
      <c r="J30" s="18">
        <v>0</v>
      </c>
      <c r="K30" s="18">
        <v>0</v>
      </c>
      <c r="L30" s="18">
        <v>2</v>
      </c>
      <c r="M30" s="18">
        <v>2</v>
      </c>
      <c r="N30" s="18">
        <v>399500</v>
      </c>
      <c r="O30" s="18">
        <v>40</v>
      </c>
      <c r="P30" s="18">
        <v>36</v>
      </c>
      <c r="Q30" s="18">
        <v>26577000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9</v>
      </c>
      <c r="Y30" s="18">
        <v>9</v>
      </c>
      <c r="Z30" s="18">
        <v>21253560</v>
      </c>
      <c r="AA30" s="18">
        <v>0</v>
      </c>
      <c r="AB30" s="18">
        <v>0</v>
      </c>
      <c r="AC30" s="18">
        <v>0</v>
      </c>
      <c r="AD30" s="18">
        <v>9</v>
      </c>
      <c r="AE30" s="18">
        <v>9</v>
      </c>
      <c r="AF30" s="18">
        <v>21253560</v>
      </c>
      <c r="AG30" s="18">
        <v>12</v>
      </c>
      <c r="AH30" s="18">
        <v>10</v>
      </c>
      <c r="AI30" s="18">
        <v>107049</v>
      </c>
      <c r="AJ30" s="18">
        <v>139</v>
      </c>
      <c r="AK30" s="18">
        <v>154</v>
      </c>
      <c r="AL30" s="18">
        <v>82924020</v>
      </c>
      <c r="AM30" s="18">
        <v>126</v>
      </c>
      <c r="AN30" s="18">
        <v>130</v>
      </c>
      <c r="AO30" s="18">
        <v>81550820</v>
      </c>
      <c r="AP30" s="18">
        <v>13</v>
      </c>
      <c r="AQ30" s="18">
        <v>24</v>
      </c>
      <c r="AR30" s="18">
        <v>1373200</v>
      </c>
      <c r="AS30" s="18">
        <v>0</v>
      </c>
      <c r="AT30" s="18">
        <v>0</v>
      </c>
      <c r="AU30" s="18">
        <v>0</v>
      </c>
      <c r="AV30" s="18">
        <v>1</v>
      </c>
      <c r="AW30" s="18">
        <v>3</v>
      </c>
      <c r="AX30" s="18">
        <v>0</v>
      </c>
      <c r="AY30" s="18">
        <v>1</v>
      </c>
      <c r="AZ30" s="18">
        <v>1</v>
      </c>
      <c r="BA30" s="22">
        <v>0.003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</row>
    <row r="31" spans="1:59" ht="12">
      <c r="A31" s="9" t="s">
        <v>89</v>
      </c>
      <c r="B31" s="12" t="s">
        <v>90</v>
      </c>
      <c r="C31" s="18">
        <v>112</v>
      </c>
      <c r="D31" s="18">
        <v>138</v>
      </c>
      <c r="E31" s="18">
        <v>166008342</v>
      </c>
      <c r="F31" s="18">
        <v>41</v>
      </c>
      <c r="G31" s="18">
        <v>47</v>
      </c>
      <c r="H31" s="18">
        <v>86470875</v>
      </c>
      <c r="I31" s="18">
        <v>2</v>
      </c>
      <c r="J31" s="18">
        <v>7</v>
      </c>
      <c r="K31" s="18">
        <v>321360</v>
      </c>
      <c r="L31" s="18">
        <v>5</v>
      </c>
      <c r="M31" s="18">
        <v>5</v>
      </c>
      <c r="N31" s="18">
        <v>29500</v>
      </c>
      <c r="O31" s="18">
        <v>34</v>
      </c>
      <c r="P31" s="18">
        <v>35</v>
      </c>
      <c r="Q31" s="18">
        <v>86120015</v>
      </c>
      <c r="R31" s="18">
        <v>0</v>
      </c>
      <c r="S31" s="18">
        <v>0</v>
      </c>
      <c r="T31" s="18">
        <v>0</v>
      </c>
      <c r="U31" s="18">
        <v>1</v>
      </c>
      <c r="V31" s="18">
        <v>1</v>
      </c>
      <c r="W31" s="18">
        <v>13800</v>
      </c>
      <c r="X31" s="18">
        <v>5</v>
      </c>
      <c r="Y31" s="18">
        <v>6</v>
      </c>
      <c r="Z31" s="18">
        <v>16529217</v>
      </c>
      <c r="AA31" s="18">
        <v>0</v>
      </c>
      <c r="AB31" s="18">
        <v>0</v>
      </c>
      <c r="AC31" s="18">
        <v>0</v>
      </c>
      <c r="AD31" s="18">
        <v>5</v>
      </c>
      <c r="AE31" s="18">
        <v>6</v>
      </c>
      <c r="AF31" s="18">
        <v>16529217</v>
      </c>
      <c r="AG31" s="18">
        <v>2</v>
      </c>
      <c r="AH31" s="18">
        <v>2</v>
      </c>
      <c r="AI31" s="18">
        <v>154480</v>
      </c>
      <c r="AJ31" s="18">
        <v>60</v>
      </c>
      <c r="AK31" s="18">
        <v>75</v>
      </c>
      <c r="AL31" s="18">
        <v>62839970</v>
      </c>
      <c r="AM31" s="18">
        <v>36</v>
      </c>
      <c r="AN31" s="18">
        <v>44</v>
      </c>
      <c r="AO31" s="18">
        <v>60676010</v>
      </c>
      <c r="AP31" s="18">
        <v>24</v>
      </c>
      <c r="AQ31" s="18">
        <v>31</v>
      </c>
      <c r="AR31" s="18">
        <v>2163960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3</v>
      </c>
      <c r="AZ31" s="18">
        <v>7</v>
      </c>
      <c r="BA31" s="22">
        <v>0.2727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</row>
    <row r="32" spans="1:59" s="16" customFormat="1" ht="12">
      <c r="A32" s="8" t="s">
        <v>91</v>
      </c>
      <c r="B32" s="11" t="s">
        <v>92</v>
      </c>
      <c r="C32" s="10">
        <v>754</v>
      </c>
      <c r="D32" s="10">
        <v>953</v>
      </c>
      <c r="E32" s="10">
        <v>1511112793</v>
      </c>
      <c r="F32" s="10">
        <v>95</v>
      </c>
      <c r="G32" s="10">
        <v>178</v>
      </c>
      <c r="H32" s="10">
        <v>305475068</v>
      </c>
      <c r="I32" s="10">
        <v>1</v>
      </c>
      <c r="J32" s="10">
        <v>2</v>
      </c>
      <c r="K32" s="10">
        <v>1035000</v>
      </c>
      <c r="L32" s="10">
        <v>28</v>
      </c>
      <c r="M32" s="10">
        <v>34</v>
      </c>
      <c r="N32" s="10">
        <v>844000</v>
      </c>
      <c r="O32" s="10">
        <v>63</v>
      </c>
      <c r="P32" s="10">
        <v>131</v>
      </c>
      <c r="Q32" s="10">
        <v>280096068</v>
      </c>
      <c r="R32" s="10">
        <v>3</v>
      </c>
      <c r="S32" s="10">
        <v>11</v>
      </c>
      <c r="T32" s="10">
        <v>23500000</v>
      </c>
      <c r="U32" s="10">
        <v>2</v>
      </c>
      <c r="V32" s="10">
        <v>3</v>
      </c>
      <c r="W32" s="10">
        <v>66420</v>
      </c>
      <c r="X32" s="10">
        <v>30</v>
      </c>
      <c r="Y32" s="10">
        <v>31</v>
      </c>
      <c r="Z32" s="10">
        <v>12123320</v>
      </c>
      <c r="AA32" s="10">
        <v>0</v>
      </c>
      <c r="AB32" s="10">
        <v>0</v>
      </c>
      <c r="AC32" s="10">
        <v>0</v>
      </c>
      <c r="AD32" s="10">
        <v>30</v>
      </c>
      <c r="AE32" s="10">
        <v>31</v>
      </c>
      <c r="AF32" s="10">
        <v>12123320</v>
      </c>
      <c r="AG32" s="10">
        <v>18</v>
      </c>
      <c r="AH32" s="10">
        <v>22</v>
      </c>
      <c r="AI32" s="10">
        <v>467800</v>
      </c>
      <c r="AJ32" s="10">
        <v>599</v>
      </c>
      <c r="AK32" s="10">
        <v>707</v>
      </c>
      <c r="AL32" s="10">
        <v>1192980185</v>
      </c>
      <c r="AM32" s="10">
        <v>197</v>
      </c>
      <c r="AN32" s="10">
        <v>233</v>
      </c>
      <c r="AO32" s="10">
        <v>407853300</v>
      </c>
      <c r="AP32" s="10">
        <v>402</v>
      </c>
      <c r="AQ32" s="10">
        <v>474</v>
      </c>
      <c r="AR32" s="10">
        <v>785126885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9</v>
      </c>
      <c r="AZ32" s="10">
        <v>11</v>
      </c>
      <c r="BA32" s="21">
        <v>4.096</v>
      </c>
      <c r="BB32" s="10">
        <v>1</v>
      </c>
      <c r="BC32" s="10">
        <v>1</v>
      </c>
      <c r="BD32" s="10">
        <v>0</v>
      </c>
      <c r="BE32" s="10">
        <v>0</v>
      </c>
      <c r="BF32" s="10">
        <v>0</v>
      </c>
      <c r="BG32" s="10">
        <v>0</v>
      </c>
    </row>
    <row r="33" spans="1:59" ht="12">
      <c r="A33" s="8" t="s">
        <v>93</v>
      </c>
      <c r="B33" s="11" t="s">
        <v>94</v>
      </c>
      <c r="C33" s="10">
        <v>617</v>
      </c>
      <c r="D33" s="10">
        <v>665</v>
      </c>
      <c r="E33" s="10">
        <v>340204114</v>
      </c>
      <c r="F33" s="10">
        <v>50</v>
      </c>
      <c r="G33" s="10">
        <v>175</v>
      </c>
      <c r="H33" s="10">
        <v>170828374</v>
      </c>
      <c r="I33" s="10">
        <v>0</v>
      </c>
      <c r="J33" s="10">
        <v>0</v>
      </c>
      <c r="K33" s="10">
        <v>0</v>
      </c>
      <c r="L33" s="10">
        <v>8</v>
      </c>
      <c r="M33" s="10">
        <v>9</v>
      </c>
      <c r="N33" s="10">
        <v>64275</v>
      </c>
      <c r="O33" s="10">
        <v>42</v>
      </c>
      <c r="P33" s="10">
        <v>166</v>
      </c>
      <c r="Q33" s="10">
        <v>170764099</v>
      </c>
      <c r="R33" s="10">
        <v>0</v>
      </c>
      <c r="S33" s="10">
        <v>0</v>
      </c>
      <c r="T33" s="10">
        <v>0</v>
      </c>
      <c r="U33" s="10">
        <v>79</v>
      </c>
      <c r="V33" s="10">
        <v>126</v>
      </c>
      <c r="W33" s="10">
        <v>4856350</v>
      </c>
      <c r="X33" s="10">
        <v>34</v>
      </c>
      <c r="Y33" s="10">
        <v>36</v>
      </c>
      <c r="Z33" s="10">
        <v>2521930</v>
      </c>
      <c r="AA33" s="10">
        <v>0</v>
      </c>
      <c r="AB33" s="10">
        <v>0</v>
      </c>
      <c r="AC33" s="10">
        <v>0</v>
      </c>
      <c r="AD33" s="10">
        <v>34</v>
      </c>
      <c r="AE33" s="10">
        <v>36</v>
      </c>
      <c r="AF33" s="10">
        <v>2521930</v>
      </c>
      <c r="AG33" s="10">
        <v>0</v>
      </c>
      <c r="AH33" s="10">
        <v>0</v>
      </c>
      <c r="AI33" s="10">
        <v>0</v>
      </c>
      <c r="AJ33" s="10">
        <v>450</v>
      </c>
      <c r="AK33" s="10">
        <v>320</v>
      </c>
      <c r="AL33" s="10">
        <v>161312460</v>
      </c>
      <c r="AM33" s="10">
        <v>100</v>
      </c>
      <c r="AN33" s="10">
        <v>118</v>
      </c>
      <c r="AO33" s="10">
        <v>111235940</v>
      </c>
      <c r="AP33" s="10">
        <v>350</v>
      </c>
      <c r="AQ33" s="10">
        <v>202</v>
      </c>
      <c r="AR33" s="10">
        <v>50076520</v>
      </c>
      <c r="AS33" s="10">
        <v>4</v>
      </c>
      <c r="AT33" s="10">
        <v>8</v>
      </c>
      <c r="AU33" s="10">
        <v>685000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21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</row>
    <row r="34" spans="1:59" ht="12">
      <c r="A34" s="8" t="s">
        <v>95</v>
      </c>
      <c r="B34" s="11" t="s">
        <v>261</v>
      </c>
      <c r="C34" s="10">
        <v>1939</v>
      </c>
      <c r="D34" s="10">
        <v>2214</v>
      </c>
      <c r="E34" s="10">
        <v>7912511220</v>
      </c>
      <c r="F34" s="10">
        <v>2</v>
      </c>
      <c r="G34" s="10">
        <v>8</v>
      </c>
      <c r="H34" s="10">
        <v>3901850</v>
      </c>
      <c r="I34" s="10">
        <v>1</v>
      </c>
      <c r="J34" s="10">
        <v>6</v>
      </c>
      <c r="K34" s="10">
        <v>1901850</v>
      </c>
      <c r="L34" s="10">
        <v>0</v>
      </c>
      <c r="M34" s="10">
        <v>0</v>
      </c>
      <c r="N34" s="10">
        <v>0</v>
      </c>
      <c r="O34" s="10">
        <v>1</v>
      </c>
      <c r="P34" s="10">
        <v>2</v>
      </c>
      <c r="Q34" s="10">
        <v>2000000</v>
      </c>
      <c r="R34" s="10">
        <v>0</v>
      </c>
      <c r="S34" s="10">
        <v>0</v>
      </c>
      <c r="T34" s="10">
        <v>0</v>
      </c>
      <c r="U34" s="10">
        <v>103</v>
      </c>
      <c r="V34" s="10">
        <v>119</v>
      </c>
      <c r="W34" s="10">
        <v>5050200</v>
      </c>
      <c r="X34" s="10">
        <v>228</v>
      </c>
      <c r="Y34" s="10">
        <v>231</v>
      </c>
      <c r="Z34" s="10">
        <v>501358111</v>
      </c>
      <c r="AA34" s="10">
        <v>155</v>
      </c>
      <c r="AB34" s="10">
        <v>155</v>
      </c>
      <c r="AC34" s="10">
        <v>334368351</v>
      </c>
      <c r="AD34" s="10">
        <v>73</v>
      </c>
      <c r="AE34" s="10">
        <v>76</v>
      </c>
      <c r="AF34" s="10">
        <v>166989760</v>
      </c>
      <c r="AG34" s="10">
        <v>1</v>
      </c>
      <c r="AH34" s="10">
        <v>1</v>
      </c>
      <c r="AI34" s="10">
        <v>75250</v>
      </c>
      <c r="AJ34" s="10">
        <v>1596</v>
      </c>
      <c r="AK34" s="10">
        <v>1842</v>
      </c>
      <c r="AL34" s="10">
        <v>7401695809</v>
      </c>
      <c r="AM34" s="10">
        <v>1063</v>
      </c>
      <c r="AN34" s="10">
        <v>1200</v>
      </c>
      <c r="AO34" s="10">
        <v>3863569964</v>
      </c>
      <c r="AP34" s="10">
        <v>533</v>
      </c>
      <c r="AQ34" s="10">
        <v>642</v>
      </c>
      <c r="AR34" s="10">
        <v>3538125845</v>
      </c>
      <c r="AS34" s="10">
        <v>3</v>
      </c>
      <c r="AT34" s="10">
        <v>8</v>
      </c>
      <c r="AU34" s="10">
        <v>100000</v>
      </c>
      <c r="AV34" s="10">
        <v>4</v>
      </c>
      <c r="AW34" s="10">
        <v>3</v>
      </c>
      <c r="AX34" s="10">
        <v>330000</v>
      </c>
      <c r="AY34" s="10">
        <v>2</v>
      </c>
      <c r="AZ34" s="10">
        <v>2</v>
      </c>
      <c r="BA34" s="21">
        <v>0.0595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</row>
    <row r="35" spans="1:59" ht="12">
      <c r="A35" s="8" t="s">
        <v>96</v>
      </c>
      <c r="B35" s="11" t="s">
        <v>97</v>
      </c>
      <c r="C35" s="10">
        <v>32</v>
      </c>
      <c r="D35" s="10">
        <v>40</v>
      </c>
      <c r="E35" s="10">
        <v>67524760</v>
      </c>
      <c r="F35" s="10">
        <v>1</v>
      </c>
      <c r="G35" s="10">
        <v>5</v>
      </c>
      <c r="H35" s="10">
        <v>13134000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5</v>
      </c>
      <c r="Q35" s="10">
        <v>13134000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6</v>
      </c>
      <c r="Y35" s="10">
        <v>6</v>
      </c>
      <c r="Z35" s="10">
        <v>258630</v>
      </c>
      <c r="AA35" s="10">
        <v>6</v>
      </c>
      <c r="AB35" s="10">
        <v>6</v>
      </c>
      <c r="AC35" s="10">
        <v>258630</v>
      </c>
      <c r="AD35" s="10">
        <v>0</v>
      </c>
      <c r="AE35" s="10">
        <v>0</v>
      </c>
      <c r="AF35" s="10">
        <v>0</v>
      </c>
      <c r="AG35" s="10">
        <v>1</v>
      </c>
      <c r="AH35" s="10">
        <v>1</v>
      </c>
      <c r="AI35" s="10">
        <v>48000</v>
      </c>
      <c r="AJ35" s="10">
        <v>23</v>
      </c>
      <c r="AK35" s="10">
        <v>24</v>
      </c>
      <c r="AL35" s="10">
        <v>54083130</v>
      </c>
      <c r="AM35" s="10">
        <v>16</v>
      </c>
      <c r="AN35" s="10">
        <v>17</v>
      </c>
      <c r="AO35" s="10">
        <v>52949880</v>
      </c>
      <c r="AP35" s="10">
        <v>7</v>
      </c>
      <c r="AQ35" s="10">
        <v>7</v>
      </c>
      <c r="AR35" s="10">
        <v>1133250</v>
      </c>
      <c r="AS35" s="10">
        <v>1</v>
      </c>
      <c r="AT35" s="10">
        <v>4</v>
      </c>
      <c r="AU35" s="10">
        <v>1000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21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</row>
    <row r="36" spans="1:59" ht="12">
      <c r="A36" s="9" t="s">
        <v>98</v>
      </c>
      <c r="B36" s="12" t="s">
        <v>99</v>
      </c>
      <c r="C36" s="18">
        <v>28</v>
      </c>
      <c r="D36" s="18">
        <v>34</v>
      </c>
      <c r="E36" s="18">
        <v>67498760</v>
      </c>
      <c r="F36" s="18">
        <v>1</v>
      </c>
      <c r="G36" s="18">
        <v>5</v>
      </c>
      <c r="H36" s="18">
        <v>13134000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5</v>
      </c>
      <c r="Q36" s="18">
        <v>13134000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3</v>
      </c>
      <c r="Y36" s="18">
        <v>4</v>
      </c>
      <c r="Z36" s="18">
        <v>233630</v>
      </c>
      <c r="AA36" s="18">
        <v>3</v>
      </c>
      <c r="AB36" s="18">
        <v>4</v>
      </c>
      <c r="AC36" s="18">
        <v>233630</v>
      </c>
      <c r="AD36" s="18">
        <v>0</v>
      </c>
      <c r="AE36" s="18">
        <v>0</v>
      </c>
      <c r="AF36" s="18">
        <v>0</v>
      </c>
      <c r="AG36" s="18">
        <v>1</v>
      </c>
      <c r="AH36" s="18">
        <v>1</v>
      </c>
      <c r="AI36" s="18">
        <v>48000</v>
      </c>
      <c r="AJ36" s="18">
        <v>23</v>
      </c>
      <c r="AK36" s="18">
        <v>24</v>
      </c>
      <c r="AL36" s="18">
        <v>54083130</v>
      </c>
      <c r="AM36" s="18">
        <v>16</v>
      </c>
      <c r="AN36" s="18">
        <v>17</v>
      </c>
      <c r="AO36" s="18">
        <v>52949880</v>
      </c>
      <c r="AP36" s="18">
        <v>7</v>
      </c>
      <c r="AQ36" s="18">
        <v>7</v>
      </c>
      <c r="AR36" s="18">
        <v>1133250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22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</row>
    <row r="37" spans="1:59" ht="12">
      <c r="A37" s="9" t="s">
        <v>100</v>
      </c>
      <c r="B37" s="12" t="s">
        <v>101</v>
      </c>
      <c r="C37" s="18">
        <v>4</v>
      </c>
      <c r="D37" s="18">
        <v>6</v>
      </c>
      <c r="E37" s="18">
        <v>26000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3</v>
      </c>
      <c r="Y37" s="18">
        <v>2</v>
      </c>
      <c r="Z37" s="18">
        <v>25000</v>
      </c>
      <c r="AA37" s="18">
        <v>3</v>
      </c>
      <c r="AB37" s="18">
        <v>2</v>
      </c>
      <c r="AC37" s="18">
        <v>25000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1</v>
      </c>
      <c r="AT37" s="18">
        <v>4</v>
      </c>
      <c r="AU37" s="18">
        <v>1000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22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</row>
    <row r="38" spans="1:57" ht="12" customHeight="1">
      <c r="A38" s="125" t="s">
        <v>103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</row>
    <row r="39" spans="1:57" ht="12">
      <c r="A39" s="135" t="s">
        <v>102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</row>
  </sheetData>
  <sheetProtection/>
  <mergeCells count="47">
    <mergeCell ref="I6:K6"/>
    <mergeCell ref="A8:B8"/>
    <mergeCell ref="A38:BE38"/>
    <mergeCell ref="A39:BE39"/>
    <mergeCell ref="C6:E6"/>
    <mergeCell ref="F6:H6"/>
    <mergeCell ref="X6:Z6"/>
    <mergeCell ref="BB6:BD6"/>
    <mergeCell ref="AA6:AC6"/>
    <mergeCell ref="A1:AY1"/>
    <mergeCell ref="A2:AY2"/>
    <mergeCell ref="A4:B7"/>
    <mergeCell ref="C4:E5"/>
    <mergeCell ref="U4:W5"/>
    <mergeCell ref="U6:W6"/>
    <mergeCell ref="F5:H5"/>
    <mergeCell ref="X5:Z5"/>
    <mergeCell ref="AA5:AC5"/>
    <mergeCell ref="I5:K5"/>
    <mergeCell ref="X4:AF4"/>
    <mergeCell ref="AD5:AF5"/>
    <mergeCell ref="AD6:AF6"/>
    <mergeCell ref="F4:T4"/>
    <mergeCell ref="L5:N5"/>
    <mergeCell ref="L6:N6"/>
    <mergeCell ref="O5:Q5"/>
    <mergeCell ref="O6:Q6"/>
    <mergeCell ref="R6:T6"/>
    <mergeCell ref="R5:T5"/>
    <mergeCell ref="AM5:AO5"/>
    <mergeCell ref="AM6:AO6"/>
    <mergeCell ref="AJ4:AR4"/>
    <mergeCell ref="AP5:AR5"/>
    <mergeCell ref="AP6:AR6"/>
    <mergeCell ref="AG4:AI5"/>
    <mergeCell ref="AG6:AI6"/>
    <mergeCell ref="AJ5:AL5"/>
    <mergeCell ref="AJ6:AL6"/>
    <mergeCell ref="AY4:BA5"/>
    <mergeCell ref="AY6:BA6"/>
    <mergeCell ref="BE4:BG5"/>
    <mergeCell ref="BE6:BG6"/>
    <mergeCell ref="BB4:BD5"/>
    <mergeCell ref="AS4:AU5"/>
    <mergeCell ref="AS6:AU6"/>
    <mergeCell ref="AV4:AX5"/>
    <mergeCell ref="AV6:AX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426</v>
      </c>
      <c r="B8" s="57"/>
      <c r="C8" s="10">
        <v>13850</v>
      </c>
      <c r="D8" s="10">
        <v>19967</v>
      </c>
      <c r="E8" s="10">
        <v>65709574518</v>
      </c>
      <c r="F8" s="10">
        <v>1281</v>
      </c>
      <c r="G8" s="10">
        <v>2430</v>
      </c>
      <c r="H8" s="10">
        <v>6053733928</v>
      </c>
      <c r="I8" s="10">
        <v>2</v>
      </c>
      <c r="J8" s="10">
        <v>5</v>
      </c>
      <c r="K8" s="10">
        <v>431000</v>
      </c>
      <c r="L8" s="10">
        <v>48</v>
      </c>
      <c r="M8" s="10">
        <v>57</v>
      </c>
      <c r="N8" s="10">
        <v>2885656</v>
      </c>
      <c r="O8" s="10">
        <v>1011</v>
      </c>
      <c r="P8" s="10">
        <v>1706</v>
      </c>
      <c r="Q8" s="10">
        <v>742918458</v>
      </c>
      <c r="R8" s="10">
        <v>88</v>
      </c>
      <c r="S8" s="10">
        <v>284</v>
      </c>
      <c r="T8" s="10">
        <v>56975600</v>
      </c>
      <c r="U8" s="10">
        <v>91</v>
      </c>
      <c r="V8" s="10">
        <v>207</v>
      </c>
      <c r="W8" s="10">
        <v>3933723606</v>
      </c>
      <c r="X8" s="10">
        <v>41</v>
      </c>
      <c r="Y8" s="10">
        <v>174</v>
      </c>
      <c r="Z8" s="10">
        <v>1316794608</v>
      </c>
      <c r="AA8" s="10">
        <v>7189</v>
      </c>
      <c r="AB8" s="10">
        <v>10445</v>
      </c>
      <c r="AC8" s="10">
        <v>32327847387</v>
      </c>
      <c r="AD8" s="10">
        <v>0</v>
      </c>
      <c r="AE8" s="10">
        <v>0</v>
      </c>
      <c r="AF8" s="10">
        <v>0</v>
      </c>
      <c r="AG8" s="10">
        <v>2</v>
      </c>
      <c r="AH8" s="10">
        <v>2</v>
      </c>
      <c r="AI8" s="10">
        <v>399997</v>
      </c>
      <c r="AJ8" s="10">
        <v>296</v>
      </c>
      <c r="AK8" s="10">
        <v>332</v>
      </c>
      <c r="AL8" s="10">
        <v>379922569</v>
      </c>
      <c r="AM8" s="10">
        <v>120</v>
      </c>
      <c r="AN8" s="10">
        <v>120</v>
      </c>
      <c r="AO8" s="10">
        <v>37727100</v>
      </c>
      <c r="AP8" s="10">
        <v>4191</v>
      </c>
      <c r="AQ8" s="10">
        <v>5525</v>
      </c>
      <c r="AR8" s="10">
        <v>26896560787</v>
      </c>
      <c r="AS8" s="10">
        <v>2054</v>
      </c>
      <c r="AT8" s="10">
        <v>2677</v>
      </c>
      <c r="AU8" s="10">
        <v>2662174047</v>
      </c>
      <c r="AV8" s="10">
        <v>2121</v>
      </c>
      <c r="AW8" s="10">
        <v>2800</v>
      </c>
      <c r="AX8" s="10">
        <v>22891821542</v>
      </c>
      <c r="AY8" s="10">
        <v>16</v>
      </c>
      <c r="AZ8" s="10">
        <v>48</v>
      </c>
      <c r="BA8" s="10">
        <v>1342565198</v>
      </c>
      <c r="BB8" s="10">
        <v>8</v>
      </c>
      <c r="BC8" s="10">
        <v>33</v>
      </c>
      <c r="BD8" s="10">
        <v>40000</v>
      </c>
      <c r="BE8" s="10">
        <v>556</v>
      </c>
      <c r="BF8" s="10">
        <v>588</v>
      </c>
      <c r="BG8" s="10">
        <v>10347133</v>
      </c>
      <c r="BH8" s="10">
        <v>3</v>
      </c>
      <c r="BI8" s="10">
        <v>5</v>
      </c>
      <c r="BJ8" s="10">
        <v>117</v>
      </c>
      <c r="BK8" s="10">
        <v>327</v>
      </c>
      <c r="BL8" s="10">
        <v>85</v>
      </c>
      <c r="BM8" s="10">
        <v>170</v>
      </c>
      <c r="BN8" s="10">
        <v>2</v>
      </c>
      <c r="BO8" s="10">
        <v>3</v>
      </c>
      <c r="BP8" s="36">
        <v>0</v>
      </c>
      <c r="BQ8" s="4">
        <f>C8-SUM(F8,AA8,AD8,AG8,AJ8,AM8,AP8,BB8,BE8,BH8,BJ8,BL8,BN8)</f>
        <v>0</v>
      </c>
      <c r="BR8" s="4">
        <f>D8-SUM(G8,AB8,AE8,AH8,AK8,AN8,AQ8,BC8,BF8,BI8,BK8,BM8,BO8)</f>
        <v>-13</v>
      </c>
      <c r="BS8" s="4">
        <f>E8-SUM(H8,AC8,AF8,AI8,AL8,AO8,AR8,BD8,BG8,BP8)</f>
        <v>2995617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1401</v>
      </c>
      <c r="D9" s="10">
        <v>2408</v>
      </c>
      <c r="E9" s="10">
        <v>7411323697</v>
      </c>
      <c r="F9" s="10">
        <v>155</v>
      </c>
      <c r="G9" s="10">
        <v>272</v>
      </c>
      <c r="H9" s="10">
        <v>362657756</v>
      </c>
      <c r="I9" s="10">
        <v>0</v>
      </c>
      <c r="J9" s="10">
        <v>0</v>
      </c>
      <c r="K9" s="10">
        <v>0</v>
      </c>
      <c r="L9" s="10">
        <v>9</v>
      </c>
      <c r="M9" s="10">
        <v>10</v>
      </c>
      <c r="N9" s="10">
        <v>37971</v>
      </c>
      <c r="O9" s="10">
        <v>117</v>
      </c>
      <c r="P9" s="10">
        <v>182</v>
      </c>
      <c r="Q9" s="10">
        <v>50953000</v>
      </c>
      <c r="R9" s="10">
        <v>7</v>
      </c>
      <c r="S9" s="10">
        <v>16</v>
      </c>
      <c r="T9" s="10">
        <v>1523000</v>
      </c>
      <c r="U9" s="10">
        <v>14</v>
      </c>
      <c r="V9" s="10">
        <v>26</v>
      </c>
      <c r="W9" s="10">
        <v>151172785</v>
      </c>
      <c r="X9" s="10">
        <v>7</v>
      </c>
      <c r="Y9" s="10">
        <v>37</v>
      </c>
      <c r="Z9" s="10">
        <v>158832000</v>
      </c>
      <c r="AA9" s="10">
        <v>1110</v>
      </c>
      <c r="AB9" s="10">
        <v>1959</v>
      </c>
      <c r="AC9" s="10">
        <v>6785997248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1</v>
      </c>
      <c r="AK9" s="10">
        <v>3</v>
      </c>
      <c r="AL9" s="10">
        <v>251853860</v>
      </c>
      <c r="AM9" s="10">
        <v>27</v>
      </c>
      <c r="AN9" s="10">
        <v>27</v>
      </c>
      <c r="AO9" s="10">
        <v>9289833</v>
      </c>
      <c r="AP9" s="10">
        <v>92</v>
      </c>
      <c r="AQ9" s="10">
        <v>123</v>
      </c>
      <c r="AR9" s="10">
        <v>1525000</v>
      </c>
      <c r="AS9" s="10">
        <v>18</v>
      </c>
      <c r="AT9" s="10">
        <v>28</v>
      </c>
      <c r="AU9" s="10">
        <v>0</v>
      </c>
      <c r="AV9" s="10">
        <v>74</v>
      </c>
      <c r="AW9" s="10">
        <v>95</v>
      </c>
      <c r="AX9" s="10">
        <v>1525000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13</v>
      </c>
      <c r="BF9" s="10">
        <v>19</v>
      </c>
      <c r="BG9" s="10">
        <v>0</v>
      </c>
      <c r="BH9" s="36">
        <v>0</v>
      </c>
      <c r="BI9" s="36">
        <v>0</v>
      </c>
      <c r="BJ9" s="36">
        <v>0</v>
      </c>
      <c r="BK9" s="36">
        <v>0</v>
      </c>
      <c r="BL9" s="10">
        <v>2</v>
      </c>
      <c r="BM9" s="10">
        <v>4</v>
      </c>
      <c r="BN9" s="36">
        <v>0</v>
      </c>
      <c r="BO9" s="36">
        <v>0</v>
      </c>
      <c r="BP9" s="36">
        <v>0</v>
      </c>
      <c r="BQ9" s="4">
        <f aca="true" t="shared" si="0" ref="BQ9:BR33">C9-SUM(F9,AA9,AD9,AG9,AJ9,AM9,AP9,BB9,BE9,BH9,BJ9,BL9,BN9)</f>
        <v>1</v>
      </c>
      <c r="BR9" s="4">
        <f t="shared" si="0"/>
        <v>1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486</v>
      </c>
      <c r="D10" s="10">
        <v>885</v>
      </c>
      <c r="E10" s="10">
        <v>1811744176</v>
      </c>
      <c r="F10" s="10">
        <v>79</v>
      </c>
      <c r="G10" s="10">
        <v>208</v>
      </c>
      <c r="H10" s="10">
        <v>937701906</v>
      </c>
      <c r="I10" s="10">
        <v>0</v>
      </c>
      <c r="J10" s="10">
        <v>0</v>
      </c>
      <c r="K10" s="10">
        <v>0</v>
      </c>
      <c r="L10" s="10">
        <v>3</v>
      </c>
      <c r="M10" s="10">
        <v>3</v>
      </c>
      <c r="N10" s="10">
        <v>574700</v>
      </c>
      <c r="O10" s="10">
        <v>50</v>
      </c>
      <c r="P10" s="10">
        <v>121</v>
      </c>
      <c r="Q10" s="10">
        <v>120620800</v>
      </c>
      <c r="R10" s="10">
        <v>5</v>
      </c>
      <c r="S10" s="10">
        <v>17</v>
      </c>
      <c r="T10" s="10">
        <v>18489000</v>
      </c>
      <c r="U10" s="10">
        <v>3</v>
      </c>
      <c r="V10" s="10">
        <v>4</v>
      </c>
      <c r="W10" s="10">
        <v>373199998</v>
      </c>
      <c r="X10" s="10">
        <v>18</v>
      </c>
      <c r="Y10" s="10">
        <v>63</v>
      </c>
      <c r="Z10" s="10">
        <v>424817408</v>
      </c>
      <c r="AA10" s="10">
        <v>184</v>
      </c>
      <c r="AB10" s="10">
        <v>396</v>
      </c>
      <c r="AC10" s="10">
        <v>829263900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2</v>
      </c>
      <c r="AK10" s="10">
        <v>2</v>
      </c>
      <c r="AL10" s="10">
        <v>256531</v>
      </c>
      <c r="AM10" s="10">
        <v>1</v>
      </c>
      <c r="AN10" s="10">
        <v>1</v>
      </c>
      <c r="AO10" s="10">
        <v>2699</v>
      </c>
      <c r="AP10" s="10">
        <v>218</v>
      </c>
      <c r="AQ10" s="10">
        <v>276</v>
      </c>
      <c r="AR10" s="10">
        <v>43719140</v>
      </c>
      <c r="AS10" s="10">
        <v>29</v>
      </c>
      <c r="AT10" s="10">
        <v>34</v>
      </c>
      <c r="AU10" s="10">
        <v>4455640</v>
      </c>
      <c r="AV10" s="10">
        <v>186</v>
      </c>
      <c r="AW10" s="10">
        <v>235</v>
      </c>
      <c r="AX10" s="10">
        <v>38963500</v>
      </c>
      <c r="AY10" s="10">
        <v>3</v>
      </c>
      <c r="AZ10" s="10">
        <v>7</v>
      </c>
      <c r="BA10" s="10">
        <v>300000</v>
      </c>
      <c r="BB10" s="10">
        <v>0</v>
      </c>
      <c r="BC10" s="10">
        <v>0</v>
      </c>
      <c r="BD10" s="10">
        <v>0</v>
      </c>
      <c r="BE10" s="10">
        <v>2</v>
      </c>
      <c r="BF10" s="10">
        <v>2</v>
      </c>
      <c r="BG10" s="10">
        <v>800000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203</v>
      </c>
      <c r="D11" s="10">
        <v>494</v>
      </c>
      <c r="E11" s="10">
        <v>287387483</v>
      </c>
      <c r="F11" s="10">
        <v>77</v>
      </c>
      <c r="G11" s="10">
        <v>155</v>
      </c>
      <c r="H11" s="10">
        <v>173711870</v>
      </c>
      <c r="I11" s="10">
        <v>0</v>
      </c>
      <c r="J11" s="10">
        <v>0</v>
      </c>
      <c r="K11" s="10">
        <v>0</v>
      </c>
      <c r="L11" s="10">
        <v>4</v>
      </c>
      <c r="M11" s="10">
        <v>5</v>
      </c>
      <c r="N11" s="10">
        <v>40425</v>
      </c>
      <c r="O11" s="10">
        <v>61</v>
      </c>
      <c r="P11" s="10">
        <v>127</v>
      </c>
      <c r="Q11" s="10">
        <v>143717315</v>
      </c>
      <c r="R11" s="10">
        <v>8</v>
      </c>
      <c r="S11" s="10">
        <v>10</v>
      </c>
      <c r="T11" s="10">
        <v>21355000</v>
      </c>
      <c r="U11" s="10">
        <v>4</v>
      </c>
      <c r="V11" s="10">
        <v>13</v>
      </c>
      <c r="W11" s="10">
        <v>8599130</v>
      </c>
      <c r="X11" s="10">
        <v>0</v>
      </c>
      <c r="Y11" s="10">
        <v>0</v>
      </c>
      <c r="Z11" s="10">
        <v>0</v>
      </c>
      <c r="AA11" s="10">
        <v>89</v>
      </c>
      <c r="AB11" s="10">
        <v>274</v>
      </c>
      <c r="AC11" s="10">
        <v>112566178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2</v>
      </c>
      <c r="AN11" s="10">
        <v>2</v>
      </c>
      <c r="AO11" s="10">
        <v>90500</v>
      </c>
      <c r="AP11" s="10">
        <v>18</v>
      </c>
      <c r="AQ11" s="10">
        <v>28</v>
      </c>
      <c r="AR11" s="10">
        <v>1014000</v>
      </c>
      <c r="AS11" s="10">
        <v>4</v>
      </c>
      <c r="AT11" s="10">
        <v>7</v>
      </c>
      <c r="AU11" s="10">
        <v>14000</v>
      </c>
      <c r="AV11" s="10">
        <v>14</v>
      </c>
      <c r="AW11" s="10">
        <v>21</v>
      </c>
      <c r="AX11" s="10">
        <v>1000000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14</v>
      </c>
      <c r="BF11" s="10">
        <v>18</v>
      </c>
      <c r="BG11" s="10">
        <v>4935</v>
      </c>
      <c r="BH11" s="36">
        <v>0</v>
      </c>
      <c r="BI11" s="36">
        <v>0</v>
      </c>
      <c r="BJ11" s="10">
        <v>2</v>
      </c>
      <c r="BK11" s="10">
        <v>3</v>
      </c>
      <c r="BL11" s="10">
        <v>1</v>
      </c>
      <c r="BM11" s="10">
        <v>14</v>
      </c>
      <c r="BN11" s="36">
        <v>0</v>
      </c>
      <c r="BO11" s="36">
        <v>0</v>
      </c>
      <c r="BP11" s="36">
        <v>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1013</v>
      </c>
      <c r="D12" s="10">
        <v>1684</v>
      </c>
      <c r="E12" s="10">
        <v>1293179909</v>
      </c>
      <c r="F12" s="10">
        <v>132</v>
      </c>
      <c r="G12" s="10">
        <v>241</v>
      </c>
      <c r="H12" s="10">
        <v>146887940</v>
      </c>
      <c r="I12" s="10">
        <v>0</v>
      </c>
      <c r="J12" s="10">
        <v>0</v>
      </c>
      <c r="K12" s="10">
        <v>0</v>
      </c>
      <c r="L12" s="10">
        <v>6</v>
      </c>
      <c r="M12" s="10">
        <v>7</v>
      </c>
      <c r="N12" s="10">
        <v>32000</v>
      </c>
      <c r="O12" s="10">
        <v>114</v>
      </c>
      <c r="P12" s="10">
        <v>191</v>
      </c>
      <c r="Q12" s="10">
        <v>137948200</v>
      </c>
      <c r="R12" s="10">
        <v>2</v>
      </c>
      <c r="S12" s="10">
        <v>23</v>
      </c>
      <c r="T12" s="10">
        <v>4320000</v>
      </c>
      <c r="U12" s="10">
        <v>9</v>
      </c>
      <c r="V12" s="10">
        <v>18</v>
      </c>
      <c r="W12" s="10">
        <v>4078340</v>
      </c>
      <c r="X12" s="10">
        <v>1</v>
      </c>
      <c r="Y12" s="10">
        <v>2</v>
      </c>
      <c r="Z12" s="10">
        <v>509400</v>
      </c>
      <c r="AA12" s="10">
        <v>854</v>
      </c>
      <c r="AB12" s="10">
        <v>1399</v>
      </c>
      <c r="AC12" s="10">
        <v>1142762289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2</v>
      </c>
      <c r="AN12" s="10">
        <v>2</v>
      </c>
      <c r="AO12" s="10">
        <v>25700</v>
      </c>
      <c r="AP12" s="10">
        <v>19</v>
      </c>
      <c r="AQ12" s="10">
        <v>34</v>
      </c>
      <c r="AR12" s="10">
        <v>3202500</v>
      </c>
      <c r="AS12" s="10">
        <v>5</v>
      </c>
      <c r="AT12" s="10">
        <v>15</v>
      </c>
      <c r="AU12" s="10">
        <v>1001500</v>
      </c>
      <c r="AV12" s="10">
        <v>14</v>
      </c>
      <c r="AW12" s="10">
        <v>19</v>
      </c>
      <c r="AX12" s="10">
        <v>2201000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4</v>
      </c>
      <c r="BF12" s="10">
        <v>5</v>
      </c>
      <c r="BG12" s="10">
        <v>301480</v>
      </c>
      <c r="BH12" s="36">
        <v>0</v>
      </c>
      <c r="BI12" s="36">
        <v>0</v>
      </c>
      <c r="BJ12" s="10">
        <v>1</v>
      </c>
      <c r="BK12" s="10">
        <v>2</v>
      </c>
      <c r="BL12" s="10">
        <v>1</v>
      </c>
      <c r="BM12" s="10">
        <v>1</v>
      </c>
      <c r="BN12" s="36">
        <v>0</v>
      </c>
      <c r="BO12" s="36">
        <v>0</v>
      </c>
      <c r="BP12" s="36">
        <v>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294</v>
      </c>
      <c r="D13" s="10">
        <v>501</v>
      </c>
      <c r="E13" s="10">
        <v>2449854641</v>
      </c>
      <c r="F13" s="10">
        <v>124</v>
      </c>
      <c r="G13" s="10">
        <v>230</v>
      </c>
      <c r="H13" s="10">
        <v>479539538</v>
      </c>
      <c r="I13" s="10">
        <v>0</v>
      </c>
      <c r="J13" s="10">
        <v>0</v>
      </c>
      <c r="K13" s="10">
        <v>0</v>
      </c>
      <c r="L13" s="10">
        <v>3</v>
      </c>
      <c r="M13" s="10">
        <v>3</v>
      </c>
      <c r="N13" s="10">
        <v>22750</v>
      </c>
      <c r="O13" s="10">
        <v>100</v>
      </c>
      <c r="P13" s="10">
        <v>169</v>
      </c>
      <c r="Q13" s="10">
        <v>18780500</v>
      </c>
      <c r="R13" s="10">
        <v>8</v>
      </c>
      <c r="S13" s="10">
        <v>34</v>
      </c>
      <c r="T13" s="10">
        <v>2047600</v>
      </c>
      <c r="U13" s="10">
        <v>10</v>
      </c>
      <c r="V13" s="10">
        <v>12</v>
      </c>
      <c r="W13" s="10">
        <v>212430688</v>
      </c>
      <c r="X13" s="10">
        <v>3</v>
      </c>
      <c r="Y13" s="10">
        <v>12</v>
      </c>
      <c r="Z13" s="10">
        <v>246258000</v>
      </c>
      <c r="AA13" s="10">
        <v>12</v>
      </c>
      <c r="AB13" s="10">
        <v>95</v>
      </c>
      <c r="AC13" s="10">
        <v>1949491871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27</v>
      </c>
      <c r="AK13" s="10">
        <v>27</v>
      </c>
      <c r="AL13" s="10">
        <v>6626055</v>
      </c>
      <c r="AM13" s="10">
        <v>47</v>
      </c>
      <c r="AN13" s="10">
        <v>47</v>
      </c>
      <c r="AO13" s="10">
        <v>5359267</v>
      </c>
      <c r="AP13" s="10">
        <v>65</v>
      </c>
      <c r="AQ13" s="10">
        <v>73</v>
      </c>
      <c r="AR13" s="10">
        <v>3723730</v>
      </c>
      <c r="AS13" s="10">
        <v>22</v>
      </c>
      <c r="AT13" s="10">
        <v>24</v>
      </c>
      <c r="AU13" s="10">
        <v>740210</v>
      </c>
      <c r="AV13" s="10">
        <v>43</v>
      </c>
      <c r="AW13" s="10">
        <v>49</v>
      </c>
      <c r="AX13" s="10">
        <v>2983520</v>
      </c>
      <c r="AY13" s="10">
        <v>0</v>
      </c>
      <c r="AZ13" s="10">
        <v>0</v>
      </c>
      <c r="BA13" s="10">
        <v>0</v>
      </c>
      <c r="BB13" s="10">
        <v>2</v>
      </c>
      <c r="BC13" s="10">
        <v>4</v>
      </c>
      <c r="BD13" s="10">
        <v>40000</v>
      </c>
      <c r="BE13" s="10">
        <v>15</v>
      </c>
      <c r="BF13" s="10">
        <v>20</v>
      </c>
      <c r="BG13" s="10">
        <v>5113500</v>
      </c>
      <c r="BH13" s="36">
        <v>0</v>
      </c>
      <c r="BI13" s="36">
        <v>0</v>
      </c>
      <c r="BJ13" s="36">
        <v>0</v>
      </c>
      <c r="BK13" s="36">
        <v>0</v>
      </c>
      <c r="BL13" s="10">
        <v>3</v>
      </c>
      <c r="BM13" s="10">
        <v>8</v>
      </c>
      <c r="BN13" s="36">
        <v>0</v>
      </c>
      <c r="BO13" s="36">
        <v>0</v>
      </c>
      <c r="BP13" s="36">
        <v>0</v>
      </c>
      <c r="BQ13" s="4">
        <f t="shared" si="0"/>
        <v>-1</v>
      </c>
      <c r="BR13" s="4">
        <f t="shared" si="0"/>
        <v>-3</v>
      </c>
      <c r="BS13" s="4">
        <f t="shared" si="1"/>
        <v>-39320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255</v>
      </c>
      <c r="D14" s="10">
        <v>700</v>
      </c>
      <c r="E14" s="10">
        <v>6928268716</v>
      </c>
      <c r="F14" s="10">
        <v>173</v>
      </c>
      <c r="G14" s="10">
        <v>426</v>
      </c>
      <c r="H14" s="10">
        <v>2843922626</v>
      </c>
      <c r="I14" s="10">
        <v>0</v>
      </c>
      <c r="J14" s="10">
        <v>0</v>
      </c>
      <c r="K14" s="10">
        <v>0</v>
      </c>
      <c r="L14" s="10">
        <v>6</v>
      </c>
      <c r="M14" s="10">
        <v>8</v>
      </c>
      <c r="N14" s="10">
        <v>190460</v>
      </c>
      <c r="O14" s="10">
        <v>130</v>
      </c>
      <c r="P14" s="10">
        <v>269</v>
      </c>
      <c r="Q14" s="10">
        <v>73073600</v>
      </c>
      <c r="R14" s="10">
        <v>23</v>
      </c>
      <c r="S14" s="10">
        <v>80</v>
      </c>
      <c r="T14" s="10">
        <v>2446000</v>
      </c>
      <c r="U14" s="10">
        <v>11</v>
      </c>
      <c r="V14" s="10">
        <v>55</v>
      </c>
      <c r="W14" s="10">
        <v>2623802866</v>
      </c>
      <c r="X14" s="10">
        <v>3</v>
      </c>
      <c r="Y14" s="10">
        <v>14</v>
      </c>
      <c r="Z14" s="10">
        <v>144409700</v>
      </c>
      <c r="AA14" s="10">
        <v>31</v>
      </c>
      <c r="AB14" s="10">
        <v>184</v>
      </c>
      <c r="AC14" s="10">
        <v>3976385714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</v>
      </c>
      <c r="AK14" s="10">
        <v>16</v>
      </c>
      <c r="AL14" s="10">
        <v>2572500</v>
      </c>
      <c r="AM14" s="10">
        <v>0</v>
      </c>
      <c r="AN14" s="10">
        <v>0</v>
      </c>
      <c r="AO14" s="10">
        <v>0</v>
      </c>
      <c r="AP14" s="10">
        <v>43</v>
      </c>
      <c r="AQ14" s="10">
        <v>56</v>
      </c>
      <c r="AR14" s="10">
        <v>105337876</v>
      </c>
      <c r="AS14" s="10">
        <v>9</v>
      </c>
      <c r="AT14" s="10">
        <v>10</v>
      </c>
      <c r="AU14" s="10">
        <v>25311230</v>
      </c>
      <c r="AV14" s="10">
        <v>31</v>
      </c>
      <c r="AW14" s="10">
        <v>40</v>
      </c>
      <c r="AX14" s="10">
        <v>21400000</v>
      </c>
      <c r="AY14" s="10">
        <v>3</v>
      </c>
      <c r="AZ14" s="10">
        <v>6</v>
      </c>
      <c r="BA14" s="10">
        <v>58626646</v>
      </c>
      <c r="BB14" s="10">
        <v>0</v>
      </c>
      <c r="BC14" s="10">
        <v>0</v>
      </c>
      <c r="BD14" s="10">
        <v>0</v>
      </c>
      <c r="BE14" s="10">
        <v>5</v>
      </c>
      <c r="BF14" s="10">
        <v>5</v>
      </c>
      <c r="BG14" s="10">
        <v>50000</v>
      </c>
      <c r="BH14" s="36">
        <v>0</v>
      </c>
      <c r="BI14" s="36">
        <v>0</v>
      </c>
      <c r="BJ14" s="10">
        <v>2</v>
      </c>
      <c r="BK14" s="10">
        <v>13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5625</v>
      </c>
      <c r="D15" s="10">
        <v>7221</v>
      </c>
      <c r="E15" s="10">
        <v>15921472744</v>
      </c>
      <c r="F15" s="10">
        <v>540</v>
      </c>
      <c r="G15" s="10">
        <v>894</v>
      </c>
      <c r="H15" s="10">
        <v>1109295372</v>
      </c>
      <c r="I15" s="10">
        <v>2</v>
      </c>
      <c r="J15" s="10">
        <v>5</v>
      </c>
      <c r="K15" s="10">
        <v>431000</v>
      </c>
      <c r="L15" s="10">
        <v>17</v>
      </c>
      <c r="M15" s="10">
        <v>21</v>
      </c>
      <c r="N15" s="10">
        <v>1987350</v>
      </c>
      <c r="O15" s="10">
        <v>439</v>
      </c>
      <c r="P15" s="10">
        <v>647</v>
      </c>
      <c r="Q15" s="10">
        <v>197825043</v>
      </c>
      <c r="R15" s="10">
        <v>35</v>
      </c>
      <c r="S15" s="10">
        <v>104</v>
      </c>
      <c r="T15" s="10">
        <v>6795000</v>
      </c>
      <c r="U15" s="10">
        <v>39</v>
      </c>
      <c r="V15" s="10">
        <v>75</v>
      </c>
      <c r="W15" s="10">
        <v>560422879</v>
      </c>
      <c r="X15" s="10">
        <v>9</v>
      </c>
      <c r="Y15" s="10">
        <v>46</v>
      </c>
      <c r="Z15" s="10">
        <v>341968100</v>
      </c>
      <c r="AA15" s="10">
        <v>4869</v>
      </c>
      <c r="AB15" s="10">
        <v>5980</v>
      </c>
      <c r="AC15" s="10">
        <v>14731895759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19</v>
      </c>
      <c r="AK15" s="10">
        <v>31</v>
      </c>
      <c r="AL15" s="10">
        <v>40597967</v>
      </c>
      <c r="AM15" s="10">
        <v>24</v>
      </c>
      <c r="AN15" s="10">
        <v>24</v>
      </c>
      <c r="AO15" s="10">
        <v>3274881</v>
      </c>
      <c r="AP15" s="10">
        <v>106</v>
      </c>
      <c r="AQ15" s="10">
        <v>129</v>
      </c>
      <c r="AR15" s="10">
        <v>34208270</v>
      </c>
      <c r="AS15" s="10">
        <v>45</v>
      </c>
      <c r="AT15" s="10">
        <v>47</v>
      </c>
      <c r="AU15" s="10">
        <v>6296770</v>
      </c>
      <c r="AV15" s="10">
        <v>61</v>
      </c>
      <c r="AW15" s="10">
        <v>82</v>
      </c>
      <c r="AX15" s="10">
        <v>27911500</v>
      </c>
      <c r="AY15" s="10">
        <v>0</v>
      </c>
      <c r="AZ15" s="10">
        <v>0</v>
      </c>
      <c r="BA15" s="10">
        <v>0</v>
      </c>
      <c r="BB15" s="10">
        <v>1</v>
      </c>
      <c r="BC15" s="10">
        <v>3</v>
      </c>
      <c r="BD15" s="10">
        <v>0</v>
      </c>
      <c r="BE15" s="10">
        <v>15</v>
      </c>
      <c r="BF15" s="10">
        <v>16</v>
      </c>
      <c r="BG15" s="10">
        <v>165558</v>
      </c>
      <c r="BH15" s="10">
        <v>1</v>
      </c>
      <c r="BI15" s="10">
        <v>1</v>
      </c>
      <c r="BJ15" s="10">
        <v>27</v>
      </c>
      <c r="BK15" s="10">
        <v>89</v>
      </c>
      <c r="BL15" s="10">
        <v>21</v>
      </c>
      <c r="BM15" s="10">
        <v>51</v>
      </c>
      <c r="BN15" s="10">
        <v>2</v>
      </c>
      <c r="BO15" s="10">
        <v>3</v>
      </c>
      <c r="BP15" s="36">
        <v>0</v>
      </c>
      <c r="BQ15" s="4">
        <f t="shared" si="0"/>
        <v>0</v>
      </c>
      <c r="BR15" s="4">
        <f t="shared" si="0"/>
        <v>0</v>
      </c>
      <c r="BS15" s="4">
        <f t="shared" si="1"/>
        <v>2034937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93</v>
      </c>
      <c r="D16" s="20">
        <v>127</v>
      </c>
      <c r="E16" s="20">
        <v>38631903</v>
      </c>
      <c r="F16" s="20">
        <v>35</v>
      </c>
      <c r="G16" s="20">
        <v>56</v>
      </c>
      <c r="H16" s="20">
        <v>26785747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1000</v>
      </c>
      <c r="O16" s="20">
        <v>28</v>
      </c>
      <c r="P16" s="20">
        <v>43</v>
      </c>
      <c r="Q16" s="20">
        <v>18089000</v>
      </c>
      <c r="R16" s="10">
        <v>0</v>
      </c>
      <c r="S16" s="10">
        <v>0</v>
      </c>
      <c r="T16" s="10">
        <v>0</v>
      </c>
      <c r="U16" s="10">
        <v>6</v>
      </c>
      <c r="V16" s="10">
        <v>12</v>
      </c>
      <c r="W16" s="10">
        <v>8695747</v>
      </c>
      <c r="X16" s="10">
        <v>0</v>
      </c>
      <c r="Y16" s="10">
        <v>0</v>
      </c>
      <c r="Z16" s="10">
        <v>0</v>
      </c>
      <c r="AA16" s="20">
        <v>54</v>
      </c>
      <c r="AB16" s="20">
        <v>64</v>
      </c>
      <c r="AC16" s="20">
        <v>11383031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20">
        <v>1</v>
      </c>
      <c r="AK16" s="20">
        <v>4</v>
      </c>
      <c r="AL16" s="20">
        <v>463125</v>
      </c>
      <c r="AM16" s="10">
        <v>0</v>
      </c>
      <c r="AN16" s="10">
        <v>0</v>
      </c>
      <c r="AO16" s="10">
        <v>0</v>
      </c>
      <c r="AP16" s="20">
        <v>3</v>
      </c>
      <c r="AQ16" s="20">
        <v>3</v>
      </c>
      <c r="AR16" s="10">
        <v>0</v>
      </c>
      <c r="AS16" s="10">
        <v>0</v>
      </c>
      <c r="AT16" s="10">
        <v>0</v>
      </c>
      <c r="AU16" s="10">
        <v>0</v>
      </c>
      <c r="AV16" s="20">
        <v>3</v>
      </c>
      <c r="AW16" s="20">
        <v>3</v>
      </c>
      <c r="AX16" s="10">
        <v>0</v>
      </c>
      <c r="AY16" s="10">
        <v>0</v>
      </c>
      <c r="AZ16" s="10">
        <v>0</v>
      </c>
      <c r="BA16" s="10">
        <v>0</v>
      </c>
      <c r="BB16" s="20">
        <v>0</v>
      </c>
      <c r="BC16" s="20">
        <v>0</v>
      </c>
      <c r="BD16" s="20">
        <v>0</v>
      </c>
      <c r="BE16" s="10">
        <v>0</v>
      </c>
      <c r="BF16" s="10">
        <v>0</v>
      </c>
      <c r="BG16" s="10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102</v>
      </c>
      <c r="D17" s="20">
        <v>123</v>
      </c>
      <c r="E17" s="20">
        <v>52952353</v>
      </c>
      <c r="F17" s="20">
        <v>14</v>
      </c>
      <c r="G17" s="20">
        <v>20</v>
      </c>
      <c r="H17" s="20">
        <v>39739000</v>
      </c>
      <c r="I17" s="20">
        <v>0</v>
      </c>
      <c r="J17" s="20">
        <v>0</v>
      </c>
      <c r="K17" s="20">
        <v>0</v>
      </c>
      <c r="L17" s="20">
        <v>1</v>
      </c>
      <c r="M17" s="20">
        <v>1</v>
      </c>
      <c r="N17" s="20">
        <v>9000</v>
      </c>
      <c r="O17" s="20">
        <v>11</v>
      </c>
      <c r="P17" s="20">
        <v>16</v>
      </c>
      <c r="Q17" s="20">
        <v>39555400</v>
      </c>
      <c r="R17" s="10">
        <v>1</v>
      </c>
      <c r="S17" s="10">
        <v>1</v>
      </c>
      <c r="T17" s="10">
        <v>30000</v>
      </c>
      <c r="U17" s="10">
        <v>1</v>
      </c>
      <c r="V17" s="10">
        <v>2</v>
      </c>
      <c r="W17" s="10">
        <v>144600</v>
      </c>
      <c r="X17" s="10">
        <v>0</v>
      </c>
      <c r="Y17" s="10">
        <v>0</v>
      </c>
      <c r="Z17" s="10">
        <v>0</v>
      </c>
      <c r="AA17" s="20">
        <v>75</v>
      </c>
      <c r="AB17" s="20">
        <v>75</v>
      </c>
      <c r="AC17" s="20">
        <v>13192453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20">
        <v>6</v>
      </c>
      <c r="AQ17" s="20">
        <v>6</v>
      </c>
      <c r="AR17" s="20">
        <v>20500</v>
      </c>
      <c r="AS17" s="20">
        <v>2</v>
      </c>
      <c r="AT17" s="20">
        <v>2</v>
      </c>
      <c r="AU17" s="20">
        <v>20000</v>
      </c>
      <c r="AV17" s="20">
        <v>4</v>
      </c>
      <c r="AW17" s="20">
        <v>4</v>
      </c>
      <c r="AX17" s="20">
        <v>500</v>
      </c>
      <c r="AY17" s="10">
        <v>0</v>
      </c>
      <c r="AZ17" s="10">
        <v>0</v>
      </c>
      <c r="BA17" s="10">
        <v>0</v>
      </c>
      <c r="BB17" s="20">
        <v>0</v>
      </c>
      <c r="BC17" s="20">
        <v>0</v>
      </c>
      <c r="BD17" s="20">
        <v>0</v>
      </c>
      <c r="BE17" s="20">
        <v>1</v>
      </c>
      <c r="BF17" s="20">
        <v>1</v>
      </c>
      <c r="BG17" s="20">
        <v>400</v>
      </c>
      <c r="BH17" s="36">
        <v>0</v>
      </c>
      <c r="BI17" s="36">
        <v>0</v>
      </c>
      <c r="BJ17" s="20">
        <v>2</v>
      </c>
      <c r="BK17" s="20">
        <v>13</v>
      </c>
      <c r="BL17" s="20">
        <v>4</v>
      </c>
      <c r="BM17" s="20">
        <v>8</v>
      </c>
      <c r="BN17" s="36">
        <v>0</v>
      </c>
      <c r="BO17" s="36">
        <v>0</v>
      </c>
      <c r="BP17" s="36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322</v>
      </c>
      <c r="D18" s="20">
        <v>394</v>
      </c>
      <c r="E18" s="20">
        <v>112086715</v>
      </c>
      <c r="F18" s="20">
        <v>24</v>
      </c>
      <c r="G18" s="20">
        <v>55</v>
      </c>
      <c r="H18" s="20">
        <v>12167896</v>
      </c>
      <c r="I18" s="20">
        <v>0</v>
      </c>
      <c r="J18" s="20">
        <v>0</v>
      </c>
      <c r="K18" s="20">
        <v>0</v>
      </c>
      <c r="L18" s="20">
        <v>3</v>
      </c>
      <c r="M18" s="20">
        <v>5</v>
      </c>
      <c r="N18" s="20">
        <v>948000</v>
      </c>
      <c r="O18" s="20">
        <v>13</v>
      </c>
      <c r="P18" s="20">
        <v>24</v>
      </c>
      <c r="Q18" s="20">
        <v>4528200</v>
      </c>
      <c r="R18" s="10">
        <v>5</v>
      </c>
      <c r="S18" s="10">
        <v>21</v>
      </c>
      <c r="T18" s="10">
        <v>851000</v>
      </c>
      <c r="U18" s="20">
        <v>2</v>
      </c>
      <c r="V18" s="20">
        <v>3</v>
      </c>
      <c r="W18" s="20">
        <v>2025696</v>
      </c>
      <c r="X18" s="20">
        <v>1</v>
      </c>
      <c r="Y18" s="20">
        <v>2</v>
      </c>
      <c r="Z18" s="20">
        <v>3815000</v>
      </c>
      <c r="AA18" s="20">
        <v>280</v>
      </c>
      <c r="AB18" s="20">
        <v>308</v>
      </c>
      <c r="AC18" s="20">
        <v>94668519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1</v>
      </c>
      <c r="AK18" s="10">
        <v>2</v>
      </c>
      <c r="AL18" s="20">
        <v>300</v>
      </c>
      <c r="AM18" s="10">
        <v>0</v>
      </c>
      <c r="AN18" s="10">
        <v>0</v>
      </c>
      <c r="AO18" s="10">
        <v>0</v>
      </c>
      <c r="AP18" s="20">
        <v>10</v>
      </c>
      <c r="AQ18" s="20">
        <v>13</v>
      </c>
      <c r="AR18" s="20">
        <v>5100000</v>
      </c>
      <c r="AS18" s="20">
        <v>1</v>
      </c>
      <c r="AT18" s="20">
        <v>3</v>
      </c>
      <c r="AU18" s="20">
        <v>1000000</v>
      </c>
      <c r="AV18" s="20">
        <v>9</v>
      </c>
      <c r="AW18" s="20">
        <v>10</v>
      </c>
      <c r="AX18" s="20">
        <v>4100000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20">
        <v>0</v>
      </c>
      <c r="BE18" s="10">
        <v>2</v>
      </c>
      <c r="BF18" s="10">
        <v>2</v>
      </c>
      <c r="BG18" s="20">
        <v>150000</v>
      </c>
      <c r="BH18" s="36">
        <v>0</v>
      </c>
      <c r="BI18" s="36">
        <v>0</v>
      </c>
      <c r="BJ18" s="20">
        <v>2</v>
      </c>
      <c r="BK18" s="20">
        <v>8</v>
      </c>
      <c r="BL18" s="20">
        <v>3</v>
      </c>
      <c r="BM18" s="20">
        <v>6</v>
      </c>
      <c r="BN18" s="36">
        <v>0</v>
      </c>
      <c r="BO18" s="36">
        <v>0</v>
      </c>
      <c r="BP18" s="36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2421</v>
      </c>
      <c r="D19" s="20">
        <v>2991</v>
      </c>
      <c r="E19" s="20">
        <v>2457211637</v>
      </c>
      <c r="F19" s="20">
        <v>109</v>
      </c>
      <c r="G19" s="20">
        <v>183</v>
      </c>
      <c r="H19" s="20">
        <v>502411050</v>
      </c>
      <c r="I19" s="20">
        <v>0</v>
      </c>
      <c r="J19" s="20">
        <v>0</v>
      </c>
      <c r="K19" s="20">
        <v>0</v>
      </c>
      <c r="L19" s="20">
        <v>3</v>
      </c>
      <c r="M19" s="20">
        <v>3</v>
      </c>
      <c r="N19" s="20">
        <v>12150</v>
      </c>
      <c r="O19" s="20">
        <v>91</v>
      </c>
      <c r="P19" s="20">
        <v>129</v>
      </c>
      <c r="Q19" s="20">
        <v>12225500</v>
      </c>
      <c r="R19" s="10">
        <v>10</v>
      </c>
      <c r="S19" s="10">
        <v>22</v>
      </c>
      <c r="T19" s="10">
        <v>521000</v>
      </c>
      <c r="U19" s="20">
        <v>2</v>
      </c>
      <c r="V19" s="20">
        <v>6</v>
      </c>
      <c r="W19" s="20">
        <v>201779270</v>
      </c>
      <c r="X19" s="20">
        <v>3</v>
      </c>
      <c r="Y19" s="20">
        <v>23</v>
      </c>
      <c r="Z19" s="20">
        <v>287873130</v>
      </c>
      <c r="AA19" s="20">
        <v>2242</v>
      </c>
      <c r="AB19" s="20">
        <v>2727</v>
      </c>
      <c r="AC19" s="20">
        <v>1926965635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0">
        <v>12</v>
      </c>
      <c r="AK19" s="20">
        <v>12</v>
      </c>
      <c r="AL19" s="20">
        <v>26596742</v>
      </c>
      <c r="AM19" s="20">
        <v>1</v>
      </c>
      <c r="AN19" s="20">
        <v>1</v>
      </c>
      <c r="AO19" s="20">
        <v>12530</v>
      </c>
      <c r="AP19" s="20">
        <v>50</v>
      </c>
      <c r="AQ19" s="20">
        <v>60</v>
      </c>
      <c r="AR19" s="20">
        <v>1223180</v>
      </c>
      <c r="AS19" s="20">
        <v>32</v>
      </c>
      <c r="AT19" s="20">
        <v>32</v>
      </c>
      <c r="AU19" s="20">
        <v>1212180</v>
      </c>
      <c r="AV19" s="20">
        <v>18</v>
      </c>
      <c r="AW19" s="20">
        <v>28</v>
      </c>
      <c r="AX19" s="20">
        <v>11000</v>
      </c>
      <c r="AY19" s="10">
        <v>0</v>
      </c>
      <c r="AZ19" s="10">
        <v>0</v>
      </c>
      <c r="BA19" s="10">
        <v>0</v>
      </c>
      <c r="BB19" s="20">
        <v>0</v>
      </c>
      <c r="BC19" s="20">
        <v>0</v>
      </c>
      <c r="BD19" s="20">
        <v>0</v>
      </c>
      <c r="BE19" s="20">
        <v>6</v>
      </c>
      <c r="BF19" s="20">
        <v>7</v>
      </c>
      <c r="BG19" s="20">
        <v>2500</v>
      </c>
      <c r="BH19" s="36">
        <v>0</v>
      </c>
      <c r="BI19" s="36">
        <v>0</v>
      </c>
      <c r="BJ19" s="36">
        <v>0</v>
      </c>
      <c r="BK19" s="36">
        <v>0</v>
      </c>
      <c r="BL19" s="20">
        <v>1</v>
      </c>
      <c r="BM19" s="20">
        <v>1</v>
      </c>
      <c r="BN19" s="36">
        <v>0</v>
      </c>
      <c r="BO19" s="36">
        <v>0</v>
      </c>
      <c r="BP19" s="36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302</v>
      </c>
      <c r="D20" s="20">
        <v>461</v>
      </c>
      <c r="E20" s="20">
        <v>1363586895</v>
      </c>
      <c r="F20" s="20">
        <v>34</v>
      </c>
      <c r="G20" s="20">
        <v>50</v>
      </c>
      <c r="H20" s="20">
        <v>342975547</v>
      </c>
      <c r="I20" s="20">
        <v>0</v>
      </c>
      <c r="J20" s="20">
        <v>0</v>
      </c>
      <c r="K20" s="20">
        <v>0</v>
      </c>
      <c r="L20" s="20">
        <v>1</v>
      </c>
      <c r="M20" s="20">
        <v>2</v>
      </c>
      <c r="N20" s="20">
        <v>828000</v>
      </c>
      <c r="O20" s="20">
        <v>27</v>
      </c>
      <c r="P20" s="20">
        <v>39</v>
      </c>
      <c r="Q20" s="20">
        <v>1573200</v>
      </c>
      <c r="R20" s="10">
        <v>0</v>
      </c>
      <c r="S20" s="10">
        <v>0</v>
      </c>
      <c r="T20" s="10">
        <v>0</v>
      </c>
      <c r="U20" s="20">
        <v>6</v>
      </c>
      <c r="V20" s="20">
        <v>9</v>
      </c>
      <c r="W20" s="20">
        <v>340574347</v>
      </c>
      <c r="X20" s="10">
        <v>0</v>
      </c>
      <c r="Y20" s="10">
        <v>0</v>
      </c>
      <c r="Z20" s="10">
        <v>0</v>
      </c>
      <c r="AA20" s="20">
        <v>236</v>
      </c>
      <c r="AB20" s="20">
        <v>341</v>
      </c>
      <c r="AC20" s="20">
        <v>1010057240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0">
        <v>2</v>
      </c>
      <c r="AK20" s="20">
        <v>2</v>
      </c>
      <c r="AL20" s="36">
        <v>35040</v>
      </c>
      <c r="AM20" s="20">
        <v>14</v>
      </c>
      <c r="AN20" s="20">
        <v>14</v>
      </c>
      <c r="AO20" s="20">
        <v>2952391</v>
      </c>
      <c r="AP20" s="20">
        <v>7</v>
      </c>
      <c r="AQ20" s="20">
        <v>13</v>
      </c>
      <c r="AR20" s="20">
        <v>5531740</v>
      </c>
      <c r="AS20" s="20">
        <v>1</v>
      </c>
      <c r="AT20" s="20">
        <v>1</v>
      </c>
      <c r="AU20" s="20">
        <v>31740</v>
      </c>
      <c r="AV20" s="20">
        <v>6</v>
      </c>
      <c r="AW20" s="20">
        <v>12</v>
      </c>
      <c r="AX20" s="20">
        <v>5500000</v>
      </c>
      <c r="AY20" s="10">
        <v>0</v>
      </c>
      <c r="AZ20" s="10">
        <v>0</v>
      </c>
      <c r="BA20" s="10">
        <v>0</v>
      </c>
      <c r="BB20" s="20">
        <v>0</v>
      </c>
      <c r="BC20" s="20">
        <v>0</v>
      </c>
      <c r="BD20" s="36">
        <v>0</v>
      </c>
      <c r="BE20" s="20">
        <v>1</v>
      </c>
      <c r="BF20" s="20">
        <v>1</v>
      </c>
      <c r="BG20" s="10">
        <v>0</v>
      </c>
      <c r="BH20" s="36">
        <v>0</v>
      </c>
      <c r="BI20" s="36">
        <v>0</v>
      </c>
      <c r="BJ20" s="20">
        <v>6</v>
      </c>
      <c r="BK20" s="20">
        <v>18</v>
      </c>
      <c r="BL20" s="20">
        <v>1</v>
      </c>
      <c r="BM20" s="20">
        <v>19</v>
      </c>
      <c r="BN20" s="36">
        <v>0</v>
      </c>
      <c r="BO20" s="36">
        <v>0</v>
      </c>
      <c r="BP20" s="36">
        <v>0</v>
      </c>
      <c r="BQ20" s="4">
        <f t="shared" si="0"/>
        <v>1</v>
      </c>
      <c r="BR20" s="4">
        <f t="shared" si="0"/>
        <v>3</v>
      </c>
      <c r="BS20" s="4">
        <f t="shared" si="1"/>
        <v>2034937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800</v>
      </c>
      <c r="D21" s="20">
        <v>914</v>
      </c>
      <c r="E21" s="20">
        <v>199819973</v>
      </c>
      <c r="F21" s="20">
        <v>52</v>
      </c>
      <c r="G21" s="20">
        <v>83</v>
      </c>
      <c r="H21" s="20">
        <v>64488500</v>
      </c>
      <c r="I21" s="20">
        <v>0</v>
      </c>
      <c r="J21" s="20">
        <v>0</v>
      </c>
      <c r="K21" s="20">
        <v>0</v>
      </c>
      <c r="L21" s="20">
        <v>1</v>
      </c>
      <c r="M21" s="20">
        <v>1</v>
      </c>
      <c r="N21" s="20">
        <v>1000</v>
      </c>
      <c r="O21" s="20">
        <v>45</v>
      </c>
      <c r="P21" s="20">
        <v>69</v>
      </c>
      <c r="Q21" s="20">
        <v>57552500</v>
      </c>
      <c r="R21" s="10">
        <v>4</v>
      </c>
      <c r="S21" s="10">
        <v>11</v>
      </c>
      <c r="T21" s="10">
        <v>535000</v>
      </c>
      <c r="U21" s="10">
        <v>1</v>
      </c>
      <c r="V21" s="10">
        <v>1</v>
      </c>
      <c r="W21" s="10">
        <v>910000</v>
      </c>
      <c r="X21" s="10">
        <v>1</v>
      </c>
      <c r="Y21" s="10">
        <v>1</v>
      </c>
      <c r="Z21" s="10">
        <v>5490000</v>
      </c>
      <c r="AA21" s="20">
        <v>741</v>
      </c>
      <c r="AB21" s="20">
        <v>823</v>
      </c>
      <c r="AC21" s="20">
        <v>135008323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0">
        <v>1</v>
      </c>
      <c r="AK21" s="20">
        <v>1</v>
      </c>
      <c r="AL21" s="36">
        <v>85900</v>
      </c>
      <c r="AM21" s="10">
        <v>0</v>
      </c>
      <c r="AN21" s="10">
        <v>0</v>
      </c>
      <c r="AO21" s="10">
        <v>0</v>
      </c>
      <c r="AP21" s="20">
        <v>5</v>
      </c>
      <c r="AQ21" s="20">
        <v>5</v>
      </c>
      <c r="AR21" s="20">
        <v>237250</v>
      </c>
      <c r="AS21" s="20">
        <v>3</v>
      </c>
      <c r="AT21" s="20">
        <v>3</v>
      </c>
      <c r="AU21" s="20">
        <v>237250</v>
      </c>
      <c r="AV21" s="20">
        <v>2</v>
      </c>
      <c r="AW21" s="20">
        <v>2</v>
      </c>
      <c r="AX21" s="10">
        <v>0</v>
      </c>
      <c r="AY21" s="10">
        <v>0</v>
      </c>
      <c r="AZ21" s="10">
        <v>0</v>
      </c>
      <c r="BA21" s="10">
        <v>0</v>
      </c>
      <c r="BB21" s="20">
        <v>0</v>
      </c>
      <c r="BC21" s="20">
        <v>0</v>
      </c>
      <c r="BD21" s="36">
        <v>0</v>
      </c>
      <c r="BE21" s="10">
        <v>0</v>
      </c>
      <c r="BF21" s="10">
        <v>0</v>
      </c>
      <c r="BG21" s="10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20">
        <v>1</v>
      </c>
      <c r="BO21" s="20">
        <v>2</v>
      </c>
      <c r="BP21" s="36">
        <v>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46</v>
      </c>
      <c r="D22" s="20">
        <v>68</v>
      </c>
      <c r="E22" s="20">
        <v>18055300</v>
      </c>
      <c r="F22" s="20">
        <v>33</v>
      </c>
      <c r="G22" s="20">
        <v>51</v>
      </c>
      <c r="H22" s="20">
        <v>16914700</v>
      </c>
      <c r="I22" s="20">
        <v>1</v>
      </c>
      <c r="J22" s="20">
        <v>3</v>
      </c>
      <c r="K22" s="20">
        <v>90000</v>
      </c>
      <c r="L22" s="20">
        <v>0</v>
      </c>
      <c r="M22" s="20">
        <v>0</v>
      </c>
      <c r="N22" s="20">
        <v>0</v>
      </c>
      <c r="O22" s="20">
        <v>30</v>
      </c>
      <c r="P22" s="20">
        <v>47</v>
      </c>
      <c r="Q22" s="20">
        <v>15527000</v>
      </c>
      <c r="R22" s="10">
        <v>2</v>
      </c>
      <c r="S22" s="10">
        <v>2</v>
      </c>
      <c r="T22" s="10">
        <v>995000</v>
      </c>
      <c r="U22" s="10">
        <v>1</v>
      </c>
      <c r="V22" s="10">
        <v>2</v>
      </c>
      <c r="W22" s="10">
        <v>392700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20">
        <v>6</v>
      </c>
      <c r="AN22" s="20">
        <v>6</v>
      </c>
      <c r="AO22" s="20">
        <v>309600</v>
      </c>
      <c r="AP22" s="20">
        <v>1</v>
      </c>
      <c r="AQ22" s="20">
        <v>1</v>
      </c>
      <c r="AR22" s="20">
        <v>831000</v>
      </c>
      <c r="AS22" s="20">
        <v>1</v>
      </c>
      <c r="AT22" s="20">
        <v>1</v>
      </c>
      <c r="AU22" s="20">
        <v>831000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20">
        <v>0</v>
      </c>
      <c r="BC22" s="20">
        <v>0</v>
      </c>
      <c r="BD22" s="36">
        <v>0</v>
      </c>
      <c r="BE22" s="10">
        <v>0</v>
      </c>
      <c r="BF22" s="10">
        <v>0</v>
      </c>
      <c r="BG22" s="10">
        <v>0</v>
      </c>
      <c r="BH22" s="36">
        <v>0</v>
      </c>
      <c r="BI22" s="36">
        <v>0</v>
      </c>
      <c r="BJ22" s="20">
        <v>4</v>
      </c>
      <c r="BK22" s="20">
        <v>7</v>
      </c>
      <c r="BL22" s="20">
        <v>2</v>
      </c>
      <c r="BM22" s="20">
        <v>3</v>
      </c>
      <c r="BN22" s="36">
        <v>0</v>
      </c>
      <c r="BO22" s="36">
        <v>0</v>
      </c>
      <c r="BP22" s="36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112</v>
      </c>
      <c r="D23" s="20">
        <v>222</v>
      </c>
      <c r="E23" s="20">
        <v>11022978382</v>
      </c>
      <c r="F23" s="20">
        <v>107</v>
      </c>
      <c r="G23" s="20">
        <v>153</v>
      </c>
      <c r="H23" s="20">
        <v>23603551</v>
      </c>
      <c r="I23" s="20">
        <v>1</v>
      </c>
      <c r="J23" s="20">
        <v>2</v>
      </c>
      <c r="K23" s="20">
        <v>341000</v>
      </c>
      <c r="L23" s="20">
        <v>1</v>
      </c>
      <c r="M23" s="20">
        <v>1</v>
      </c>
      <c r="N23" s="20">
        <v>500</v>
      </c>
      <c r="O23" s="20">
        <v>93</v>
      </c>
      <c r="P23" s="20">
        <v>130</v>
      </c>
      <c r="Q23" s="20">
        <v>15618000</v>
      </c>
      <c r="R23" s="10">
        <v>3</v>
      </c>
      <c r="S23" s="10">
        <v>12</v>
      </c>
      <c r="T23" s="10">
        <v>1463000</v>
      </c>
      <c r="U23" s="20">
        <v>9</v>
      </c>
      <c r="V23" s="20">
        <v>9</v>
      </c>
      <c r="W23" s="20">
        <v>1259081</v>
      </c>
      <c r="X23" s="20">
        <v>1</v>
      </c>
      <c r="Y23" s="20">
        <v>1</v>
      </c>
      <c r="Z23" s="20">
        <v>5262970</v>
      </c>
      <c r="AA23" s="20">
        <v>4</v>
      </c>
      <c r="AB23" s="20">
        <v>66</v>
      </c>
      <c r="AC23" s="20">
        <v>10998174831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20">
        <v>1</v>
      </c>
      <c r="AQ23" s="20">
        <v>3</v>
      </c>
      <c r="AR23" s="20">
        <v>1200000</v>
      </c>
      <c r="AS23" s="10">
        <v>0</v>
      </c>
      <c r="AT23" s="10">
        <v>0</v>
      </c>
      <c r="AU23" s="10">
        <v>0</v>
      </c>
      <c r="AV23" s="20">
        <v>1</v>
      </c>
      <c r="AW23" s="20">
        <v>3</v>
      </c>
      <c r="AX23" s="20">
        <v>1200000</v>
      </c>
      <c r="AY23" s="10">
        <v>0</v>
      </c>
      <c r="AZ23" s="10">
        <v>0</v>
      </c>
      <c r="BA23" s="10">
        <v>0</v>
      </c>
      <c r="BB23" s="20">
        <v>0</v>
      </c>
      <c r="BC23" s="20">
        <v>0</v>
      </c>
      <c r="BD23" s="36">
        <v>0</v>
      </c>
      <c r="BE23" s="10">
        <v>0</v>
      </c>
      <c r="BF23" s="10">
        <v>0</v>
      </c>
      <c r="BG23" s="10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16</v>
      </c>
      <c r="D24" s="20">
        <v>37</v>
      </c>
      <c r="E24" s="20">
        <v>2388635</v>
      </c>
      <c r="F24" s="20">
        <v>9</v>
      </c>
      <c r="G24" s="20">
        <v>23</v>
      </c>
      <c r="H24" s="20">
        <v>2388635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5</v>
      </c>
      <c r="P24" s="20">
        <v>7</v>
      </c>
      <c r="Q24" s="20">
        <v>1620000</v>
      </c>
      <c r="R24" s="10">
        <v>3</v>
      </c>
      <c r="S24" s="10">
        <v>15</v>
      </c>
      <c r="T24" s="10">
        <v>520000</v>
      </c>
      <c r="U24" s="10">
        <v>1</v>
      </c>
      <c r="V24" s="10">
        <v>1</v>
      </c>
      <c r="W24" s="10">
        <v>248635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20">
        <v>1</v>
      </c>
      <c r="AQ24" s="20">
        <v>1</v>
      </c>
      <c r="AR24" s="10">
        <v>0</v>
      </c>
      <c r="AS24" s="10">
        <v>0</v>
      </c>
      <c r="AT24" s="10">
        <v>0</v>
      </c>
      <c r="AU24" s="10">
        <v>0</v>
      </c>
      <c r="AV24" s="20">
        <v>1</v>
      </c>
      <c r="AW24" s="20">
        <v>1</v>
      </c>
      <c r="AX24" s="10">
        <v>0</v>
      </c>
      <c r="AY24" s="10">
        <v>0</v>
      </c>
      <c r="AZ24" s="10">
        <v>0</v>
      </c>
      <c r="BA24" s="10">
        <v>0</v>
      </c>
      <c r="BB24" s="20">
        <v>0</v>
      </c>
      <c r="BC24" s="20">
        <v>0</v>
      </c>
      <c r="BD24" s="36">
        <v>0</v>
      </c>
      <c r="BE24" s="10">
        <v>0</v>
      </c>
      <c r="BF24" s="10">
        <v>0</v>
      </c>
      <c r="BG24" s="10">
        <v>0</v>
      </c>
      <c r="BH24" s="20">
        <v>1</v>
      </c>
      <c r="BI24" s="20">
        <v>1</v>
      </c>
      <c r="BJ24" s="20">
        <v>5</v>
      </c>
      <c r="BK24" s="20">
        <v>12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21</v>
      </c>
      <c r="D25" s="20">
        <v>41</v>
      </c>
      <c r="E25" s="20">
        <v>7924220</v>
      </c>
      <c r="F25" s="20">
        <v>10</v>
      </c>
      <c r="G25" s="20">
        <v>27</v>
      </c>
      <c r="H25" s="20">
        <v>2525000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9</v>
      </c>
      <c r="P25" s="20">
        <v>14</v>
      </c>
      <c r="Q25" s="20">
        <v>2305000</v>
      </c>
      <c r="R25" s="10">
        <v>1</v>
      </c>
      <c r="S25" s="10">
        <v>13</v>
      </c>
      <c r="T25" s="10">
        <v>220000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5</v>
      </c>
      <c r="AB25" s="20">
        <v>6</v>
      </c>
      <c r="AC25" s="20">
        <v>5399220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20">
        <v>1</v>
      </c>
      <c r="AN25" s="20">
        <v>1</v>
      </c>
      <c r="AO25" s="10">
        <v>0</v>
      </c>
      <c r="AP25" s="20">
        <v>1</v>
      </c>
      <c r="AQ25" s="20">
        <v>1</v>
      </c>
      <c r="AR25" s="10">
        <v>0</v>
      </c>
      <c r="AS25" s="20">
        <v>1</v>
      </c>
      <c r="AT25" s="20">
        <v>1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20">
        <v>0</v>
      </c>
      <c r="BC25" s="20">
        <v>0</v>
      </c>
      <c r="BD25" s="36">
        <v>0</v>
      </c>
      <c r="BE25" s="10">
        <v>0</v>
      </c>
      <c r="BF25" s="10">
        <v>0</v>
      </c>
      <c r="BG25" s="10">
        <v>0</v>
      </c>
      <c r="BH25" s="36">
        <v>0</v>
      </c>
      <c r="BI25" s="36">
        <v>0</v>
      </c>
      <c r="BJ25" s="20">
        <v>1</v>
      </c>
      <c r="BK25" s="20">
        <v>1</v>
      </c>
      <c r="BL25" s="20">
        <v>2</v>
      </c>
      <c r="BM25" s="20">
        <v>4</v>
      </c>
      <c r="BN25" s="20">
        <v>1</v>
      </c>
      <c r="BO25" s="20">
        <v>1</v>
      </c>
      <c r="BP25" s="36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4</v>
      </c>
      <c r="D26" s="20">
        <v>5</v>
      </c>
      <c r="E26" s="20">
        <v>12669900</v>
      </c>
      <c r="F26" s="20">
        <v>1</v>
      </c>
      <c r="G26" s="20">
        <v>1</v>
      </c>
      <c r="H26" s="20">
        <v>1500</v>
      </c>
      <c r="I26" s="20">
        <v>0</v>
      </c>
      <c r="J26" s="20">
        <v>0</v>
      </c>
      <c r="K26" s="20">
        <v>0</v>
      </c>
      <c r="L26" s="20">
        <v>1</v>
      </c>
      <c r="M26" s="20">
        <v>1</v>
      </c>
      <c r="N26" s="20">
        <v>1500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0">
        <v>1</v>
      </c>
      <c r="AK26" s="20">
        <v>2</v>
      </c>
      <c r="AL26" s="20">
        <v>12657500</v>
      </c>
      <c r="AM26" s="10">
        <v>0</v>
      </c>
      <c r="AN26" s="10">
        <v>0</v>
      </c>
      <c r="AO26" s="10">
        <v>0</v>
      </c>
      <c r="AP26" s="20">
        <v>2</v>
      </c>
      <c r="AQ26" s="20">
        <v>2</v>
      </c>
      <c r="AR26" s="20">
        <v>10900</v>
      </c>
      <c r="AS26" s="20">
        <v>1</v>
      </c>
      <c r="AT26" s="20">
        <v>1</v>
      </c>
      <c r="AU26" s="20">
        <v>10900</v>
      </c>
      <c r="AV26" s="20">
        <v>1</v>
      </c>
      <c r="AW26" s="20">
        <v>1</v>
      </c>
      <c r="AX26" s="10">
        <v>0</v>
      </c>
      <c r="AY26" s="10">
        <v>0</v>
      </c>
      <c r="AZ26" s="10">
        <v>0</v>
      </c>
      <c r="BA26" s="10">
        <v>0</v>
      </c>
      <c r="BB26" s="20">
        <v>1</v>
      </c>
      <c r="BC26" s="20">
        <v>3</v>
      </c>
      <c r="BD26" s="20">
        <v>0</v>
      </c>
      <c r="BE26" s="10">
        <v>0</v>
      </c>
      <c r="BF26" s="10">
        <v>0</v>
      </c>
      <c r="BG26" s="10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4">
        <f t="shared" si="0"/>
        <v>-1</v>
      </c>
      <c r="BR26" s="4">
        <f t="shared" si="0"/>
        <v>-3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1037</v>
      </c>
      <c r="D27" s="20">
        <v>1319</v>
      </c>
      <c r="E27" s="20">
        <v>515489201</v>
      </c>
      <c r="F27" s="20">
        <v>23</v>
      </c>
      <c r="G27" s="20">
        <v>64</v>
      </c>
      <c r="H27" s="20">
        <v>50437393</v>
      </c>
      <c r="I27" s="20">
        <v>0</v>
      </c>
      <c r="J27" s="20">
        <v>0</v>
      </c>
      <c r="K27" s="20">
        <v>0</v>
      </c>
      <c r="L27" s="20">
        <v>1</v>
      </c>
      <c r="M27" s="20">
        <v>1</v>
      </c>
      <c r="N27" s="20">
        <v>1000</v>
      </c>
      <c r="O27" s="20">
        <v>15</v>
      </c>
      <c r="P27" s="20">
        <v>24</v>
      </c>
      <c r="Q27" s="20">
        <v>7233243</v>
      </c>
      <c r="R27" s="10">
        <v>2</v>
      </c>
      <c r="S27" s="10">
        <v>3</v>
      </c>
      <c r="T27" s="10">
        <v>330000</v>
      </c>
      <c r="U27" s="20">
        <v>2</v>
      </c>
      <c r="V27" s="20">
        <v>17</v>
      </c>
      <c r="W27" s="20">
        <v>3346150</v>
      </c>
      <c r="X27" s="20">
        <v>3</v>
      </c>
      <c r="Y27" s="20">
        <v>19</v>
      </c>
      <c r="Z27" s="20">
        <v>39527000</v>
      </c>
      <c r="AA27" s="20">
        <v>985</v>
      </c>
      <c r="AB27" s="20">
        <v>1215</v>
      </c>
      <c r="AC27" s="20">
        <v>444253130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0">
        <v>1</v>
      </c>
      <c r="AK27" s="20">
        <v>8</v>
      </c>
      <c r="AL27" s="20">
        <v>759360</v>
      </c>
      <c r="AM27" s="20">
        <v>2</v>
      </c>
      <c r="AN27" s="20">
        <v>2</v>
      </c>
      <c r="AO27" s="20">
        <v>360</v>
      </c>
      <c r="AP27" s="20">
        <v>16</v>
      </c>
      <c r="AQ27" s="20">
        <v>18</v>
      </c>
      <c r="AR27" s="20">
        <v>20036700</v>
      </c>
      <c r="AS27" s="20">
        <v>2</v>
      </c>
      <c r="AT27" s="20">
        <v>2</v>
      </c>
      <c r="AU27" s="20">
        <v>2936700</v>
      </c>
      <c r="AV27" s="20">
        <v>14</v>
      </c>
      <c r="AW27" s="20">
        <v>16</v>
      </c>
      <c r="AX27" s="20">
        <v>17100000</v>
      </c>
      <c r="AY27" s="10">
        <v>0</v>
      </c>
      <c r="AZ27" s="10">
        <v>0</v>
      </c>
      <c r="BA27" s="10">
        <v>0</v>
      </c>
      <c r="BB27" s="20">
        <v>0</v>
      </c>
      <c r="BC27" s="20">
        <v>0</v>
      </c>
      <c r="BD27" s="20">
        <v>0</v>
      </c>
      <c r="BE27" s="20">
        <v>2</v>
      </c>
      <c r="BF27" s="20">
        <v>2</v>
      </c>
      <c r="BG27" s="20">
        <v>2258</v>
      </c>
      <c r="BH27" s="36">
        <v>0</v>
      </c>
      <c r="BI27" s="36">
        <v>0</v>
      </c>
      <c r="BJ27" s="36">
        <v>0</v>
      </c>
      <c r="BK27" s="36">
        <v>0</v>
      </c>
      <c r="BL27" s="20">
        <v>8</v>
      </c>
      <c r="BM27" s="20">
        <v>10</v>
      </c>
      <c r="BN27" s="36">
        <v>0</v>
      </c>
      <c r="BO27" s="36">
        <v>0</v>
      </c>
      <c r="BP27" s="36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140</v>
      </c>
      <c r="D28" s="20">
        <v>231</v>
      </c>
      <c r="E28" s="20">
        <v>48486425</v>
      </c>
      <c r="F28" s="20">
        <v>38</v>
      </c>
      <c r="G28" s="20">
        <v>51</v>
      </c>
      <c r="H28" s="20">
        <v>11358530</v>
      </c>
      <c r="I28" s="20">
        <v>0</v>
      </c>
      <c r="J28" s="20">
        <v>0</v>
      </c>
      <c r="K28" s="20">
        <v>0</v>
      </c>
      <c r="L28" s="20">
        <v>2</v>
      </c>
      <c r="M28" s="20">
        <v>2</v>
      </c>
      <c r="N28" s="20">
        <v>2000</v>
      </c>
      <c r="O28" s="20">
        <v>28</v>
      </c>
      <c r="P28" s="20">
        <v>38</v>
      </c>
      <c r="Q28" s="20">
        <v>9397000</v>
      </c>
      <c r="R28" s="10">
        <v>4</v>
      </c>
      <c r="S28" s="10">
        <v>4</v>
      </c>
      <c r="T28" s="10">
        <v>1330000</v>
      </c>
      <c r="U28" s="20">
        <v>4</v>
      </c>
      <c r="V28" s="20">
        <v>7</v>
      </c>
      <c r="W28" s="20">
        <v>629530</v>
      </c>
      <c r="X28" s="10">
        <v>0</v>
      </c>
      <c r="Y28" s="10">
        <v>0</v>
      </c>
      <c r="Z28" s="10">
        <v>0</v>
      </c>
      <c r="AA28" s="20">
        <v>99</v>
      </c>
      <c r="AB28" s="20">
        <v>177</v>
      </c>
      <c r="AC28" s="20">
        <v>37110895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20">
        <v>3</v>
      </c>
      <c r="AQ28" s="20">
        <v>3</v>
      </c>
      <c r="AR28" s="20">
        <v>17000</v>
      </c>
      <c r="AS28" s="20">
        <v>1</v>
      </c>
      <c r="AT28" s="20">
        <v>1</v>
      </c>
      <c r="AU28" s="20">
        <v>17000</v>
      </c>
      <c r="AV28" s="20">
        <v>2</v>
      </c>
      <c r="AW28" s="20">
        <v>2</v>
      </c>
      <c r="AX28" s="10">
        <v>0</v>
      </c>
      <c r="AY28" s="10">
        <v>0</v>
      </c>
      <c r="AZ28" s="10">
        <v>0</v>
      </c>
      <c r="BA28" s="10">
        <v>0</v>
      </c>
      <c r="BB28" s="20">
        <v>0</v>
      </c>
      <c r="BC28" s="20">
        <v>0</v>
      </c>
      <c r="BD28" s="36">
        <v>0</v>
      </c>
      <c r="BE28" s="10">
        <v>0</v>
      </c>
      <c r="BF28" s="10">
        <v>0</v>
      </c>
      <c r="BG28" s="10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209</v>
      </c>
      <c r="D29" s="20">
        <v>288</v>
      </c>
      <c r="E29" s="20">
        <v>69191205</v>
      </c>
      <c r="F29" s="20">
        <v>51</v>
      </c>
      <c r="G29" s="20">
        <v>77</v>
      </c>
      <c r="H29" s="20">
        <v>13498323</v>
      </c>
      <c r="I29" s="20">
        <v>0</v>
      </c>
      <c r="J29" s="20">
        <v>0</v>
      </c>
      <c r="K29" s="20">
        <v>0</v>
      </c>
      <c r="L29" s="20">
        <v>2</v>
      </c>
      <c r="M29" s="20">
        <v>3</v>
      </c>
      <c r="N29" s="20">
        <v>183200</v>
      </c>
      <c r="O29" s="20">
        <v>44</v>
      </c>
      <c r="P29" s="20">
        <v>67</v>
      </c>
      <c r="Q29" s="20">
        <v>12601000</v>
      </c>
      <c r="R29" s="10">
        <v>0</v>
      </c>
      <c r="S29" s="10">
        <v>0</v>
      </c>
      <c r="T29" s="10">
        <v>0</v>
      </c>
      <c r="U29" s="20">
        <v>4</v>
      </c>
      <c r="V29" s="20">
        <v>6</v>
      </c>
      <c r="W29" s="20">
        <v>417123</v>
      </c>
      <c r="X29" s="10">
        <v>0</v>
      </c>
      <c r="Y29" s="10">
        <v>0</v>
      </c>
      <c r="Z29" s="10">
        <v>0</v>
      </c>
      <c r="AA29" s="20">
        <v>148</v>
      </c>
      <c r="AB29" s="20">
        <v>178</v>
      </c>
      <c r="AC29" s="20">
        <v>55682482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3</v>
      </c>
      <c r="BF29" s="10">
        <v>3</v>
      </c>
      <c r="BG29" s="10">
        <v>10400</v>
      </c>
      <c r="BH29" s="36">
        <v>0</v>
      </c>
      <c r="BI29" s="36">
        <v>0</v>
      </c>
      <c r="BJ29" s="20">
        <v>7</v>
      </c>
      <c r="BK29" s="20">
        <v>30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4558</v>
      </c>
      <c r="D30" s="10">
        <v>6009</v>
      </c>
      <c r="E30" s="10">
        <v>29592468395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29</v>
      </c>
      <c r="AB30" s="10">
        <v>102</v>
      </c>
      <c r="AC30" s="10">
        <v>2792571285</v>
      </c>
      <c r="AD30" s="10">
        <v>0</v>
      </c>
      <c r="AE30" s="10">
        <v>0</v>
      </c>
      <c r="AF30" s="10">
        <v>0</v>
      </c>
      <c r="AG30" s="10">
        <v>2</v>
      </c>
      <c r="AH30" s="10">
        <v>2</v>
      </c>
      <c r="AI30" s="10">
        <v>399997</v>
      </c>
      <c r="AJ30" s="10">
        <v>246</v>
      </c>
      <c r="AK30" s="10">
        <v>253</v>
      </c>
      <c r="AL30" s="10">
        <v>78015656</v>
      </c>
      <c r="AM30" s="10">
        <v>17</v>
      </c>
      <c r="AN30" s="10">
        <v>17</v>
      </c>
      <c r="AO30" s="10">
        <v>19684220</v>
      </c>
      <c r="AP30" s="10">
        <v>3627</v>
      </c>
      <c r="AQ30" s="10">
        <v>4801</v>
      </c>
      <c r="AR30" s="10">
        <v>26696885577</v>
      </c>
      <c r="AS30" s="10">
        <v>1919</v>
      </c>
      <c r="AT30" s="10">
        <v>2507</v>
      </c>
      <c r="AU30" s="10">
        <v>2617410003</v>
      </c>
      <c r="AV30" s="10">
        <v>1698</v>
      </c>
      <c r="AW30" s="10">
        <v>2259</v>
      </c>
      <c r="AX30" s="10">
        <v>22795837022</v>
      </c>
      <c r="AY30" s="10">
        <v>10</v>
      </c>
      <c r="AZ30" s="10">
        <v>35</v>
      </c>
      <c r="BA30" s="10">
        <v>1283638552</v>
      </c>
      <c r="BB30" s="10">
        <v>5</v>
      </c>
      <c r="BC30" s="10">
        <v>26</v>
      </c>
      <c r="BD30" s="10">
        <v>0</v>
      </c>
      <c r="BE30" s="10">
        <v>488</v>
      </c>
      <c r="BF30" s="10">
        <v>503</v>
      </c>
      <c r="BG30" s="10">
        <v>3911660</v>
      </c>
      <c r="BH30" s="10">
        <v>2</v>
      </c>
      <c r="BI30" s="10">
        <v>4</v>
      </c>
      <c r="BJ30" s="10">
        <v>85</v>
      </c>
      <c r="BK30" s="10">
        <v>220</v>
      </c>
      <c r="BL30" s="10">
        <v>57</v>
      </c>
      <c r="BM30" s="10">
        <v>92</v>
      </c>
      <c r="BN30" s="36">
        <v>0</v>
      </c>
      <c r="BO30" s="36">
        <v>0</v>
      </c>
      <c r="BP30" s="36">
        <v>0</v>
      </c>
      <c r="BQ30" s="4">
        <f t="shared" si="0"/>
        <v>0</v>
      </c>
      <c r="BR30" s="4">
        <f t="shared" si="0"/>
        <v>-11</v>
      </c>
      <c r="BS30" s="4">
        <f t="shared" si="1"/>
        <v>1000000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15</v>
      </c>
      <c r="D31" s="10">
        <v>65</v>
      </c>
      <c r="E31" s="10">
        <v>13874757</v>
      </c>
      <c r="F31" s="10">
        <v>1</v>
      </c>
      <c r="G31" s="10">
        <v>4</v>
      </c>
      <c r="H31" s="10">
        <v>16920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4</v>
      </c>
      <c r="W31" s="10">
        <v>16920</v>
      </c>
      <c r="X31" s="10">
        <v>0</v>
      </c>
      <c r="Y31" s="10">
        <v>0</v>
      </c>
      <c r="Z31" s="10">
        <v>0</v>
      </c>
      <c r="AA31" s="10">
        <v>11</v>
      </c>
      <c r="AB31" s="10">
        <v>56</v>
      </c>
      <c r="AC31" s="10">
        <v>6913143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3</v>
      </c>
      <c r="AQ31" s="10">
        <v>5</v>
      </c>
      <c r="AR31" s="10">
        <v>6944694</v>
      </c>
      <c r="AS31" s="10">
        <v>3</v>
      </c>
      <c r="AT31" s="10">
        <v>5</v>
      </c>
      <c r="AU31" s="10">
        <v>6944694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3</v>
      </c>
      <c r="D32" s="18">
        <v>5</v>
      </c>
      <c r="E32" s="18">
        <v>6944694</v>
      </c>
      <c r="F32" s="10">
        <v>0</v>
      </c>
      <c r="G32" s="10">
        <v>0</v>
      </c>
      <c r="H32" s="1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20">
        <v>3</v>
      </c>
      <c r="AQ32" s="20">
        <v>5</v>
      </c>
      <c r="AR32" s="20">
        <v>6944694</v>
      </c>
      <c r="AS32" s="20">
        <v>3</v>
      </c>
      <c r="AT32" s="20">
        <v>5</v>
      </c>
      <c r="AU32" s="20">
        <v>6944694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20">
        <v>0</v>
      </c>
      <c r="BC32" s="20">
        <v>0</v>
      </c>
      <c r="BD32" s="20">
        <v>0</v>
      </c>
      <c r="BE32" s="10">
        <v>0</v>
      </c>
      <c r="BF32" s="10">
        <v>0</v>
      </c>
      <c r="BG32" s="10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12</v>
      </c>
      <c r="D33" s="20">
        <v>60</v>
      </c>
      <c r="E33" s="20">
        <v>6930063</v>
      </c>
      <c r="F33" s="20">
        <v>1</v>
      </c>
      <c r="G33" s="20">
        <v>4</v>
      </c>
      <c r="H33" s="20">
        <v>16920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1</v>
      </c>
      <c r="V33" s="20">
        <v>4</v>
      </c>
      <c r="W33" s="20">
        <v>16920</v>
      </c>
      <c r="X33" s="10">
        <v>0</v>
      </c>
      <c r="Y33" s="10">
        <v>0</v>
      </c>
      <c r="Z33" s="10">
        <v>0</v>
      </c>
      <c r="AA33" s="20">
        <v>11</v>
      </c>
      <c r="AB33" s="20">
        <v>56</v>
      </c>
      <c r="AC33" s="20">
        <v>6913143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20">
        <v>0</v>
      </c>
      <c r="BC33" s="20">
        <v>0</v>
      </c>
      <c r="BD33" s="20">
        <v>0</v>
      </c>
      <c r="BE33" s="10">
        <v>0</v>
      </c>
      <c r="BF33" s="10">
        <v>0</v>
      </c>
      <c r="BG33" s="10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427</v>
      </c>
      <c r="E38" s="37"/>
      <c r="H38" s="37"/>
      <c r="I38" s="35"/>
      <c r="J38" s="35"/>
      <c r="K38" s="35"/>
      <c r="L38" s="35"/>
      <c r="M38" s="35"/>
      <c r="N38" s="52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K39" s="37"/>
      <c r="N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K40" s="37"/>
      <c r="N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K42" s="37"/>
      <c r="N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K45" s="37"/>
      <c r="N45" s="37"/>
      <c r="T45" s="37"/>
      <c r="AL45" s="37"/>
      <c r="AO45" s="37"/>
      <c r="AR45" s="37"/>
      <c r="AX45" s="37"/>
    </row>
    <row r="46" spans="5:59" ht="12">
      <c r="E46" s="37"/>
      <c r="H46" s="37"/>
      <c r="K46" s="37"/>
      <c r="N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K47" s="37"/>
      <c r="N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K49" s="37"/>
      <c r="N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K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K57" s="37"/>
      <c r="T57" s="37"/>
      <c r="W57" s="37"/>
      <c r="AC57" s="37"/>
      <c r="AR57" s="37"/>
      <c r="AX57" s="37"/>
    </row>
    <row r="58" spans="5:50" ht="12">
      <c r="E58" s="37"/>
      <c r="H58" s="37"/>
      <c r="K58" s="37"/>
      <c r="N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K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K60" s="37"/>
      <c r="N60" s="37"/>
      <c r="Z60" s="37"/>
      <c r="AC60" s="37"/>
      <c r="AR60" s="37"/>
      <c r="AU60" s="37"/>
      <c r="AX60" s="37"/>
    </row>
    <row r="61" spans="5:50" ht="12">
      <c r="E61" s="37"/>
      <c r="H61" s="37"/>
      <c r="Z61" s="37"/>
      <c r="AC61" s="37"/>
      <c r="AR61" s="37"/>
      <c r="AU61" s="37"/>
      <c r="AX61" s="37"/>
    </row>
  </sheetData>
  <sheetProtection/>
  <mergeCells count="50"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zoomScalePageLayoutView="0" workbookViewId="0" topLeftCell="A1">
      <pane xSplit="2" ySplit="8" topLeftCell="C9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I15" sqref="I15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2" width="7.16015625" style="0" customWidth="1"/>
    <col min="43" max="43" width="8" style="0" customWidth="1"/>
    <col min="44" max="44" width="16.83203125" style="0" customWidth="1"/>
    <col min="45" max="45" width="7.16015625" style="0" customWidth="1"/>
    <col min="46" max="46" width="8" style="0" customWidth="1"/>
    <col min="47" max="47" width="16.83203125" style="0" customWidth="1"/>
    <col min="48" max="48" width="7.16015625" style="0" customWidth="1"/>
    <col min="49" max="49" width="8" style="0" customWidth="1"/>
    <col min="50" max="50" width="16.83203125" style="0" customWidth="1"/>
    <col min="51" max="51" width="7.16015625" style="0" customWidth="1"/>
    <col min="52" max="52" width="8" style="0" customWidth="1"/>
    <col min="53" max="53" width="16.83203125" style="0" customWidth="1"/>
    <col min="54" max="54" width="7.16015625" style="0" customWidth="1"/>
    <col min="55" max="55" width="8" style="0" customWidth="1"/>
    <col min="56" max="56" width="16.83203125" style="0" customWidth="1"/>
  </cols>
  <sheetData>
    <row r="1" spans="1:53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3"/>
      <c r="BA1" s="13"/>
    </row>
    <row r="2" spans="1:53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4"/>
      <c r="BA2" s="14"/>
    </row>
    <row r="3" spans="1:56" ht="12">
      <c r="A3" s="5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6"/>
      <c r="BC3" s="5"/>
      <c r="BD3" s="5"/>
    </row>
    <row r="4" spans="1:56" s="15" customFormat="1" ht="15.75" customHeight="1">
      <c r="A4" s="76" t="s">
        <v>111</v>
      </c>
      <c r="B4" s="132"/>
      <c r="C4" s="76" t="s">
        <v>112</v>
      </c>
      <c r="D4" s="77"/>
      <c r="E4" s="78"/>
      <c r="F4" s="76" t="s">
        <v>135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6" t="s">
        <v>113</v>
      </c>
      <c r="V4" s="77"/>
      <c r="W4" s="78"/>
      <c r="X4" s="76" t="s">
        <v>114</v>
      </c>
      <c r="Y4" s="77"/>
      <c r="Z4" s="77"/>
      <c r="AA4" s="77"/>
      <c r="AB4" s="77"/>
      <c r="AC4" s="77"/>
      <c r="AD4" s="77"/>
      <c r="AE4" s="77"/>
      <c r="AF4" s="78"/>
      <c r="AG4" s="76" t="s">
        <v>145</v>
      </c>
      <c r="AH4" s="77"/>
      <c r="AI4" s="78"/>
      <c r="AJ4" s="82" t="s">
        <v>152</v>
      </c>
      <c r="AK4" s="83"/>
      <c r="AL4" s="83"/>
      <c r="AM4" s="83"/>
      <c r="AN4" s="83"/>
      <c r="AO4" s="83"/>
      <c r="AP4" s="83"/>
      <c r="AQ4" s="83"/>
      <c r="AR4" s="84"/>
      <c r="AS4" s="76" t="s">
        <v>147</v>
      </c>
      <c r="AT4" s="77"/>
      <c r="AU4" s="78"/>
      <c r="AV4" s="110" t="s">
        <v>148</v>
      </c>
      <c r="AW4" s="111"/>
      <c r="AX4" s="112"/>
      <c r="AY4" s="110" t="s">
        <v>140</v>
      </c>
      <c r="AZ4" s="111"/>
      <c r="BA4" s="112"/>
      <c r="BB4" s="76" t="s">
        <v>0</v>
      </c>
      <c r="BC4" s="77"/>
      <c r="BD4" s="78"/>
    </row>
    <row r="5" spans="1:56" s="15" customFormat="1" ht="15.75" customHeight="1">
      <c r="A5" s="133"/>
      <c r="B5" s="134"/>
      <c r="C5" s="89"/>
      <c r="D5" s="90"/>
      <c r="E5" s="91"/>
      <c r="F5" s="76" t="s">
        <v>115</v>
      </c>
      <c r="G5" s="77"/>
      <c r="H5" s="78"/>
      <c r="I5" s="76" t="s">
        <v>116</v>
      </c>
      <c r="J5" s="77"/>
      <c r="K5" s="78"/>
      <c r="L5" s="76" t="s">
        <v>117</v>
      </c>
      <c r="M5" s="77"/>
      <c r="N5" s="78"/>
      <c r="O5" s="76" t="s">
        <v>144</v>
      </c>
      <c r="P5" s="77"/>
      <c r="Q5" s="78"/>
      <c r="R5" s="110" t="s">
        <v>137</v>
      </c>
      <c r="S5" s="111"/>
      <c r="T5" s="112"/>
      <c r="U5" s="89"/>
      <c r="V5" s="90"/>
      <c r="W5" s="91"/>
      <c r="X5" s="76" t="s">
        <v>115</v>
      </c>
      <c r="Y5" s="77"/>
      <c r="Z5" s="78"/>
      <c r="AA5" s="76" t="s">
        <v>118</v>
      </c>
      <c r="AB5" s="77"/>
      <c r="AC5" s="78"/>
      <c r="AD5" s="76" t="s">
        <v>119</v>
      </c>
      <c r="AE5" s="77"/>
      <c r="AF5" s="78"/>
      <c r="AG5" s="89"/>
      <c r="AH5" s="90"/>
      <c r="AI5" s="91"/>
      <c r="AJ5" s="76" t="s">
        <v>115</v>
      </c>
      <c r="AK5" s="77"/>
      <c r="AL5" s="78"/>
      <c r="AM5" s="76" t="s">
        <v>120</v>
      </c>
      <c r="AN5" s="77"/>
      <c r="AO5" s="78"/>
      <c r="AP5" s="76" t="s">
        <v>121</v>
      </c>
      <c r="AQ5" s="77"/>
      <c r="AR5" s="78"/>
      <c r="AS5" s="89"/>
      <c r="AT5" s="90"/>
      <c r="AU5" s="91"/>
      <c r="AV5" s="113"/>
      <c r="AW5" s="114"/>
      <c r="AX5" s="115"/>
      <c r="AY5" s="113"/>
      <c r="AZ5" s="114"/>
      <c r="BA5" s="115"/>
      <c r="BB5" s="89"/>
      <c r="BC5" s="90"/>
      <c r="BD5" s="91"/>
    </row>
    <row r="6" spans="1:56" s="15" customFormat="1" ht="24" customHeight="1">
      <c r="A6" s="133"/>
      <c r="B6" s="134"/>
      <c r="C6" s="129" t="s">
        <v>122</v>
      </c>
      <c r="D6" s="130"/>
      <c r="E6" s="131"/>
      <c r="F6" s="129" t="s">
        <v>123</v>
      </c>
      <c r="G6" s="130"/>
      <c r="H6" s="131"/>
      <c r="I6" s="129" t="s">
        <v>124</v>
      </c>
      <c r="J6" s="130"/>
      <c r="K6" s="131"/>
      <c r="L6" s="129" t="s">
        <v>125</v>
      </c>
      <c r="M6" s="130"/>
      <c r="N6" s="131"/>
      <c r="O6" s="129" t="s">
        <v>126</v>
      </c>
      <c r="P6" s="130"/>
      <c r="Q6" s="131"/>
      <c r="R6" s="121" t="s">
        <v>139</v>
      </c>
      <c r="S6" s="122"/>
      <c r="T6" s="123"/>
      <c r="U6" s="129" t="s">
        <v>127</v>
      </c>
      <c r="V6" s="130"/>
      <c r="W6" s="131"/>
      <c r="X6" s="129" t="s">
        <v>123</v>
      </c>
      <c r="Y6" s="130"/>
      <c r="Z6" s="131"/>
      <c r="AA6" s="129" t="s">
        <v>128</v>
      </c>
      <c r="AB6" s="130"/>
      <c r="AC6" s="131"/>
      <c r="AD6" s="129" t="s">
        <v>129</v>
      </c>
      <c r="AE6" s="130"/>
      <c r="AF6" s="131"/>
      <c r="AG6" s="129" t="s">
        <v>130</v>
      </c>
      <c r="AH6" s="130"/>
      <c r="AI6" s="131"/>
      <c r="AJ6" s="129" t="s">
        <v>123</v>
      </c>
      <c r="AK6" s="130"/>
      <c r="AL6" s="131"/>
      <c r="AM6" s="129" t="s">
        <v>131</v>
      </c>
      <c r="AN6" s="130"/>
      <c r="AO6" s="131"/>
      <c r="AP6" s="129" t="s">
        <v>132</v>
      </c>
      <c r="AQ6" s="130"/>
      <c r="AR6" s="131"/>
      <c r="AS6" s="129" t="s">
        <v>133</v>
      </c>
      <c r="AT6" s="130"/>
      <c r="AU6" s="131"/>
      <c r="AV6" s="136" t="s">
        <v>150</v>
      </c>
      <c r="AW6" s="137"/>
      <c r="AX6" s="138"/>
      <c r="AY6" s="136" t="s">
        <v>141</v>
      </c>
      <c r="AZ6" s="137"/>
      <c r="BA6" s="138"/>
      <c r="BB6" s="129" t="s">
        <v>134</v>
      </c>
      <c r="BC6" s="130"/>
      <c r="BD6" s="131"/>
    </row>
    <row r="7" spans="1:56" s="15" customFormat="1" ht="36" customHeight="1">
      <c r="A7" s="129"/>
      <c r="B7" s="131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209</v>
      </c>
      <c r="BB7" s="17" t="s">
        <v>142</v>
      </c>
      <c r="BC7" s="17" t="s">
        <v>143</v>
      </c>
      <c r="BD7" s="17" t="s">
        <v>151</v>
      </c>
    </row>
    <row r="8" spans="1:58" s="15" customFormat="1" ht="12" customHeight="1">
      <c r="A8" s="56" t="s">
        <v>153</v>
      </c>
      <c r="B8" s="57"/>
      <c r="C8" s="10">
        <v>6841</v>
      </c>
      <c r="D8" s="10">
        <v>8766</v>
      </c>
      <c r="E8" s="10">
        <v>11408612626</v>
      </c>
      <c r="F8" s="10">
        <v>1073</v>
      </c>
      <c r="G8" s="10">
        <v>1687</v>
      </c>
      <c r="H8" s="10">
        <v>1258757100</v>
      </c>
      <c r="I8" s="10">
        <v>27</v>
      </c>
      <c r="J8" s="10">
        <v>75</v>
      </c>
      <c r="K8" s="10">
        <v>23607200</v>
      </c>
      <c r="L8" s="10">
        <v>378</v>
      </c>
      <c r="M8" s="10">
        <v>513</v>
      </c>
      <c r="N8" s="10">
        <v>8561087</v>
      </c>
      <c r="O8" s="10">
        <v>655</v>
      </c>
      <c r="P8" s="10">
        <v>1037</v>
      </c>
      <c r="Q8" s="10">
        <v>1112497813</v>
      </c>
      <c r="R8" s="10">
        <v>13</v>
      </c>
      <c r="S8" s="10">
        <v>62</v>
      </c>
      <c r="T8" s="10">
        <v>114091000</v>
      </c>
      <c r="U8" s="10">
        <v>373</v>
      </c>
      <c r="V8" s="10">
        <v>595</v>
      </c>
      <c r="W8" s="10">
        <v>33264461</v>
      </c>
      <c r="X8" s="10">
        <v>495</v>
      </c>
      <c r="Y8" s="10">
        <v>628</v>
      </c>
      <c r="Z8" s="10">
        <v>913482096</v>
      </c>
      <c r="AA8" s="10">
        <v>134</v>
      </c>
      <c r="AB8" s="10">
        <v>172</v>
      </c>
      <c r="AC8" s="10">
        <v>177596750</v>
      </c>
      <c r="AD8" s="10">
        <v>361</v>
      </c>
      <c r="AE8" s="10">
        <v>456</v>
      </c>
      <c r="AF8" s="10">
        <v>735885346</v>
      </c>
      <c r="AG8" s="10">
        <v>201</v>
      </c>
      <c r="AH8" s="10">
        <v>270</v>
      </c>
      <c r="AI8" s="10">
        <v>111113103</v>
      </c>
      <c r="AJ8" s="10">
        <v>4209</v>
      </c>
      <c r="AK8" s="10">
        <v>4321</v>
      </c>
      <c r="AL8" s="10">
        <v>8606759317</v>
      </c>
      <c r="AM8" s="10">
        <v>1851</v>
      </c>
      <c r="AN8" s="10">
        <v>2188</v>
      </c>
      <c r="AO8" s="10">
        <v>4104491381</v>
      </c>
      <c r="AP8" s="10">
        <v>2358</v>
      </c>
      <c r="AQ8" s="10">
        <v>2133</v>
      </c>
      <c r="AR8" s="10">
        <v>4502267936</v>
      </c>
      <c r="AS8" s="10">
        <v>202</v>
      </c>
      <c r="AT8" s="10">
        <v>756</v>
      </c>
      <c r="AU8" s="10">
        <v>367455911</v>
      </c>
      <c r="AV8" s="10">
        <v>70</v>
      </c>
      <c r="AW8" s="10">
        <v>152</v>
      </c>
      <c r="AX8" s="10">
        <v>9832029</v>
      </c>
      <c r="AY8" s="10">
        <v>186</v>
      </c>
      <c r="AZ8" s="10">
        <v>311</v>
      </c>
      <c r="BA8" s="21">
        <v>65.0015</v>
      </c>
      <c r="BB8" s="10">
        <v>32</v>
      </c>
      <c r="BC8" s="10">
        <v>46</v>
      </c>
      <c r="BD8" s="10">
        <v>107948609</v>
      </c>
      <c r="BE8" s="24"/>
      <c r="BF8" s="24"/>
    </row>
    <row r="9" spans="1:58" ht="12">
      <c r="A9" s="8" t="s">
        <v>104</v>
      </c>
      <c r="B9" s="11" t="s">
        <v>45</v>
      </c>
      <c r="C9" s="10">
        <v>6796</v>
      </c>
      <c r="D9" s="10">
        <v>8717</v>
      </c>
      <c r="E9" s="10">
        <v>11388135646</v>
      </c>
      <c r="F9" s="10">
        <v>1073</v>
      </c>
      <c r="G9" s="10">
        <v>1687</v>
      </c>
      <c r="H9" s="10">
        <v>1258757100</v>
      </c>
      <c r="I9" s="10">
        <v>27</v>
      </c>
      <c r="J9" s="10">
        <v>75</v>
      </c>
      <c r="K9" s="10">
        <v>23607200</v>
      </c>
      <c r="L9" s="10">
        <v>378</v>
      </c>
      <c r="M9" s="10">
        <v>513</v>
      </c>
      <c r="N9" s="10">
        <v>8561087</v>
      </c>
      <c r="O9" s="10">
        <v>655</v>
      </c>
      <c r="P9" s="10">
        <v>1037</v>
      </c>
      <c r="Q9" s="10">
        <v>1112497813</v>
      </c>
      <c r="R9" s="10">
        <v>13</v>
      </c>
      <c r="S9" s="10">
        <v>62</v>
      </c>
      <c r="T9" s="10">
        <v>114091000</v>
      </c>
      <c r="U9" s="10">
        <v>373</v>
      </c>
      <c r="V9" s="10">
        <v>595</v>
      </c>
      <c r="W9" s="10">
        <v>33264461</v>
      </c>
      <c r="X9" s="10">
        <v>456</v>
      </c>
      <c r="Y9" s="10">
        <v>590</v>
      </c>
      <c r="Z9" s="10">
        <v>908590636</v>
      </c>
      <c r="AA9" s="10">
        <v>97</v>
      </c>
      <c r="AB9" s="10">
        <v>138</v>
      </c>
      <c r="AC9" s="10">
        <v>173884790</v>
      </c>
      <c r="AD9" s="10">
        <v>359</v>
      </c>
      <c r="AE9" s="10">
        <v>452</v>
      </c>
      <c r="AF9" s="10">
        <v>734705846</v>
      </c>
      <c r="AG9" s="10">
        <v>200</v>
      </c>
      <c r="AH9" s="10">
        <v>269</v>
      </c>
      <c r="AI9" s="10">
        <v>111111303</v>
      </c>
      <c r="AJ9" s="10">
        <v>4205</v>
      </c>
      <c r="AK9" s="10">
        <v>4313</v>
      </c>
      <c r="AL9" s="10">
        <v>8596175597</v>
      </c>
      <c r="AM9" s="10">
        <v>1849</v>
      </c>
      <c r="AN9" s="10">
        <v>2185</v>
      </c>
      <c r="AO9" s="10">
        <v>4096153661</v>
      </c>
      <c r="AP9" s="10">
        <v>2356</v>
      </c>
      <c r="AQ9" s="10">
        <v>2128</v>
      </c>
      <c r="AR9" s="10">
        <v>4500021936</v>
      </c>
      <c r="AS9" s="10">
        <v>202</v>
      </c>
      <c r="AT9" s="10">
        <v>756</v>
      </c>
      <c r="AU9" s="10">
        <v>367455911</v>
      </c>
      <c r="AV9" s="10">
        <v>70</v>
      </c>
      <c r="AW9" s="10">
        <v>152</v>
      </c>
      <c r="AX9" s="10">
        <v>9832029</v>
      </c>
      <c r="AY9" s="10">
        <v>186</v>
      </c>
      <c r="AZ9" s="10">
        <v>311</v>
      </c>
      <c r="BA9" s="21">
        <v>65.0015</v>
      </c>
      <c r="BB9" s="10">
        <v>31</v>
      </c>
      <c r="BC9" s="10">
        <v>44</v>
      </c>
      <c r="BD9" s="10">
        <v>102948609</v>
      </c>
      <c r="BE9" s="24"/>
      <c r="BF9" s="24"/>
    </row>
    <row r="10" spans="1:58" ht="12">
      <c r="A10" s="8" t="s">
        <v>46</v>
      </c>
      <c r="B10" s="11" t="s">
        <v>47</v>
      </c>
      <c r="C10" s="10">
        <v>3905</v>
      </c>
      <c r="D10" s="10">
        <v>5784</v>
      </c>
      <c r="E10" s="10">
        <v>5069409588</v>
      </c>
      <c r="F10" s="10">
        <v>878</v>
      </c>
      <c r="G10" s="10">
        <v>1323</v>
      </c>
      <c r="H10" s="10">
        <v>830669180</v>
      </c>
      <c r="I10" s="10">
        <v>17</v>
      </c>
      <c r="J10" s="10">
        <v>35</v>
      </c>
      <c r="K10" s="10">
        <v>12121800</v>
      </c>
      <c r="L10" s="10">
        <v>251</v>
      </c>
      <c r="M10" s="10">
        <v>362</v>
      </c>
      <c r="N10" s="10">
        <v>7421567</v>
      </c>
      <c r="O10" s="10">
        <v>601</v>
      </c>
      <c r="P10" s="10">
        <v>892</v>
      </c>
      <c r="Q10" s="10">
        <v>733734813</v>
      </c>
      <c r="R10" s="10">
        <v>9</v>
      </c>
      <c r="S10" s="10">
        <v>34</v>
      </c>
      <c r="T10" s="10">
        <v>77391000</v>
      </c>
      <c r="U10" s="10">
        <v>291</v>
      </c>
      <c r="V10" s="10">
        <v>486</v>
      </c>
      <c r="W10" s="10">
        <v>28590532</v>
      </c>
      <c r="X10" s="10">
        <v>239</v>
      </c>
      <c r="Y10" s="10">
        <v>320</v>
      </c>
      <c r="Z10" s="10">
        <v>385855852</v>
      </c>
      <c r="AA10" s="10">
        <v>4</v>
      </c>
      <c r="AB10" s="10">
        <v>22</v>
      </c>
      <c r="AC10" s="10">
        <v>1316617</v>
      </c>
      <c r="AD10" s="10">
        <v>235</v>
      </c>
      <c r="AE10" s="10">
        <v>298</v>
      </c>
      <c r="AF10" s="10">
        <v>384539235</v>
      </c>
      <c r="AG10" s="10">
        <v>172</v>
      </c>
      <c r="AH10" s="10">
        <v>234</v>
      </c>
      <c r="AI10" s="10">
        <v>80132833</v>
      </c>
      <c r="AJ10" s="10">
        <v>1862</v>
      </c>
      <c r="AK10" s="10">
        <v>2183</v>
      </c>
      <c r="AL10" s="10">
        <v>3264200394</v>
      </c>
      <c r="AM10" s="10">
        <v>757</v>
      </c>
      <c r="AN10" s="10">
        <v>946</v>
      </c>
      <c r="AO10" s="10">
        <v>1265355813</v>
      </c>
      <c r="AP10" s="10">
        <v>1105</v>
      </c>
      <c r="AQ10" s="10">
        <v>1237</v>
      </c>
      <c r="AR10" s="10">
        <v>1998844581</v>
      </c>
      <c r="AS10" s="10">
        <v>201</v>
      </c>
      <c r="AT10" s="10">
        <v>754</v>
      </c>
      <c r="AU10" s="10">
        <v>367305911</v>
      </c>
      <c r="AV10" s="10">
        <v>68</v>
      </c>
      <c r="AW10" s="10">
        <v>148</v>
      </c>
      <c r="AX10" s="10">
        <v>9706277</v>
      </c>
      <c r="AY10" s="10">
        <v>176</v>
      </c>
      <c r="AZ10" s="10">
        <v>295</v>
      </c>
      <c r="BA10" s="21">
        <v>63.9114</v>
      </c>
      <c r="BB10" s="10">
        <v>18</v>
      </c>
      <c r="BC10" s="10">
        <v>41</v>
      </c>
      <c r="BD10" s="10">
        <v>102948609</v>
      </c>
      <c r="BE10" s="24"/>
      <c r="BF10" s="24"/>
    </row>
    <row r="11" spans="1:58" ht="12">
      <c r="A11" s="9" t="s">
        <v>48</v>
      </c>
      <c r="B11" s="12" t="s">
        <v>49</v>
      </c>
      <c r="C11" s="18">
        <v>579</v>
      </c>
      <c r="D11" s="18">
        <v>873</v>
      </c>
      <c r="E11" s="18">
        <v>1167856622</v>
      </c>
      <c r="F11" s="18">
        <v>142</v>
      </c>
      <c r="G11" s="18">
        <v>241</v>
      </c>
      <c r="H11" s="18">
        <v>284359500</v>
      </c>
      <c r="I11" s="18">
        <v>6</v>
      </c>
      <c r="J11" s="18">
        <v>17</v>
      </c>
      <c r="K11" s="18">
        <v>4744400</v>
      </c>
      <c r="L11" s="18">
        <v>63</v>
      </c>
      <c r="M11" s="18">
        <v>87</v>
      </c>
      <c r="N11" s="18">
        <v>2826100</v>
      </c>
      <c r="O11" s="18">
        <v>70</v>
      </c>
      <c r="P11" s="18">
        <v>126</v>
      </c>
      <c r="Q11" s="18">
        <v>268424000</v>
      </c>
      <c r="R11" s="18">
        <v>3</v>
      </c>
      <c r="S11" s="18">
        <v>11</v>
      </c>
      <c r="T11" s="18">
        <v>8365000</v>
      </c>
      <c r="U11" s="18">
        <v>51</v>
      </c>
      <c r="V11" s="18">
        <v>95</v>
      </c>
      <c r="W11" s="18">
        <v>1656640</v>
      </c>
      <c r="X11" s="18">
        <v>52</v>
      </c>
      <c r="Y11" s="18">
        <v>65</v>
      </c>
      <c r="Z11" s="18">
        <v>68480650</v>
      </c>
      <c r="AA11" s="18">
        <v>0</v>
      </c>
      <c r="AB11" s="18">
        <v>0</v>
      </c>
      <c r="AC11" s="18">
        <v>0</v>
      </c>
      <c r="AD11" s="18">
        <v>52</v>
      </c>
      <c r="AE11" s="18">
        <v>65</v>
      </c>
      <c r="AF11" s="18">
        <v>68480650</v>
      </c>
      <c r="AG11" s="18">
        <v>27</v>
      </c>
      <c r="AH11" s="18">
        <v>33</v>
      </c>
      <c r="AI11" s="18">
        <v>15603522</v>
      </c>
      <c r="AJ11" s="18">
        <v>258</v>
      </c>
      <c r="AK11" s="18">
        <v>356</v>
      </c>
      <c r="AL11" s="18">
        <v>797656310</v>
      </c>
      <c r="AM11" s="18">
        <v>105</v>
      </c>
      <c r="AN11" s="18">
        <v>135</v>
      </c>
      <c r="AO11" s="18">
        <v>275362760</v>
      </c>
      <c r="AP11" s="18">
        <v>153</v>
      </c>
      <c r="AQ11" s="18">
        <v>221</v>
      </c>
      <c r="AR11" s="18">
        <v>522293550</v>
      </c>
      <c r="AS11" s="18">
        <v>1</v>
      </c>
      <c r="AT11" s="18">
        <v>1</v>
      </c>
      <c r="AU11" s="18">
        <v>100000</v>
      </c>
      <c r="AV11" s="18">
        <v>0</v>
      </c>
      <c r="AW11" s="18">
        <v>0</v>
      </c>
      <c r="AX11" s="18">
        <v>0</v>
      </c>
      <c r="AY11" s="18">
        <v>48</v>
      </c>
      <c r="AZ11" s="18">
        <v>82</v>
      </c>
      <c r="BA11" s="22">
        <v>12.7387</v>
      </c>
      <c r="BB11" s="18">
        <v>0</v>
      </c>
      <c r="BC11" s="18">
        <v>0</v>
      </c>
      <c r="BD11" s="18">
        <v>0</v>
      </c>
      <c r="BE11" s="24"/>
      <c r="BF11" s="24"/>
    </row>
    <row r="12" spans="1:58" s="16" customFormat="1" ht="12">
      <c r="A12" s="9" t="s">
        <v>51</v>
      </c>
      <c r="B12" s="12" t="s">
        <v>52</v>
      </c>
      <c r="C12" s="18">
        <v>103</v>
      </c>
      <c r="D12" s="18">
        <v>152</v>
      </c>
      <c r="E12" s="18">
        <v>44018839</v>
      </c>
      <c r="F12" s="18">
        <v>20</v>
      </c>
      <c r="G12" s="18">
        <v>27</v>
      </c>
      <c r="H12" s="18">
        <v>13241900</v>
      </c>
      <c r="I12" s="18">
        <v>0</v>
      </c>
      <c r="J12" s="18">
        <v>0</v>
      </c>
      <c r="K12" s="18">
        <v>202400</v>
      </c>
      <c r="L12" s="18">
        <v>5</v>
      </c>
      <c r="M12" s="18">
        <v>8</v>
      </c>
      <c r="N12" s="18">
        <v>482500</v>
      </c>
      <c r="O12" s="18">
        <v>15</v>
      </c>
      <c r="P12" s="18">
        <v>19</v>
      </c>
      <c r="Q12" s="18">
        <v>12557000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3</v>
      </c>
      <c r="Y12" s="18">
        <v>7</v>
      </c>
      <c r="Z12" s="18">
        <v>17551000</v>
      </c>
      <c r="AA12" s="18">
        <v>0</v>
      </c>
      <c r="AB12" s="18">
        <v>0</v>
      </c>
      <c r="AC12" s="18">
        <v>0</v>
      </c>
      <c r="AD12" s="18">
        <v>3</v>
      </c>
      <c r="AE12" s="18">
        <v>7</v>
      </c>
      <c r="AF12" s="18">
        <v>17551000</v>
      </c>
      <c r="AG12" s="18">
        <v>5</v>
      </c>
      <c r="AH12" s="18">
        <v>8</v>
      </c>
      <c r="AI12" s="18">
        <v>1228560</v>
      </c>
      <c r="AJ12" s="18">
        <v>50</v>
      </c>
      <c r="AK12" s="18">
        <v>58</v>
      </c>
      <c r="AL12" s="18">
        <v>9949080</v>
      </c>
      <c r="AM12" s="18">
        <v>19</v>
      </c>
      <c r="AN12" s="18">
        <v>22</v>
      </c>
      <c r="AO12" s="18">
        <v>984380</v>
      </c>
      <c r="AP12" s="18">
        <v>31</v>
      </c>
      <c r="AQ12" s="18">
        <v>36</v>
      </c>
      <c r="AR12" s="18">
        <v>8964700</v>
      </c>
      <c r="AS12" s="18">
        <v>4</v>
      </c>
      <c r="AT12" s="18">
        <v>10</v>
      </c>
      <c r="AU12" s="18">
        <v>707500</v>
      </c>
      <c r="AV12" s="18">
        <v>11</v>
      </c>
      <c r="AW12" s="18">
        <v>29</v>
      </c>
      <c r="AX12" s="18">
        <v>1340799</v>
      </c>
      <c r="AY12" s="18">
        <v>10</v>
      </c>
      <c r="AZ12" s="18">
        <v>13</v>
      </c>
      <c r="BA12" s="22">
        <v>1.6719</v>
      </c>
      <c r="BB12" s="18">
        <v>0</v>
      </c>
      <c r="BC12" s="18">
        <v>0</v>
      </c>
      <c r="BD12" s="18">
        <v>0</v>
      </c>
      <c r="BE12" s="24"/>
      <c r="BF12" s="24"/>
    </row>
    <row r="13" spans="1:58" ht="12">
      <c r="A13" s="9" t="s">
        <v>53</v>
      </c>
      <c r="B13" s="12" t="s">
        <v>54</v>
      </c>
      <c r="C13" s="18">
        <v>366</v>
      </c>
      <c r="D13" s="18">
        <v>508</v>
      </c>
      <c r="E13" s="18">
        <v>114720218</v>
      </c>
      <c r="F13" s="18">
        <v>72</v>
      </c>
      <c r="G13" s="18">
        <v>123</v>
      </c>
      <c r="H13" s="18">
        <v>23395358</v>
      </c>
      <c r="I13" s="18">
        <v>0</v>
      </c>
      <c r="J13" s="18">
        <v>0</v>
      </c>
      <c r="K13" s="18">
        <v>0</v>
      </c>
      <c r="L13" s="18">
        <v>30</v>
      </c>
      <c r="M13" s="18">
        <v>40</v>
      </c>
      <c r="N13" s="18">
        <v>624000</v>
      </c>
      <c r="O13" s="18">
        <v>41</v>
      </c>
      <c r="P13" s="18">
        <v>81</v>
      </c>
      <c r="Q13" s="18">
        <v>22501358</v>
      </c>
      <c r="R13" s="18">
        <v>1</v>
      </c>
      <c r="S13" s="18">
        <v>2</v>
      </c>
      <c r="T13" s="18">
        <v>270000</v>
      </c>
      <c r="U13" s="18">
        <v>20</v>
      </c>
      <c r="V13" s="18">
        <v>24</v>
      </c>
      <c r="W13" s="18">
        <v>1713608</v>
      </c>
      <c r="X13" s="18">
        <v>18</v>
      </c>
      <c r="Y13" s="18">
        <v>20</v>
      </c>
      <c r="Z13" s="18">
        <v>3465875</v>
      </c>
      <c r="AA13" s="18">
        <v>0</v>
      </c>
      <c r="AB13" s="18">
        <v>0</v>
      </c>
      <c r="AC13" s="18">
        <v>0</v>
      </c>
      <c r="AD13" s="18">
        <v>18</v>
      </c>
      <c r="AE13" s="18">
        <v>20</v>
      </c>
      <c r="AF13" s="18">
        <v>3465875</v>
      </c>
      <c r="AG13" s="18">
        <v>8</v>
      </c>
      <c r="AH13" s="18">
        <v>14</v>
      </c>
      <c r="AI13" s="18">
        <v>2037650</v>
      </c>
      <c r="AJ13" s="18">
        <v>211</v>
      </c>
      <c r="AK13" s="18">
        <v>202</v>
      </c>
      <c r="AL13" s="18">
        <v>64304218</v>
      </c>
      <c r="AM13" s="18">
        <v>55</v>
      </c>
      <c r="AN13" s="18">
        <v>67</v>
      </c>
      <c r="AO13" s="18">
        <v>41347168</v>
      </c>
      <c r="AP13" s="18">
        <v>156</v>
      </c>
      <c r="AQ13" s="18">
        <v>135</v>
      </c>
      <c r="AR13" s="18">
        <v>22957050</v>
      </c>
      <c r="AS13" s="18">
        <v>16</v>
      </c>
      <c r="AT13" s="18">
        <v>67</v>
      </c>
      <c r="AU13" s="18">
        <v>19693209</v>
      </c>
      <c r="AV13" s="18">
        <v>3</v>
      </c>
      <c r="AW13" s="18">
        <v>5</v>
      </c>
      <c r="AX13" s="18">
        <v>110300</v>
      </c>
      <c r="AY13" s="18">
        <v>18</v>
      </c>
      <c r="AZ13" s="18">
        <v>53</v>
      </c>
      <c r="BA13" s="22">
        <v>9.843</v>
      </c>
      <c r="BB13" s="18">
        <v>0</v>
      </c>
      <c r="BC13" s="18">
        <v>0</v>
      </c>
      <c r="BD13" s="18">
        <v>0</v>
      </c>
      <c r="BE13" s="24"/>
      <c r="BF13" s="24"/>
    </row>
    <row r="14" spans="1:58" ht="12">
      <c r="A14" s="9" t="s">
        <v>55</v>
      </c>
      <c r="B14" s="12" t="s">
        <v>56</v>
      </c>
      <c r="C14" s="18">
        <v>44</v>
      </c>
      <c r="D14" s="18">
        <v>76</v>
      </c>
      <c r="E14" s="18">
        <v>14328680</v>
      </c>
      <c r="F14" s="18">
        <v>11</v>
      </c>
      <c r="G14" s="18">
        <v>21</v>
      </c>
      <c r="H14" s="18">
        <v>259680</v>
      </c>
      <c r="I14" s="18">
        <v>0</v>
      </c>
      <c r="J14" s="18">
        <v>0</v>
      </c>
      <c r="K14" s="18">
        <v>0</v>
      </c>
      <c r="L14" s="18">
        <v>4</v>
      </c>
      <c r="M14" s="18">
        <v>4</v>
      </c>
      <c r="N14" s="18">
        <v>52000</v>
      </c>
      <c r="O14" s="18">
        <v>7</v>
      </c>
      <c r="P14" s="18">
        <v>17</v>
      </c>
      <c r="Q14" s="18">
        <v>207680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1</v>
      </c>
      <c r="Y14" s="18">
        <v>1</v>
      </c>
      <c r="Z14" s="18">
        <v>56840</v>
      </c>
      <c r="AA14" s="18">
        <v>0</v>
      </c>
      <c r="AB14" s="18">
        <v>0</v>
      </c>
      <c r="AC14" s="18">
        <v>0</v>
      </c>
      <c r="AD14" s="18">
        <v>1</v>
      </c>
      <c r="AE14" s="18">
        <v>1</v>
      </c>
      <c r="AF14" s="18">
        <v>56840</v>
      </c>
      <c r="AG14" s="18">
        <v>2</v>
      </c>
      <c r="AH14" s="18">
        <v>2</v>
      </c>
      <c r="AI14" s="18">
        <v>74150</v>
      </c>
      <c r="AJ14" s="18">
        <v>21</v>
      </c>
      <c r="AK14" s="18">
        <v>26</v>
      </c>
      <c r="AL14" s="18">
        <v>3076980</v>
      </c>
      <c r="AM14" s="18">
        <v>9</v>
      </c>
      <c r="AN14" s="18">
        <v>10</v>
      </c>
      <c r="AO14" s="18">
        <v>1909380</v>
      </c>
      <c r="AP14" s="18">
        <v>12</v>
      </c>
      <c r="AQ14" s="18">
        <v>16</v>
      </c>
      <c r="AR14" s="18">
        <v>1167600</v>
      </c>
      <c r="AS14" s="18">
        <v>6</v>
      </c>
      <c r="AT14" s="18">
        <v>15</v>
      </c>
      <c r="AU14" s="18">
        <v>10477030</v>
      </c>
      <c r="AV14" s="18">
        <v>2</v>
      </c>
      <c r="AW14" s="18">
        <v>4</v>
      </c>
      <c r="AX14" s="18">
        <v>384000</v>
      </c>
      <c r="AY14" s="18">
        <v>0</v>
      </c>
      <c r="AZ14" s="18">
        <v>0</v>
      </c>
      <c r="BA14" s="22">
        <v>0</v>
      </c>
      <c r="BB14" s="18">
        <v>1</v>
      </c>
      <c r="BC14" s="18">
        <v>7</v>
      </c>
      <c r="BD14" s="18">
        <v>0</v>
      </c>
      <c r="BE14" s="24"/>
      <c r="BF14" s="24"/>
    </row>
    <row r="15" spans="1:58" ht="12">
      <c r="A15" s="9" t="s">
        <v>57</v>
      </c>
      <c r="B15" s="12" t="s">
        <v>58</v>
      </c>
      <c r="C15" s="18">
        <v>122</v>
      </c>
      <c r="D15" s="18">
        <v>251</v>
      </c>
      <c r="E15" s="18">
        <v>144512309</v>
      </c>
      <c r="F15" s="18">
        <v>26</v>
      </c>
      <c r="G15" s="18">
        <v>50</v>
      </c>
      <c r="H15" s="18">
        <v>17050000</v>
      </c>
      <c r="I15" s="18">
        <v>0</v>
      </c>
      <c r="J15" s="18">
        <v>0</v>
      </c>
      <c r="K15" s="18">
        <v>0</v>
      </c>
      <c r="L15" s="18">
        <v>13</v>
      </c>
      <c r="M15" s="18">
        <v>20</v>
      </c>
      <c r="N15" s="18">
        <v>197000</v>
      </c>
      <c r="O15" s="18">
        <v>12</v>
      </c>
      <c r="P15" s="18">
        <v>26</v>
      </c>
      <c r="Q15" s="18">
        <v>15503000</v>
      </c>
      <c r="R15" s="18">
        <v>1</v>
      </c>
      <c r="S15" s="18">
        <v>4</v>
      </c>
      <c r="T15" s="18">
        <v>1350000</v>
      </c>
      <c r="U15" s="18">
        <v>1</v>
      </c>
      <c r="V15" s="18">
        <v>1</v>
      </c>
      <c r="W15" s="18">
        <v>28900</v>
      </c>
      <c r="X15" s="18">
        <v>1</v>
      </c>
      <c r="Y15" s="18">
        <v>1</v>
      </c>
      <c r="Z15" s="18">
        <v>14050</v>
      </c>
      <c r="AA15" s="18">
        <v>0</v>
      </c>
      <c r="AB15" s="18">
        <v>0</v>
      </c>
      <c r="AC15" s="18">
        <v>0</v>
      </c>
      <c r="AD15" s="18">
        <v>1</v>
      </c>
      <c r="AE15" s="18">
        <v>1</v>
      </c>
      <c r="AF15" s="18">
        <v>14050</v>
      </c>
      <c r="AG15" s="18">
        <v>9</v>
      </c>
      <c r="AH15" s="18">
        <v>10</v>
      </c>
      <c r="AI15" s="18">
        <v>9253105</v>
      </c>
      <c r="AJ15" s="18">
        <v>51</v>
      </c>
      <c r="AK15" s="18">
        <v>72</v>
      </c>
      <c r="AL15" s="18">
        <v>35588540</v>
      </c>
      <c r="AM15" s="18">
        <v>17</v>
      </c>
      <c r="AN15" s="18">
        <v>22</v>
      </c>
      <c r="AO15" s="18">
        <v>297065</v>
      </c>
      <c r="AP15" s="18">
        <v>34</v>
      </c>
      <c r="AQ15" s="18">
        <v>50</v>
      </c>
      <c r="AR15" s="18">
        <v>35291475</v>
      </c>
      <c r="AS15" s="18">
        <v>19</v>
      </c>
      <c r="AT15" s="18">
        <v>78</v>
      </c>
      <c r="AU15" s="18">
        <v>78866160</v>
      </c>
      <c r="AV15" s="18">
        <v>10</v>
      </c>
      <c r="AW15" s="18">
        <v>33</v>
      </c>
      <c r="AX15" s="18">
        <v>3711554</v>
      </c>
      <c r="AY15" s="18">
        <v>5</v>
      </c>
      <c r="AZ15" s="18">
        <v>6</v>
      </c>
      <c r="BA15" s="22">
        <v>0</v>
      </c>
      <c r="BB15" s="18">
        <v>0</v>
      </c>
      <c r="BC15" s="18">
        <v>0</v>
      </c>
      <c r="BD15" s="18">
        <v>0</v>
      </c>
      <c r="BE15" s="24"/>
      <c r="BF15" s="24"/>
    </row>
    <row r="16" spans="1:58" ht="12">
      <c r="A16" s="9" t="s">
        <v>59</v>
      </c>
      <c r="B16" s="12" t="s">
        <v>60</v>
      </c>
      <c r="C16" s="18">
        <v>302</v>
      </c>
      <c r="D16" s="18">
        <v>530</v>
      </c>
      <c r="E16" s="18">
        <v>482963066</v>
      </c>
      <c r="F16" s="18">
        <v>68</v>
      </c>
      <c r="G16" s="18">
        <v>90</v>
      </c>
      <c r="H16" s="18">
        <v>69095500</v>
      </c>
      <c r="I16" s="18">
        <v>1</v>
      </c>
      <c r="J16" s="18">
        <v>5</v>
      </c>
      <c r="K16" s="18">
        <v>2049000</v>
      </c>
      <c r="L16" s="18">
        <v>10</v>
      </c>
      <c r="M16" s="18">
        <v>15</v>
      </c>
      <c r="N16" s="18">
        <v>353000</v>
      </c>
      <c r="O16" s="18">
        <v>56</v>
      </c>
      <c r="P16" s="18">
        <v>69</v>
      </c>
      <c r="Q16" s="18">
        <v>64887500</v>
      </c>
      <c r="R16" s="18">
        <v>1</v>
      </c>
      <c r="S16" s="18">
        <v>1</v>
      </c>
      <c r="T16" s="18">
        <v>1806000</v>
      </c>
      <c r="U16" s="18">
        <v>16</v>
      </c>
      <c r="V16" s="18">
        <v>32</v>
      </c>
      <c r="W16" s="18">
        <v>770130</v>
      </c>
      <c r="X16" s="18">
        <v>5</v>
      </c>
      <c r="Y16" s="18">
        <v>14</v>
      </c>
      <c r="Z16" s="18">
        <v>36184265</v>
      </c>
      <c r="AA16" s="18">
        <v>0</v>
      </c>
      <c r="AB16" s="18">
        <v>0</v>
      </c>
      <c r="AC16" s="18">
        <v>0</v>
      </c>
      <c r="AD16" s="18">
        <v>5</v>
      </c>
      <c r="AE16" s="18">
        <v>14</v>
      </c>
      <c r="AF16" s="18">
        <v>36184265</v>
      </c>
      <c r="AG16" s="18">
        <v>15</v>
      </c>
      <c r="AH16" s="18">
        <v>31</v>
      </c>
      <c r="AI16" s="18">
        <v>7774970</v>
      </c>
      <c r="AJ16" s="18">
        <v>127</v>
      </c>
      <c r="AK16" s="18">
        <v>147</v>
      </c>
      <c r="AL16" s="18">
        <v>225570210</v>
      </c>
      <c r="AM16" s="18">
        <v>41</v>
      </c>
      <c r="AN16" s="18">
        <v>47</v>
      </c>
      <c r="AO16" s="18">
        <v>209791160</v>
      </c>
      <c r="AP16" s="18">
        <v>86</v>
      </c>
      <c r="AQ16" s="18">
        <v>100</v>
      </c>
      <c r="AR16" s="18">
        <v>15779050</v>
      </c>
      <c r="AS16" s="18">
        <v>29</v>
      </c>
      <c r="AT16" s="18">
        <v>139</v>
      </c>
      <c r="AU16" s="18">
        <v>40591932</v>
      </c>
      <c r="AV16" s="18">
        <v>8</v>
      </c>
      <c r="AW16" s="18">
        <v>13</v>
      </c>
      <c r="AX16" s="18">
        <v>27450</v>
      </c>
      <c r="AY16" s="18">
        <v>18</v>
      </c>
      <c r="AZ16" s="18">
        <v>31</v>
      </c>
      <c r="BA16" s="22">
        <v>4.4596</v>
      </c>
      <c r="BB16" s="18">
        <v>16</v>
      </c>
      <c r="BC16" s="18">
        <v>33</v>
      </c>
      <c r="BD16" s="18">
        <v>102948609</v>
      </c>
      <c r="BE16" s="24"/>
      <c r="BF16" s="24"/>
    </row>
    <row r="17" spans="1:58" ht="12">
      <c r="A17" s="9" t="s">
        <v>61</v>
      </c>
      <c r="B17" s="12" t="s">
        <v>62</v>
      </c>
      <c r="C17" s="18">
        <v>441</v>
      </c>
      <c r="D17" s="18">
        <v>608</v>
      </c>
      <c r="E17" s="18">
        <v>534460260</v>
      </c>
      <c r="F17" s="18">
        <v>140</v>
      </c>
      <c r="G17" s="18">
        <v>178</v>
      </c>
      <c r="H17" s="18">
        <v>134305475</v>
      </c>
      <c r="I17" s="18">
        <v>1</v>
      </c>
      <c r="J17" s="18">
        <v>2</v>
      </c>
      <c r="K17" s="18">
        <v>9000</v>
      </c>
      <c r="L17" s="18">
        <v>27</v>
      </c>
      <c r="M17" s="18">
        <v>48</v>
      </c>
      <c r="N17" s="18">
        <v>620700</v>
      </c>
      <c r="O17" s="18">
        <v>112</v>
      </c>
      <c r="P17" s="18">
        <v>128</v>
      </c>
      <c r="Q17" s="18">
        <v>133675775</v>
      </c>
      <c r="R17" s="18">
        <v>0</v>
      </c>
      <c r="S17" s="18">
        <v>0</v>
      </c>
      <c r="T17" s="18">
        <v>0</v>
      </c>
      <c r="U17" s="18">
        <v>3</v>
      </c>
      <c r="V17" s="18">
        <v>3</v>
      </c>
      <c r="W17" s="18">
        <v>158100</v>
      </c>
      <c r="X17" s="18">
        <v>36</v>
      </c>
      <c r="Y17" s="18">
        <v>36</v>
      </c>
      <c r="Z17" s="18">
        <v>2302970</v>
      </c>
      <c r="AA17" s="18">
        <v>0</v>
      </c>
      <c r="AB17" s="18">
        <v>0</v>
      </c>
      <c r="AC17" s="18">
        <v>0</v>
      </c>
      <c r="AD17" s="18">
        <v>36</v>
      </c>
      <c r="AE17" s="18">
        <v>36</v>
      </c>
      <c r="AF17" s="18">
        <v>2302970</v>
      </c>
      <c r="AG17" s="18">
        <v>21</v>
      </c>
      <c r="AH17" s="18">
        <v>22</v>
      </c>
      <c r="AI17" s="18">
        <v>1335692</v>
      </c>
      <c r="AJ17" s="18">
        <v>209</v>
      </c>
      <c r="AK17" s="18">
        <v>278</v>
      </c>
      <c r="AL17" s="18">
        <v>368358023</v>
      </c>
      <c r="AM17" s="18">
        <v>123</v>
      </c>
      <c r="AN17" s="18">
        <v>157</v>
      </c>
      <c r="AO17" s="18">
        <v>126291913</v>
      </c>
      <c r="AP17" s="18">
        <v>86</v>
      </c>
      <c r="AQ17" s="18">
        <v>121</v>
      </c>
      <c r="AR17" s="18">
        <v>242066110</v>
      </c>
      <c r="AS17" s="18">
        <v>17</v>
      </c>
      <c r="AT17" s="18">
        <v>71</v>
      </c>
      <c r="AU17" s="18">
        <v>28000000</v>
      </c>
      <c r="AV17" s="18">
        <v>0</v>
      </c>
      <c r="AW17" s="18">
        <v>0</v>
      </c>
      <c r="AX17" s="18">
        <v>0</v>
      </c>
      <c r="AY17" s="18">
        <v>15</v>
      </c>
      <c r="AZ17" s="18">
        <v>20</v>
      </c>
      <c r="BA17" s="22">
        <v>0.0261</v>
      </c>
      <c r="BB17" s="18">
        <v>0</v>
      </c>
      <c r="BC17" s="18">
        <v>0</v>
      </c>
      <c r="BD17" s="18">
        <v>0</v>
      </c>
      <c r="BE17" s="24"/>
      <c r="BF17" s="24"/>
    </row>
    <row r="18" spans="1:58" ht="12">
      <c r="A18" s="9" t="s">
        <v>63</v>
      </c>
      <c r="B18" s="12" t="s">
        <v>64</v>
      </c>
      <c r="C18" s="18">
        <v>76</v>
      </c>
      <c r="D18" s="18">
        <v>174</v>
      </c>
      <c r="E18" s="18">
        <v>30820490</v>
      </c>
      <c r="F18" s="18">
        <v>19</v>
      </c>
      <c r="G18" s="18">
        <v>24</v>
      </c>
      <c r="H18" s="18">
        <v>1158000</v>
      </c>
      <c r="I18" s="18">
        <v>0</v>
      </c>
      <c r="J18" s="18">
        <v>0</v>
      </c>
      <c r="K18" s="18">
        <v>0</v>
      </c>
      <c r="L18" s="18">
        <v>6</v>
      </c>
      <c r="M18" s="18">
        <v>8</v>
      </c>
      <c r="N18" s="18">
        <v>384000</v>
      </c>
      <c r="O18" s="18">
        <v>13</v>
      </c>
      <c r="P18" s="18">
        <v>16</v>
      </c>
      <c r="Q18" s="18">
        <v>774000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1</v>
      </c>
      <c r="Y18" s="18">
        <v>1</v>
      </c>
      <c r="Z18" s="18">
        <v>18910</v>
      </c>
      <c r="AA18" s="18">
        <v>0</v>
      </c>
      <c r="AB18" s="18">
        <v>0</v>
      </c>
      <c r="AC18" s="18">
        <v>0</v>
      </c>
      <c r="AD18" s="18">
        <v>1</v>
      </c>
      <c r="AE18" s="18">
        <v>1</v>
      </c>
      <c r="AF18" s="18">
        <v>18910</v>
      </c>
      <c r="AG18" s="18">
        <v>4</v>
      </c>
      <c r="AH18" s="18">
        <v>4</v>
      </c>
      <c r="AI18" s="18">
        <v>294180</v>
      </c>
      <c r="AJ18" s="18">
        <v>17</v>
      </c>
      <c r="AK18" s="18">
        <v>22</v>
      </c>
      <c r="AL18" s="18">
        <v>1349400</v>
      </c>
      <c r="AM18" s="18">
        <v>1</v>
      </c>
      <c r="AN18" s="18">
        <v>1</v>
      </c>
      <c r="AO18" s="18">
        <v>1500</v>
      </c>
      <c r="AP18" s="18">
        <v>16</v>
      </c>
      <c r="AQ18" s="18">
        <v>21</v>
      </c>
      <c r="AR18" s="18">
        <v>1347900</v>
      </c>
      <c r="AS18" s="18">
        <v>26</v>
      </c>
      <c r="AT18" s="18">
        <v>109</v>
      </c>
      <c r="AU18" s="18">
        <v>26000000</v>
      </c>
      <c r="AV18" s="18">
        <v>3</v>
      </c>
      <c r="AW18" s="18">
        <v>5</v>
      </c>
      <c r="AX18" s="18">
        <v>2000000</v>
      </c>
      <c r="AY18" s="18">
        <v>6</v>
      </c>
      <c r="AZ18" s="18">
        <v>9</v>
      </c>
      <c r="BA18" s="22">
        <v>0</v>
      </c>
      <c r="BB18" s="18">
        <v>0</v>
      </c>
      <c r="BC18" s="18">
        <v>0</v>
      </c>
      <c r="BD18" s="18">
        <v>0</v>
      </c>
      <c r="BE18" s="24"/>
      <c r="BF18" s="24"/>
    </row>
    <row r="19" spans="1:58" ht="12">
      <c r="A19" s="9" t="s">
        <v>65</v>
      </c>
      <c r="B19" s="12" t="s">
        <v>66</v>
      </c>
      <c r="C19" s="18">
        <v>127</v>
      </c>
      <c r="D19" s="18">
        <v>177</v>
      </c>
      <c r="E19" s="18">
        <v>148872623</v>
      </c>
      <c r="F19" s="18">
        <v>27</v>
      </c>
      <c r="G19" s="18">
        <v>33</v>
      </c>
      <c r="H19" s="18">
        <v>4419500</v>
      </c>
      <c r="I19" s="18">
        <v>1</v>
      </c>
      <c r="J19" s="18">
        <v>1</v>
      </c>
      <c r="K19" s="18">
        <v>366000</v>
      </c>
      <c r="L19" s="18">
        <v>15</v>
      </c>
      <c r="M19" s="18">
        <v>17</v>
      </c>
      <c r="N19" s="18">
        <v>153500</v>
      </c>
      <c r="O19" s="18">
        <v>11</v>
      </c>
      <c r="P19" s="18">
        <v>15</v>
      </c>
      <c r="Q19" s="18">
        <v>3900000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7</v>
      </c>
      <c r="Y19" s="18">
        <v>8</v>
      </c>
      <c r="Z19" s="18">
        <v>27182330</v>
      </c>
      <c r="AA19" s="18">
        <v>0</v>
      </c>
      <c r="AB19" s="18">
        <v>0</v>
      </c>
      <c r="AC19" s="18">
        <v>0</v>
      </c>
      <c r="AD19" s="18">
        <v>7</v>
      </c>
      <c r="AE19" s="18">
        <v>8</v>
      </c>
      <c r="AF19" s="18">
        <v>27182330</v>
      </c>
      <c r="AG19" s="18">
        <v>5</v>
      </c>
      <c r="AH19" s="18">
        <v>5</v>
      </c>
      <c r="AI19" s="18">
        <v>1165073</v>
      </c>
      <c r="AJ19" s="18">
        <v>69</v>
      </c>
      <c r="AK19" s="18">
        <v>69</v>
      </c>
      <c r="AL19" s="18">
        <v>16076700</v>
      </c>
      <c r="AM19" s="18">
        <v>25</v>
      </c>
      <c r="AN19" s="18">
        <v>28</v>
      </c>
      <c r="AO19" s="18">
        <v>13340420</v>
      </c>
      <c r="AP19" s="18">
        <v>44</v>
      </c>
      <c r="AQ19" s="18">
        <v>41</v>
      </c>
      <c r="AR19" s="18">
        <v>2736280</v>
      </c>
      <c r="AS19" s="18">
        <v>16</v>
      </c>
      <c r="AT19" s="18">
        <v>53</v>
      </c>
      <c r="AU19" s="18">
        <v>100029020</v>
      </c>
      <c r="AV19" s="18">
        <v>0</v>
      </c>
      <c r="AW19" s="18">
        <v>0</v>
      </c>
      <c r="AX19" s="18">
        <v>0</v>
      </c>
      <c r="AY19" s="18">
        <v>3</v>
      </c>
      <c r="AZ19" s="18">
        <v>9</v>
      </c>
      <c r="BA19" s="22">
        <v>0.717</v>
      </c>
      <c r="BB19" s="18">
        <v>0</v>
      </c>
      <c r="BC19" s="18">
        <v>0</v>
      </c>
      <c r="BD19" s="18">
        <v>0</v>
      </c>
      <c r="BE19" s="24"/>
      <c r="BF19" s="24"/>
    </row>
    <row r="20" spans="1:58" ht="12">
      <c r="A20" s="9" t="s">
        <v>67</v>
      </c>
      <c r="B20" s="12" t="s">
        <v>68</v>
      </c>
      <c r="C20" s="18">
        <v>110</v>
      </c>
      <c r="D20" s="18">
        <v>223</v>
      </c>
      <c r="E20" s="18">
        <v>263410975</v>
      </c>
      <c r="F20" s="18">
        <v>22</v>
      </c>
      <c r="G20" s="18">
        <v>43</v>
      </c>
      <c r="H20" s="18">
        <v>6499350</v>
      </c>
      <c r="I20" s="18">
        <v>0</v>
      </c>
      <c r="J20" s="18">
        <v>0</v>
      </c>
      <c r="K20" s="18">
        <v>2990000</v>
      </c>
      <c r="L20" s="18">
        <v>5</v>
      </c>
      <c r="M20" s="18">
        <v>8</v>
      </c>
      <c r="N20" s="18">
        <v>59350</v>
      </c>
      <c r="O20" s="18">
        <v>17</v>
      </c>
      <c r="P20" s="18">
        <v>35</v>
      </c>
      <c r="Q20" s="18">
        <v>3450000</v>
      </c>
      <c r="R20" s="18">
        <v>0</v>
      </c>
      <c r="S20" s="18">
        <v>0</v>
      </c>
      <c r="T20" s="18">
        <v>0</v>
      </c>
      <c r="U20" s="18">
        <v>2</v>
      </c>
      <c r="V20" s="18">
        <v>2</v>
      </c>
      <c r="W20" s="18">
        <v>60000</v>
      </c>
      <c r="X20" s="18">
        <v>12</v>
      </c>
      <c r="Y20" s="18">
        <v>39</v>
      </c>
      <c r="Z20" s="18">
        <v>28231420</v>
      </c>
      <c r="AA20" s="18">
        <v>2</v>
      </c>
      <c r="AB20" s="18">
        <v>3</v>
      </c>
      <c r="AC20" s="18">
        <v>901800</v>
      </c>
      <c r="AD20" s="18">
        <v>10</v>
      </c>
      <c r="AE20" s="18">
        <v>36</v>
      </c>
      <c r="AF20" s="18">
        <v>27329620</v>
      </c>
      <c r="AG20" s="18">
        <v>8</v>
      </c>
      <c r="AH20" s="18">
        <v>8</v>
      </c>
      <c r="AI20" s="18">
        <v>0</v>
      </c>
      <c r="AJ20" s="18">
        <v>33</v>
      </c>
      <c r="AK20" s="18">
        <v>45</v>
      </c>
      <c r="AL20" s="18">
        <v>190774055</v>
      </c>
      <c r="AM20" s="18">
        <v>12</v>
      </c>
      <c r="AN20" s="18">
        <v>20</v>
      </c>
      <c r="AO20" s="18">
        <v>123851705</v>
      </c>
      <c r="AP20" s="18">
        <v>21</v>
      </c>
      <c r="AQ20" s="18">
        <v>25</v>
      </c>
      <c r="AR20" s="18">
        <v>66922350</v>
      </c>
      <c r="AS20" s="18">
        <v>18</v>
      </c>
      <c r="AT20" s="18">
        <v>62</v>
      </c>
      <c r="AU20" s="18">
        <v>37309300</v>
      </c>
      <c r="AV20" s="18">
        <v>9</v>
      </c>
      <c r="AW20" s="18">
        <v>18</v>
      </c>
      <c r="AX20" s="18">
        <v>536850</v>
      </c>
      <c r="AY20" s="18">
        <v>6</v>
      </c>
      <c r="AZ20" s="18">
        <v>6</v>
      </c>
      <c r="BA20" s="22">
        <v>1.287</v>
      </c>
      <c r="BB20" s="18">
        <v>0</v>
      </c>
      <c r="BC20" s="18">
        <v>0</v>
      </c>
      <c r="BD20" s="18">
        <v>0</v>
      </c>
      <c r="BE20" s="24"/>
      <c r="BF20" s="24"/>
    </row>
    <row r="21" spans="1:58" ht="12">
      <c r="A21" s="9" t="s">
        <v>69</v>
      </c>
      <c r="B21" s="12" t="s">
        <v>70</v>
      </c>
      <c r="C21" s="18">
        <v>225</v>
      </c>
      <c r="D21" s="18">
        <v>327</v>
      </c>
      <c r="E21" s="18">
        <v>188477401</v>
      </c>
      <c r="F21" s="18">
        <v>37</v>
      </c>
      <c r="G21" s="18">
        <v>84</v>
      </c>
      <c r="H21" s="18">
        <v>15050000</v>
      </c>
      <c r="I21" s="18">
        <v>2</v>
      </c>
      <c r="J21" s="18">
        <v>3</v>
      </c>
      <c r="K21" s="18">
        <v>309000</v>
      </c>
      <c r="L21" s="18">
        <v>14</v>
      </c>
      <c r="M21" s="18">
        <v>20</v>
      </c>
      <c r="N21" s="18">
        <v>250300</v>
      </c>
      <c r="O21" s="18">
        <v>21</v>
      </c>
      <c r="P21" s="18">
        <v>61</v>
      </c>
      <c r="Q21" s="18">
        <v>14490700</v>
      </c>
      <c r="R21" s="18">
        <v>0</v>
      </c>
      <c r="S21" s="18">
        <v>0</v>
      </c>
      <c r="T21" s="18">
        <v>0</v>
      </c>
      <c r="U21" s="18">
        <v>6</v>
      </c>
      <c r="V21" s="18">
        <v>6</v>
      </c>
      <c r="W21" s="18">
        <v>51606</v>
      </c>
      <c r="X21" s="18">
        <v>61</v>
      </c>
      <c r="Y21" s="18">
        <v>62</v>
      </c>
      <c r="Z21" s="18">
        <v>78179200</v>
      </c>
      <c r="AA21" s="18">
        <v>0</v>
      </c>
      <c r="AB21" s="18">
        <v>0</v>
      </c>
      <c r="AC21" s="18">
        <v>0</v>
      </c>
      <c r="AD21" s="18">
        <v>61</v>
      </c>
      <c r="AE21" s="18">
        <v>62</v>
      </c>
      <c r="AF21" s="18">
        <v>78179200</v>
      </c>
      <c r="AG21" s="18">
        <v>11</v>
      </c>
      <c r="AH21" s="18">
        <v>15</v>
      </c>
      <c r="AI21" s="18">
        <v>6132710</v>
      </c>
      <c r="AJ21" s="18">
        <v>90</v>
      </c>
      <c r="AK21" s="18">
        <v>113</v>
      </c>
      <c r="AL21" s="18">
        <v>87272525</v>
      </c>
      <c r="AM21" s="18">
        <v>53</v>
      </c>
      <c r="AN21" s="18">
        <v>71</v>
      </c>
      <c r="AO21" s="18">
        <v>58372725</v>
      </c>
      <c r="AP21" s="18">
        <v>37</v>
      </c>
      <c r="AQ21" s="18">
        <v>42</v>
      </c>
      <c r="AR21" s="18">
        <v>28899800</v>
      </c>
      <c r="AS21" s="18">
        <v>8</v>
      </c>
      <c r="AT21" s="18">
        <v>30</v>
      </c>
      <c r="AU21" s="18">
        <v>1791360</v>
      </c>
      <c r="AV21" s="18">
        <v>0</v>
      </c>
      <c r="AW21" s="18">
        <v>0</v>
      </c>
      <c r="AX21" s="18">
        <v>0</v>
      </c>
      <c r="AY21" s="18">
        <v>12</v>
      </c>
      <c r="AZ21" s="18">
        <v>17</v>
      </c>
      <c r="BA21" s="22">
        <v>8.84</v>
      </c>
      <c r="BB21" s="18">
        <v>0</v>
      </c>
      <c r="BC21" s="18">
        <v>0</v>
      </c>
      <c r="BD21" s="18">
        <v>0</v>
      </c>
      <c r="BE21" s="24"/>
      <c r="BF21" s="24"/>
    </row>
    <row r="22" spans="1:58" s="16" customFormat="1" ht="12">
      <c r="A22" s="9" t="s">
        <v>71</v>
      </c>
      <c r="B22" s="12" t="s">
        <v>72</v>
      </c>
      <c r="C22" s="18">
        <v>475</v>
      </c>
      <c r="D22" s="18">
        <v>565</v>
      </c>
      <c r="E22" s="18">
        <v>945969140</v>
      </c>
      <c r="F22" s="18">
        <v>48</v>
      </c>
      <c r="G22" s="18">
        <v>24</v>
      </c>
      <c r="H22" s="18">
        <v>2196550</v>
      </c>
      <c r="I22" s="18">
        <v>5</v>
      </c>
      <c r="J22" s="18">
        <v>5</v>
      </c>
      <c r="K22" s="18">
        <v>1134000</v>
      </c>
      <c r="L22" s="18">
        <v>5</v>
      </c>
      <c r="M22" s="18">
        <v>7</v>
      </c>
      <c r="N22" s="18">
        <v>26550</v>
      </c>
      <c r="O22" s="18">
        <v>38</v>
      </c>
      <c r="P22" s="18">
        <v>12</v>
      </c>
      <c r="Q22" s="18">
        <v>1036000</v>
      </c>
      <c r="R22" s="18">
        <v>0</v>
      </c>
      <c r="S22" s="18">
        <v>0</v>
      </c>
      <c r="T22" s="18">
        <v>0</v>
      </c>
      <c r="U22" s="18">
        <v>143</v>
      </c>
      <c r="V22" s="18">
        <v>271</v>
      </c>
      <c r="W22" s="18">
        <v>14794250</v>
      </c>
      <c r="X22" s="18">
        <v>17</v>
      </c>
      <c r="Y22" s="18">
        <v>19</v>
      </c>
      <c r="Z22" s="18">
        <v>5960630</v>
      </c>
      <c r="AA22" s="18">
        <v>0</v>
      </c>
      <c r="AB22" s="18">
        <v>0</v>
      </c>
      <c r="AC22" s="18">
        <v>0</v>
      </c>
      <c r="AD22" s="18">
        <v>17</v>
      </c>
      <c r="AE22" s="18">
        <v>19</v>
      </c>
      <c r="AF22" s="18">
        <v>5960630</v>
      </c>
      <c r="AG22" s="18">
        <v>8</v>
      </c>
      <c r="AH22" s="18">
        <v>10</v>
      </c>
      <c r="AI22" s="18">
        <v>4235160</v>
      </c>
      <c r="AJ22" s="18">
        <v>244</v>
      </c>
      <c r="AK22" s="18">
        <v>206</v>
      </c>
      <c r="AL22" s="18">
        <v>901119050</v>
      </c>
      <c r="AM22" s="18">
        <v>49</v>
      </c>
      <c r="AN22" s="18">
        <v>56</v>
      </c>
      <c r="AO22" s="18">
        <v>145675550</v>
      </c>
      <c r="AP22" s="18">
        <v>195</v>
      </c>
      <c r="AQ22" s="18">
        <v>150</v>
      </c>
      <c r="AR22" s="18">
        <v>755443500</v>
      </c>
      <c r="AS22" s="18">
        <v>9</v>
      </c>
      <c r="AT22" s="18">
        <v>28</v>
      </c>
      <c r="AU22" s="18">
        <v>17596000</v>
      </c>
      <c r="AV22" s="18">
        <v>3</v>
      </c>
      <c r="AW22" s="18">
        <v>3</v>
      </c>
      <c r="AX22" s="18">
        <v>67500</v>
      </c>
      <c r="AY22" s="18">
        <v>3</v>
      </c>
      <c r="AZ22" s="18">
        <v>4</v>
      </c>
      <c r="BA22" s="22">
        <v>0.7381</v>
      </c>
      <c r="BB22" s="18">
        <v>0</v>
      </c>
      <c r="BC22" s="18">
        <v>0</v>
      </c>
      <c r="BD22" s="18">
        <v>0</v>
      </c>
      <c r="BE22" s="24"/>
      <c r="BF22" s="24"/>
    </row>
    <row r="23" spans="1:58" ht="12">
      <c r="A23" s="9" t="s">
        <v>73</v>
      </c>
      <c r="B23" s="12" t="s">
        <v>74</v>
      </c>
      <c r="C23" s="18">
        <v>147</v>
      </c>
      <c r="D23" s="18">
        <v>223</v>
      </c>
      <c r="E23" s="18">
        <v>28685545</v>
      </c>
      <c r="F23" s="18">
        <v>27</v>
      </c>
      <c r="G23" s="18">
        <v>53</v>
      </c>
      <c r="H23" s="18">
        <v>14322877</v>
      </c>
      <c r="I23" s="18">
        <v>0</v>
      </c>
      <c r="J23" s="18">
        <v>0</v>
      </c>
      <c r="K23" s="18">
        <v>0</v>
      </c>
      <c r="L23" s="18">
        <v>10</v>
      </c>
      <c r="M23" s="18">
        <v>20</v>
      </c>
      <c r="N23" s="18">
        <v>467877</v>
      </c>
      <c r="O23" s="18">
        <v>17</v>
      </c>
      <c r="P23" s="18">
        <v>33</v>
      </c>
      <c r="Q23" s="18">
        <v>13855000</v>
      </c>
      <c r="R23" s="18">
        <v>0</v>
      </c>
      <c r="S23" s="18">
        <v>0</v>
      </c>
      <c r="T23" s="18">
        <v>0</v>
      </c>
      <c r="U23" s="18">
        <v>36</v>
      </c>
      <c r="V23" s="18">
        <v>37</v>
      </c>
      <c r="W23" s="18">
        <v>7209280</v>
      </c>
      <c r="X23" s="18">
        <v>4</v>
      </c>
      <c r="Y23" s="18">
        <v>4</v>
      </c>
      <c r="Z23" s="18">
        <v>118810</v>
      </c>
      <c r="AA23" s="18">
        <v>0</v>
      </c>
      <c r="AB23" s="18">
        <v>0</v>
      </c>
      <c r="AC23" s="18">
        <v>0</v>
      </c>
      <c r="AD23" s="18">
        <v>4</v>
      </c>
      <c r="AE23" s="18">
        <v>4</v>
      </c>
      <c r="AF23" s="18">
        <v>118810</v>
      </c>
      <c r="AG23" s="18">
        <v>4</v>
      </c>
      <c r="AH23" s="18">
        <v>11</v>
      </c>
      <c r="AI23" s="18">
        <v>134112</v>
      </c>
      <c r="AJ23" s="18">
        <v>60</v>
      </c>
      <c r="AK23" s="18">
        <v>79</v>
      </c>
      <c r="AL23" s="18">
        <v>3578186</v>
      </c>
      <c r="AM23" s="18">
        <v>44</v>
      </c>
      <c r="AN23" s="18">
        <v>56</v>
      </c>
      <c r="AO23" s="18">
        <v>2488186</v>
      </c>
      <c r="AP23" s="18">
        <v>16</v>
      </c>
      <c r="AQ23" s="18">
        <v>23</v>
      </c>
      <c r="AR23" s="18">
        <v>1090000</v>
      </c>
      <c r="AS23" s="18">
        <v>10</v>
      </c>
      <c r="AT23" s="18">
        <v>21</v>
      </c>
      <c r="AU23" s="18">
        <v>3258280</v>
      </c>
      <c r="AV23" s="18">
        <v>2</v>
      </c>
      <c r="AW23" s="18">
        <v>2</v>
      </c>
      <c r="AX23" s="18">
        <v>64000</v>
      </c>
      <c r="AY23" s="18">
        <v>4</v>
      </c>
      <c r="AZ23" s="18">
        <v>16</v>
      </c>
      <c r="BA23" s="22">
        <v>0.305</v>
      </c>
      <c r="BB23" s="18">
        <v>0</v>
      </c>
      <c r="BC23" s="18">
        <v>0</v>
      </c>
      <c r="BD23" s="18">
        <v>0</v>
      </c>
      <c r="BE23" s="24"/>
      <c r="BF23" s="24"/>
    </row>
    <row r="24" spans="1:58" ht="12">
      <c r="A24" s="9" t="s">
        <v>75</v>
      </c>
      <c r="B24" s="12" t="s">
        <v>76</v>
      </c>
      <c r="C24" s="18">
        <v>59</v>
      </c>
      <c r="D24" s="18">
        <v>98</v>
      </c>
      <c r="E24" s="18">
        <v>42644125</v>
      </c>
      <c r="F24" s="18">
        <v>11</v>
      </c>
      <c r="G24" s="18">
        <v>18</v>
      </c>
      <c r="H24" s="18">
        <v>28181000</v>
      </c>
      <c r="I24" s="18">
        <v>0</v>
      </c>
      <c r="J24" s="18">
        <v>0</v>
      </c>
      <c r="K24" s="18">
        <v>0</v>
      </c>
      <c r="L24" s="18">
        <v>5</v>
      </c>
      <c r="M24" s="18">
        <v>11</v>
      </c>
      <c r="N24" s="18">
        <v>31000</v>
      </c>
      <c r="O24" s="18">
        <v>6</v>
      </c>
      <c r="P24" s="18">
        <v>7</v>
      </c>
      <c r="Q24" s="18">
        <v>28150000</v>
      </c>
      <c r="R24" s="18">
        <v>0</v>
      </c>
      <c r="S24" s="18">
        <v>0</v>
      </c>
      <c r="T24" s="18">
        <v>0</v>
      </c>
      <c r="U24" s="18">
        <v>2</v>
      </c>
      <c r="V24" s="18">
        <v>2</v>
      </c>
      <c r="W24" s="18">
        <v>792000</v>
      </c>
      <c r="X24" s="18">
        <v>1</v>
      </c>
      <c r="Y24" s="18">
        <v>1</v>
      </c>
      <c r="Z24" s="18">
        <v>2100</v>
      </c>
      <c r="AA24" s="18">
        <v>0</v>
      </c>
      <c r="AB24" s="18">
        <v>0</v>
      </c>
      <c r="AC24" s="18">
        <v>0</v>
      </c>
      <c r="AD24" s="18">
        <v>1</v>
      </c>
      <c r="AE24" s="18">
        <v>1</v>
      </c>
      <c r="AF24" s="18">
        <v>2100</v>
      </c>
      <c r="AG24" s="18">
        <v>4</v>
      </c>
      <c r="AH24" s="18">
        <v>6</v>
      </c>
      <c r="AI24" s="18">
        <v>11676985</v>
      </c>
      <c r="AJ24" s="18">
        <v>11</v>
      </c>
      <c r="AK24" s="18">
        <v>13</v>
      </c>
      <c r="AL24" s="18">
        <v>1489070</v>
      </c>
      <c r="AM24" s="18">
        <v>4</v>
      </c>
      <c r="AN24" s="18">
        <v>6</v>
      </c>
      <c r="AO24" s="18">
        <v>1265570</v>
      </c>
      <c r="AP24" s="18">
        <v>7</v>
      </c>
      <c r="AQ24" s="18">
        <v>7</v>
      </c>
      <c r="AR24" s="18">
        <v>223500</v>
      </c>
      <c r="AS24" s="18">
        <v>10</v>
      </c>
      <c r="AT24" s="18">
        <v>21</v>
      </c>
      <c r="AU24" s="18">
        <v>263920</v>
      </c>
      <c r="AV24" s="18">
        <v>15</v>
      </c>
      <c r="AW24" s="18">
        <v>31</v>
      </c>
      <c r="AX24" s="18">
        <v>239050</v>
      </c>
      <c r="AY24" s="18">
        <v>5</v>
      </c>
      <c r="AZ24" s="18">
        <v>6</v>
      </c>
      <c r="BA24" s="22">
        <v>22.382</v>
      </c>
      <c r="BB24" s="18">
        <v>0</v>
      </c>
      <c r="BC24" s="18">
        <v>0</v>
      </c>
      <c r="BD24" s="18">
        <v>0</v>
      </c>
      <c r="BE24" s="24"/>
      <c r="BF24" s="24"/>
    </row>
    <row r="25" spans="1:58" ht="12">
      <c r="A25" s="9" t="s">
        <v>77</v>
      </c>
      <c r="B25" s="12" t="s">
        <v>78</v>
      </c>
      <c r="C25" s="18">
        <v>53</v>
      </c>
      <c r="D25" s="18">
        <v>110</v>
      </c>
      <c r="E25" s="18">
        <v>13520080</v>
      </c>
      <c r="F25" s="18">
        <v>21</v>
      </c>
      <c r="G25" s="18">
        <v>38</v>
      </c>
      <c r="H25" s="18">
        <v>10620000</v>
      </c>
      <c r="I25" s="18">
        <v>0</v>
      </c>
      <c r="J25" s="18">
        <v>0</v>
      </c>
      <c r="K25" s="18">
        <v>0</v>
      </c>
      <c r="L25" s="18">
        <v>4</v>
      </c>
      <c r="M25" s="18">
        <v>5</v>
      </c>
      <c r="N25" s="18">
        <v>7000</v>
      </c>
      <c r="O25" s="18">
        <v>17</v>
      </c>
      <c r="P25" s="18">
        <v>33</v>
      </c>
      <c r="Q25" s="18">
        <v>10613000</v>
      </c>
      <c r="R25" s="18">
        <v>0</v>
      </c>
      <c r="S25" s="18">
        <v>0</v>
      </c>
      <c r="T25" s="18">
        <v>0</v>
      </c>
      <c r="U25" s="18">
        <v>1</v>
      </c>
      <c r="V25" s="18">
        <v>1</v>
      </c>
      <c r="W25" s="18">
        <v>650000</v>
      </c>
      <c r="X25" s="18">
        <v>1</v>
      </c>
      <c r="Y25" s="18">
        <v>2</v>
      </c>
      <c r="Z25" s="18">
        <v>168000</v>
      </c>
      <c r="AA25" s="18">
        <v>0</v>
      </c>
      <c r="AB25" s="18">
        <v>0</v>
      </c>
      <c r="AC25" s="18">
        <v>0</v>
      </c>
      <c r="AD25" s="18">
        <v>1</v>
      </c>
      <c r="AE25" s="18">
        <v>2</v>
      </c>
      <c r="AF25" s="18">
        <v>168000</v>
      </c>
      <c r="AG25" s="18">
        <v>5</v>
      </c>
      <c r="AH25" s="18">
        <v>6</v>
      </c>
      <c r="AI25" s="18">
        <v>141680</v>
      </c>
      <c r="AJ25" s="18">
        <v>18</v>
      </c>
      <c r="AK25" s="18">
        <v>21</v>
      </c>
      <c r="AL25" s="18">
        <v>950400</v>
      </c>
      <c r="AM25" s="18">
        <v>6</v>
      </c>
      <c r="AN25" s="18">
        <v>7</v>
      </c>
      <c r="AO25" s="18">
        <v>121500</v>
      </c>
      <c r="AP25" s="18">
        <v>12</v>
      </c>
      <c r="AQ25" s="18">
        <v>14</v>
      </c>
      <c r="AR25" s="18">
        <v>828900</v>
      </c>
      <c r="AS25" s="18">
        <v>6</v>
      </c>
      <c r="AT25" s="18">
        <v>41</v>
      </c>
      <c r="AU25" s="18">
        <v>990000</v>
      </c>
      <c r="AV25" s="18">
        <v>0</v>
      </c>
      <c r="AW25" s="18">
        <v>0</v>
      </c>
      <c r="AX25" s="18">
        <v>0</v>
      </c>
      <c r="AY25" s="18">
        <v>1</v>
      </c>
      <c r="AZ25" s="18">
        <v>1</v>
      </c>
      <c r="BA25" s="22">
        <v>0.388</v>
      </c>
      <c r="BB25" s="18">
        <v>0</v>
      </c>
      <c r="BC25" s="18">
        <v>0</v>
      </c>
      <c r="BD25" s="18">
        <v>0</v>
      </c>
      <c r="BE25" s="24"/>
      <c r="BF25" s="24"/>
    </row>
    <row r="26" spans="1:58" ht="12">
      <c r="A26" s="9" t="s">
        <v>79</v>
      </c>
      <c r="B26" s="12" t="s">
        <v>80</v>
      </c>
      <c r="C26" s="18">
        <v>18</v>
      </c>
      <c r="D26" s="18">
        <v>35</v>
      </c>
      <c r="E26" s="18">
        <v>55482017</v>
      </c>
      <c r="F26" s="18">
        <v>4</v>
      </c>
      <c r="G26" s="18">
        <v>3</v>
      </c>
      <c r="H26" s="18">
        <v>51471800</v>
      </c>
      <c r="I26" s="18">
        <v>0</v>
      </c>
      <c r="J26" s="18">
        <v>0</v>
      </c>
      <c r="K26" s="18">
        <v>0</v>
      </c>
      <c r="L26" s="18">
        <v>1</v>
      </c>
      <c r="M26" s="18">
        <v>1</v>
      </c>
      <c r="N26" s="18">
        <v>10000</v>
      </c>
      <c r="O26" s="18">
        <v>3</v>
      </c>
      <c r="P26" s="18">
        <v>2</v>
      </c>
      <c r="Q26" s="18">
        <v>51461800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4</v>
      </c>
      <c r="Y26" s="18">
        <v>22</v>
      </c>
      <c r="Z26" s="18">
        <v>3526317</v>
      </c>
      <c r="AA26" s="18">
        <v>2</v>
      </c>
      <c r="AB26" s="18">
        <v>19</v>
      </c>
      <c r="AC26" s="18">
        <v>414817</v>
      </c>
      <c r="AD26" s="18">
        <v>2</v>
      </c>
      <c r="AE26" s="18">
        <v>3</v>
      </c>
      <c r="AF26" s="18">
        <v>3111500</v>
      </c>
      <c r="AG26" s="18">
        <v>1</v>
      </c>
      <c r="AH26" s="18">
        <v>1</v>
      </c>
      <c r="AI26" s="18">
        <v>9300</v>
      </c>
      <c r="AJ26" s="18">
        <v>4</v>
      </c>
      <c r="AK26" s="18">
        <v>4</v>
      </c>
      <c r="AL26" s="18">
        <v>274600</v>
      </c>
      <c r="AM26" s="18">
        <v>2</v>
      </c>
      <c r="AN26" s="18">
        <v>2</v>
      </c>
      <c r="AO26" s="18">
        <v>34600</v>
      </c>
      <c r="AP26" s="18">
        <v>2</v>
      </c>
      <c r="AQ26" s="18">
        <v>2</v>
      </c>
      <c r="AR26" s="18">
        <v>240000</v>
      </c>
      <c r="AS26" s="18">
        <v>1</v>
      </c>
      <c r="AT26" s="18">
        <v>1</v>
      </c>
      <c r="AU26" s="18">
        <v>200000</v>
      </c>
      <c r="AV26" s="18">
        <v>0</v>
      </c>
      <c r="AW26" s="18">
        <v>0</v>
      </c>
      <c r="AX26" s="18">
        <v>0</v>
      </c>
      <c r="AY26" s="18">
        <v>4</v>
      </c>
      <c r="AZ26" s="18">
        <v>4</v>
      </c>
      <c r="BA26" s="22">
        <v>0</v>
      </c>
      <c r="BB26" s="18">
        <v>0</v>
      </c>
      <c r="BC26" s="18">
        <v>0</v>
      </c>
      <c r="BD26" s="18">
        <v>0</v>
      </c>
      <c r="BE26" s="24"/>
      <c r="BF26" s="24"/>
    </row>
    <row r="27" spans="1:58" ht="12">
      <c r="A27" s="9" t="s">
        <v>81</v>
      </c>
      <c r="B27" s="12" t="s">
        <v>82</v>
      </c>
      <c r="C27" s="18">
        <v>68</v>
      </c>
      <c r="D27" s="18">
        <v>126</v>
      </c>
      <c r="E27" s="18">
        <v>361613253</v>
      </c>
      <c r="F27" s="18">
        <v>11</v>
      </c>
      <c r="G27" s="18">
        <v>39</v>
      </c>
      <c r="H27" s="18">
        <v>30587500</v>
      </c>
      <c r="I27" s="18">
        <v>0</v>
      </c>
      <c r="J27" s="18">
        <v>0</v>
      </c>
      <c r="K27" s="18">
        <v>0</v>
      </c>
      <c r="L27" s="18">
        <v>4</v>
      </c>
      <c r="M27" s="18">
        <v>5</v>
      </c>
      <c r="N27" s="18">
        <v>487500</v>
      </c>
      <c r="O27" s="18">
        <v>7</v>
      </c>
      <c r="P27" s="18">
        <v>34</v>
      </c>
      <c r="Q27" s="18">
        <v>30100000</v>
      </c>
      <c r="R27" s="18">
        <v>0</v>
      </c>
      <c r="S27" s="18">
        <v>0</v>
      </c>
      <c r="T27" s="18">
        <v>0</v>
      </c>
      <c r="U27" s="18">
        <v>5</v>
      </c>
      <c r="V27" s="18">
        <v>5</v>
      </c>
      <c r="W27" s="18">
        <v>352248</v>
      </c>
      <c r="X27" s="18">
        <v>1</v>
      </c>
      <c r="Y27" s="18">
        <v>4</v>
      </c>
      <c r="Z27" s="18">
        <v>26614775</v>
      </c>
      <c r="AA27" s="18">
        <v>0</v>
      </c>
      <c r="AB27" s="18">
        <v>0</v>
      </c>
      <c r="AC27" s="18">
        <v>0</v>
      </c>
      <c r="AD27" s="18">
        <v>1</v>
      </c>
      <c r="AE27" s="18">
        <v>4</v>
      </c>
      <c r="AF27" s="18">
        <v>26614775</v>
      </c>
      <c r="AG27" s="18">
        <v>10</v>
      </c>
      <c r="AH27" s="18">
        <v>18</v>
      </c>
      <c r="AI27" s="18">
        <v>12334380</v>
      </c>
      <c r="AJ27" s="18">
        <v>31</v>
      </c>
      <c r="AK27" s="18">
        <v>50</v>
      </c>
      <c r="AL27" s="18">
        <v>291724350</v>
      </c>
      <c r="AM27" s="18">
        <v>19</v>
      </c>
      <c r="AN27" s="18">
        <v>37</v>
      </c>
      <c r="AO27" s="18">
        <v>29136050</v>
      </c>
      <c r="AP27" s="18">
        <v>12</v>
      </c>
      <c r="AQ27" s="18">
        <v>13</v>
      </c>
      <c r="AR27" s="18">
        <v>262588300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10</v>
      </c>
      <c r="AZ27" s="18">
        <v>10</v>
      </c>
      <c r="BA27" s="22">
        <v>0.012</v>
      </c>
      <c r="BB27" s="18">
        <v>0</v>
      </c>
      <c r="BC27" s="18">
        <v>0</v>
      </c>
      <c r="BD27" s="18">
        <v>0</v>
      </c>
      <c r="BE27" s="24"/>
      <c r="BF27" s="24"/>
    </row>
    <row r="28" spans="1:58" ht="12">
      <c r="A28" s="9" t="s">
        <v>83</v>
      </c>
      <c r="B28" s="12" t="s">
        <v>84</v>
      </c>
      <c r="C28" s="18">
        <v>126</v>
      </c>
      <c r="D28" s="18">
        <v>149</v>
      </c>
      <c r="E28" s="18">
        <v>11589630</v>
      </c>
      <c r="F28" s="18">
        <v>42</v>
      </c>
      <c r="G28" s="18">
        <v>54</v>
      </c>
      <c r="H28" s="18">
        <v>4468700</v>
      </c>
      <c r="I28" s="18">
        <v>1</v>
      </c>
      <c r="J28" s="18">
        <v>2</v>
      </c>
      <c r="K28" s="18">
        <v>115600</v>
      </c>
      <c r="L28" s="18">
        <v>5</v>
      </c>
      <c r="M28" s="18">
        <v>9</v>
      </c>
      <c r="N28" s="18">
        <v>185100</v>
      </c>
      <c r="O28" s="18">
        <v>36</v>
      </c>
      <c r="P28" s="18">
        <v>43</v>
      </c>
      <c r="Q28" s="18">
        <v>4168000</v>
      </c>
      <c r="R28" s="18">
        <v>0</v>
      </c>
      <c r="S28" s="18">
        <v>0</v>
      </c>
      <c r="T28" s="18">
        <v>0</v>
      </c>
      <c r="U28" s="18">
        <v>1</v>
      </c>
      <c r="V28" s="18">
        <v>1</v>
      </c>
      <c r="W28" s="18">
        <v>242000</v>
      </c>
      <c r="X28" s="18">
        <v>1</v>
      </c>
      <c r="Y28" s="18">
        <v>1</v>
      </c>
      <c r="Z28" s="18">
        <v>35600</v>
      </c>
      <c r="AA28" s="18">
        <v>0</v>
      </c>
      <c r="AB28" s="18">
        <v>0</v>
      </c>
      <c r="AC28" s="18">
        <v>0</v>
      </c>
      <c r="AD28" s="18">
        <v>1</v>
      </c>
      <c r="AE28" s="18">
        <v>1</v>
      </c>
      <c r="AF28" s="18">
        <v>35600</v>
      </c>
      <c r="AG28" s="18">
        <v>2</v>
      </c>
      <c r="AH28" s="18">
        <v>2</v>
      </c>
      <c r="AI28" s="18">
        <v>3180</v>
      </c>
      <c r="AJ28" s="18">
        <v>75</v>
      </c>
      <c r="AK28" s="18">
        <v>86</v>
      </c>
      <c r="AL28" s="18">
        <v>6840150</v>
      </c>
      <c r="AM28" s="18">
        <v>14</v>
      </c>
      <c r="AN28" s="18">
        <v>16</v>
      </c>
      <c r="AO28" s="18">
        <v>1067150</v>
      </c>
      <c r="AP28" s="18">
        <v>61</v>
      </c>
      <c r="AQ28" s="18">
        <v>70</v>
      </c>
      <c r="AR28" s="18">
        <v>5773000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4</v>
      </c>
      <c r="AZ28" s="18">
        <v>4</v>
      </c>
      <c r="BA28" s="22">
        <v>0</v>
      </c>
      <c r="BB28" s="18">
        <v>1</v>
      </c>
      <c r="BC28" s="18">
        <v>1</v>
      </c>
      <c r="BD28" s="18">
        <v>0</v>
      </c>
      <c r="BE28" s="24"/>
      <c r="BF28" s="24"/>
    </row>
    <row r="29" spans="1:58" ht="12">
      <c r="A29" s="9" t="s">
        <v>85</v>
      </c>
      <c r="B29" s="12" t="s">
        <v>86</v>
      </c>
      <c r="C29" s="18">
        <v>247</v>
      </c>
      <c r="D29" s="18">
        <v>318</v>
      </c>
      <c r="E29" s="18">
        <v>232166185</v>
      </c>
      <c r="F29" s="18">
        <v>58</v>
      </c>
      <c r="G29" s="18">
        <v>97</v>
      </c>
      <c r="H29" s="18">
        <v>79134800</v>
      </c>
      <c r="I29" s="18">
        <v>0</v>
      </c>
      <c r="J29" s="18">
        <v>0</v>
      </c>
      <c r="K29" s="18">
        <v>0</v>
      </c>
      <c r="L29" s="18">
        <v>10</v>
      </c>
      <c r="M29" s="18">
        <v>12</v>
      </c>
      <c r="N29" s="18">
        <v>109300</v>
      </c>
      <c r="O29" s="18">
        <v>45</v>
      </c>
      <c r="P29" s="18">
        <v>69</v>
      </c>
      <c r="Q29" s="18">
        <v>13425500</v>
      </c>
      <c r="R29" s="18">
        <v>3</v>
      </c>
      <c r="S29" s="18">
        <v>16</v>
      </c>
      <c r="T29" s="18">
        <v>65600000</v>
      </c>
      <c r="U29" s="18">
        <v>3</v>
      </c>
      <c r="V29" s="18">
        <v>5</v>
      </c>
      <c r="W29" s="18">
        <v>94220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8</v>
      </c>
      <c r="AH29" s="18">
        <v>13</v>
      </c>
      <c r="AI29" s="18">
        <v>6487105</v>
      </c>
      <c r="AJ29" s="18">
        <v>173</v>
      </c>
      <c r="AK29" s="18">
        <v>197</v>
      </c>
      <c r="AL29" s="18">
        <v>145829860</v>
      </c>
      <c r="AM29" s="18">
        <v>87</v>
      </c>
      <c r="AN29" s="18">
        <v>100</v>
      </c>
      <c r="AO29" s="18">
        <v>125150660</v>
      </c>
      <c r="AP29" s="18">
        <v>86</v>
      </c>
      <c r="AQ29" s="18">
        <v>97</v>
      </c>
      <c r="AR29" s="18">
        <v>20679200</v>
      </c>
      <c r="AS29" s="18">
        <v>3</v>
      </c>
      <c r="AT29" s="18">
        <v>4</v>
      </c>
      <c r="AU29" s="18">
        <v>620200</v>
      </c>
      <c r="AV29" s="18">
        <v>0</v>
      </c>
      <c r="AW29" s="18">
        <v>0</v>
      </c>
      <c r="AX29" s="18">
        <v>0</v>
      </c>
      <c r="AY29" s="18">
        <v>2</v>
      </c>
      <c r="AZ29" s="18">
        <v>2</v>
      </c>
      <c r="BA29" s="22">
        <v>0.003</v>
      </c>
      <c r="BB29" s="18">
        <v>0</v>
      </c>
      <c r="BC29" s="18">
        <v>0</v>
      </c>
      <c r="BD29" s="18">
        <v>0</v>
      </c>
      <c r="BE29" s="24"/>
      <c r="BF29" s="24"/>
    </row>
    <row r="30" spans="1:58" ht="12">
      <c r="A30" s="9" t="s">
        <v>87</v>
      </c>
      <c r="B30" s="12" t="s">
        <v>88</v>
      </c>
      <c r="C30" s="18">
        <v>112</v>
      </c>
      <c r="D30" s="18">
        <v>127</v>
      </c>
      <c r="E30" s="18">
        <v>96112144</v>
      </c>
      <c r="F30" s="18">
        <v>42</v>
      </c>
      <c r="G30" s="18">
        <v>44</v>
      </c>
      <c r="H30" s="18">
        <v>3651750</v>
      </c>
      <c r="I30" s="18">
        <v>0</v>
      </c>
      <c r="J30" s="18">
        <v>0</v>
      </c>
      <c r="K30" s="18">
        <v>202400</v>
      </c>
      <c r="L30" s="18">
        <v>9</v>
      </c>
      <c r="M30" s="18">
        <v>9</v>
      </c>
      <c r="N30" s="18">
        <v>58350</v>
      </c>
      <c r="O30" s="18">
        <v>33</v>
      </c>
      <c r="P30" s="18">
        <v>35</v>
      </c>
      <c r="Q30" s="18">
        <v>3391000</v>
      </c>
      <c r="R30" s="18">
        <v>0</v>
      </c>
      <c r="S30" s="18">
        <v>0</v>
      </c>
      <c r="T30" s="18">
        <v>0</v>
      </c>
      <c r="U30" s="18">
        <v>1</v>
      </c>
      <c r="V30" s="18">
        <v>1</v>
      </c>
      <c r="W30" s="18">
        <v>17550</v>
      </c>
      <c r="X30" s="18">
        <v>6</v>
      </c>
      <c r="Y30" s="18">
        <v>6</v>
      </c>
      <c r="Z30" s="18">
        <v>87597440</v>
      </c>
      <c r="AA30" s="18">
        <v>0</v>
      </c>
      <c r="AB30" s="18">
        <v>0</v>
      </c>
      <c r="AC30" s="18">
        <v>0</v>
      </c>
      <c r="AD30" s="18">
        <v>6</v>
      </c>
      <c r="AE30" s="18">
        <v>6</v>
      </c>
      <c r="AF30" s="18">
        <v>87597440</v>
      </c>
      <c r="AG30" s="18">
        <v>13</v>
      </c>
      <c r="AH30" s="18">
        <v>13</v>
      </c>
      <c r="AI30" s="18">
        <v>7739</v>
      </c>
      <c r="AJ30" s="18">
        <v>48</v>
      </c>
      <c r="AK30" s="18">
        <v>59</v>
      </c>
      <c r="AL30" s="18">
        <v>3151891</v>
      </c>
      <c r="AM30" s="18">
        <v>35</v>
      </c>
      <c r="AN30" s="18">
        <v>35</v>
      </c>
      <c r="AO30" s="18">
        <v>1876291</v>
      </c>
      <c r="AP30" s="18">
        <v>13</v>
      </c>
      <c r="AQ30" s="18">
        <v>24</v>
      </c>
      <c r="AR30" s="18">
        <v>1275600</v>
      </c>
      <c r="AS30" s="18">
        <v>1</v>
      </c>
      <c r="AT30" s="18">
        <v>1</v>
      </c>
      <c r="AU30" s="18">
        <v>500000</v>
      </c>
      <c r="AV30" s="18">
        <v>1</v>
      </c>
      <c r="AW30" s="18">
        <v>3</v>
      </c>
      <c r="AX30" s="18">
        <v>1185774</v>
      </c>
      <c r="AY30" s="18">
        <v>0</v>
      </c>
      <c r="AZ30" s="18">
        <v>0</v>
      </c>
      <c r="BA30" s="22">
        <v>0</v>
      </c>
      <c r="BB30" s="18">
        <v>0</v>
      </c>
      <c r="BC30" s="18">
        <v>0</v>
      </c>
      <c r="BD30" s="18">
        <v>0</v>
      </c>
      <c r="BE30" s="24"/>
      <c r="BF30" s="24"/>
    </row>
    <row r="31" spans="1:58" ht="12">
      <c r="A31" s="9" t="s">
        <v>89</v>
      </c>
      <c r="B31" s="12" t="s">
        <v>90</v>
      </c>
      <c r="C31" s="18">
        <v>105</v>
      </c>
      <c r="D31" s="18">
        <v>134</v>
      </c>
      <c r="E31" s="18">
        <v>147185986</v>
      </c>
      <c r="F31" s="18">
        <v>30</v>
      </c>
      <c r="G31" s="18">
        <v>39</v>
      </c>
      <c r="H31" s="18">
        <v>37199940</v>
      </c>
      <c r="I31" s="18">
        <v>0</v>
      </c>
      <c r="J31" s="18">
        <v>0</v>
      </c>
      <c r="K31" s="18">
        <v>0</v>
      </c>
      <c r="L31" s="18">
        <v>6</v>
      </c>
      <c r="M31" s="18">
        <v>8</v>
      </c>
      <c r="N31" s="18">
        <v>36440</v>
      </c>
      <c r="O31" s="18">
        <v>24</v>
      </c>
      <c r="P31" s="18">
        <v>31</v>
      </c>
      <c r="Q31" s="18">
        <v>37163500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7</v>
      </c>
      <c r="Y31" s="18">
        <v>7</v>
      </c>
      <c r="Z31" s="18">
        <v>164670</v>
      </c>
      <c r="AA31" s="18">
        <v>0</v>
      </c>
      <c r="AB31" s="18">
        <v>0</v>
      </c>
      <c r="AC31" s="18">
        <v>0</v>
      </c>
      <c r="AD31" s="18">
        <v>7</v>
      </c>
      <c r="AE31" s="18">
        <v>7</v>
      </c>
      <c r="AF31" s="18">
        <v>164670</v>
      </c>
      <c r="AG31" s="18">
        <v>2</v>
      </c>
      <c r="AH31" s="18">
        <v>2</v>
      </c>
      <c r="AI31" s="18">
        <v>203580</v>
      </c>
      <c r="AJ31" s="18">
        <v>62</v>
      </c>
      <c r="AK31" s="18">
        <v>80</v>
      </c>
      <c r="AL31" s="18">
        <v>109266796</v>
      </c>
      <c r="AM31" s="18">
        <v>37</v>
      </c>
      <c r="AN31" s="18">
        <v>51</v>
      </c>
      <c r="AO31" s="18">
        <v>106990080</v>
      </c>
      <c r="AP31" s="18">
        <v>25</v>
      </c>
      <c r="AQ31" s="18">
        <v>29</v>
      </c>
      <c r="AR31" s="18">
        <v>2276716</v>
      </c>
      <c r="AS31" s="18">
        <v>1</v>
      </c>
      <c r="AT31" s="18">
        <v>2</v>
      </c>
      <c r="AU31" s="18">
        <v>312000</v>
      </c>
      <c r="AV31" s="18">
        <v>1</v>
      </c>
      <c r="AW31" s="18">
        <v>2</v>
      </c>
      <c r="AX31" s="18">
        <v>39000</v>
      </c>
      <c r="AY31" s="18">
        <v>2</v>
      </c>
      <c r="AZ31" s="18">
        <v>2</v>
      </c>
      <c r="BA31" s="22">
        <v>0.5</v>
      </c>
      <c r="BB31" s="18">
        <v>0</v>
      </c>
      <c r="BC31" s="18">
        <v>0</v>
      </c>
      <c r="BD31" s="18">
        <v>0</v>
      </c>
      <c r="BE31" s="24"/>
      <c r="BF31" s="24"/>
    </row>
    <row r="32" spans="1:58" s="16" customFormat="1" ht="12">
      <c r="A32" s="8" t="s">
        <v>91</v>
      </c>
      <c r="B32" s="11" t="s">
        <v>92</v>
      </c>
      <c r="C32" s="10">
        <v>689</v>
      </c>
      <c r="D32" s="10">
        <v>851</v>
      </c>
      <c r="E32" s="10">
        <v>530318766</v>
      </c>
      <c r="F32" s="10">
        <v>86</v>
      </c>
      <c r="G32" s="10">
        <v>144</v>
      </c>
      <c r="H32" s="10">
        <v>88118960</v>
      </c>
      <c r="I32" s="10">
        <v>3</v>
      </c>
      <c r="J32" s="10">
        <v>3</v>
      </c>
      <c r="K32" s="10">
        <v>3782250</v>
      </c>
      <c r="L32" s="10">
        <v>53</v>
      </c>
      <c r="M32" s="10">
        <v>67</v>
      </c>
      <c r="N32" s="10">
        <v>631710</v>
      </c>
      <c r="O32" s="10">
        <v>29</v>
      </c>
      <c r="P32" s="10">
        <v>69</v>
      </c>
      <c r="Q32" s="10">
        <v>82705000</v>
      </c>
      <c r="R32" s="10">
        <v>1</v>
      </c>
      <c r="S32" s="10">
        <v>5</v>
      </c>
      <c r="T32" s="10">
        <v>1000000</v>
      </c>
      <c r="U32" s="10">
        <v>0</v>
      </c>
      <c r="V32" s="10">
        <v>0</v>
      </c>
      <c r="W32" s="10">
        <v>0</v>
      </c>
      <c r="X32" s="10">
        <v>19</v>
      </c>
      <c r="Y32" s="10">
        <v>23</v>
      </c>
      <c r="Z32" s="10">
        <v>10411510</v>
      </c>
      <c r="AA32" s="10">
        <v>0</v>
      </c>
      <c r="AB32" s="10">
        <v>0</v>
      </c>
      <c r="AC32" s="10">
        <v>0</v>
      </c>
      <c r="AD32" s="10">
        <v>19</v>
      </c>
      <c r="AE32" s="10">
        <v>23</v>
      </c>
      <c r="AF32" s="10">
        <v>10411510</v>
      </c>
      <c r="AG32" s="10">
        <v>15</v>
      </c>
      <c r="AH32" s="10">
        <v>16</v>
      </c>
      <c r="AI32" s="10">
        <v>565710</v>
      </c>
      <c r="AJ32" s="10">
        <v>562</v>
      </c>
      <c r="AK32" s="10">
        <v>660</v>
      </c>
      <c r="AL32" s="10">
        <v>431222586</v>
      </c>
      <c r="AM32" s="10">
        <v>257</v>
      </c>
      <c r="AN32" s="10">
        <v>284</v>
      </c>
      <c r="AO32" s="10">
        <v>396907821</v>
      </c>
      <c r="AP32" s="10">
        <v>305</v>
      </c>
      <c r="AQ32" s="10">
        <v>376</v>
      </c>
      <c r="AR32" s="10">
        <v>34314765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4</v>
      </c>
      <c r="AZ32" s="10">
        <v>5</v>
      </c>
      <c r="BA32" s="21">
        <v>0.055</v>
      </c>
      <c r="BB32" s="10">
        <v>3</v>
      </c>
      <c r="BC32" s="10">
        <v>3</v>
      </c>
      <c r="BD32" s="10">
        <v>0</v>
      </c>
      <c r="BE32" s="24"/>
      <c r="BF32" s="24"/>
    </row>
    <row r="33" spans="1:58" ht="12">
      <c r="A33" s="8" t="s">
        <v>93</v>
      </c>
      <c r="B33" s="11" t="s">
        <v>94</v>
      </c>
      <c r="C33" s="10">
        <v>577</v>
      </c>
      <c r="D33" s="10">
        <v>516</v>
      </c>
      <c r="E33" s="10">
        <v>595460040</v>
      </c>
      <c r="F33" s="10">
        <v>56</v>
      </c>
      <c r="G33" s="10">
        <v>116</v>
      </c>
      <c r="H33" s="10">
        <v>195328310</v>
      </c>
      <c r="I33" s="10">
        <v>1</v>
      </c>
      <c r="J33" s="10">
        <v>3</v>
      </c>
      <c r="K33" s="10">
        <v>1089000</v>
      </c>
      <c r="L33" s="10">
        <v>32</v>
      </c>
      <c r="M33" s="10">
        <v>41</v>
      </c>
      <c r="N33" s="10">
        <v>481310</v>
      </c>
      <c r="O33" s="10">
        <v>22</v>
      </c>
      <c r="P33" s="10">
        <v>62</v>
      </c>
      <c r="Q33" s="10">
        <v>193058000</v>
      </c>
      <c r="R33" s="10">
        <v>1</v>
      </c>
      <c r="S33" s="10">
        <v>10</v>
      </c>
      <c r="T33" s="10">
        <v>700000</v>
      </c>
      <c r="U33" s="10">
        <v>53</v>
      </c>
      <c r="V33" s="10">
        <v>70</v>
      </c>
      <c r="W33" s="10">
        <v>2883350</v>
      </c>
      <c r="X33" s="10">
        <v>31</v>
      </c>
      <c r="Y33" s="10">
        <v>42</v>
      </c>
      <c r="Z33" s="10">
        <v>10909269</v>
      </c>
      <c r="AA33" s="10">
        <v>0</v>
      </c>
      <c r="AB33" s="10">
        <v>0</v>
      </c>
      <c r="AC33" s="10">
        <v>0</v>
      </c>
      <c r="AD33" s="10">
        <v>31</v>
      </c>
      <c r="AE33" s="10">
        <v>42</v>
      </c>
      <c r="AF33" s="10">
        <v>10909269</v>
      </c>
      <c r="AG33" s="10">
        <v>3</v>
      </c>
      <c r="AH33" s="10">
        <v>4</v>
      </c>
      <c r="AI33" s="10">
        <v>3449560</v>
      </c>
      <c r="AJ33" s="10">
        <v>432</v>
      </c>
      <c r="AK33" s="10">
        <v>282</v>
      </c>
      <c r="AL33" s="10">
        <v>382889051</v>
      </c>
      <c r="AM33" s="10">
        <v>157</v>
      </c>
      <c r="AN33" s="10">
        <v>198</v>
      </c>
      <c r="AO33" s="10">
        <v>351274611</v>
      </c>
      <c r="AP33" s="10">
        <v>275</v>
      </c>
      <c r="AQ33" s="10">
        <v>84</v>
      </c>
      <c r="AR33" s="10">
        <v>31614440</v>
      </c>
      <c r="AS33" s="10">
        <v>0</v>
      </c>
      <c r="AT33" s="10">
        <v>0</v>
      </c>
      <c r="AU33" s="10">
        <v>0</v>
      </c>
      <c r="AV33" s="10">
        <v>1</v>
      </c>
      <c r="AW33" s="10">
        <v>1</v>
      </c>
      <c r="AX33" s="10">
        <v>500</v>
      </c>
      <c r="AY33" s="10">
        <v>1</v>
      </c>
      <c r="AZ33" s="10">
        <v>1</v>
      </c>
      <c r="BA33" s="21">
        <v>0</v>
      </c>
      <c r="BB33" s="10">
        <v>0</v>
      </c>
      <c r="BC33" s="10">
        <v>0</v>
      </c>
      <c r="BD33" s="10">
        <v>0</v>
      </c>
      <c r="BE33" s="24"/>
      <c r="BF33" s="24"/>
    </row>
    <row r="34" spans="1:58" ht="12">
      <c r="A34" s="8" t="s">
        <v>95</v>
      </c>
      <c r="B34" s="11" t="s">
        <v>261</v>
      </c>
      <c r="C34" s="10">
        <v>1625</v>
      </c>
      <c r="D34" s="10">
        <v>1566</v>
      </c>
      <c r="E34" s="10">
        <v>5192947252</v>
      </c>
      <c r="F34" s="10">
        <v>53</v>
      </c>
      <c r="G34" s="10">
        <v>104</v>
      </c>
      <c r="H34" s="10">
        <v>144640650</v>
      </c>
      <c r="I34" s="10">
        <v>6</v>
      </c>
      <c r="J34" s="10">
        <v>34</v>
      </c>
      <c r="K34" s="10">
        <v>6614150</v>
      </c>
      <c r="L34" s="10">
        <v>42</v>
      </c>
      <c r="M34" s="10">
        <v>43</v>
      </c>
      <c r="N34" s="10">
        <v>26500</v>
      </c>
      <c r="O34" s="10">
        <v>3</v>
      </c>
      <c r="P34" s="10">
        <v>14</v>
      </c>
      <c r="Q34" s="10">
        <v>103000000</v>
      </c>
      <c r="R34" s="10">
        <v>2</v>
      </c>
      <c r="S34" s="10">
        <v>13</v>
      </c>
      <c r="T34" s="10">
        <v>35000000</v>
      </c>
      <c r="U34" s="10">
        <v>29</v>
      </c>
      <c r="V34" s="10">
        <v>39</v>
      </c>
      <c r="W34" s="10">
        <v>1790579</v>
      </c>
      <c r="X34" s="10">
        <v>167</v>
      </c>
      <c r="Y34" s="10">
        <v>205</v>
      </c>
      <c r="Z34" s="10">
        <v>501414005</v>
      </c>
      <c r="AA34" s="10">
        <v>93</v>
      </c>
      <c r="AB34" s="10">
        <v>116</v>
      </c>
      <c r="AC34" s="10">
        <v>172568173</v>
      </c>
      <c r="AD34" s="10">
        <v>74</v>
      </c>
      <c r="AE34" s="10">
        <v>89</v>
      </c>
      <c r="AF34" s="10">
        <v>328845832</v>
      </c>
      <c r="AG34" s="10">
        <v>10</v>
      </c>
      <c r="AH34" s="10">
        <v>15</v>
      </c>
      <c r="AI34" s="10">
        <v>26963200</v>
      </c>
      <c r="AJ34" s="10">
        <v>1349</v>
      </c>
      <c r="AK34" s="10">
        <v>1188</v>
      </c>
      <c r="AL34" s="10">
        <v>4517863566</v>
      </c>
      <c r="AM34" s="10">
        <v>678</v>
      </c>
      <c r="AN34" s="10">
        <v>757</v>
      </c>
      <c r="AO34" s="10">
        <v>2082615416</v>
      </c>
      <c r="AP34" s="10">
        <v>671</v>
      </c>
      <c r="AQ34" s="10">
        <v>431</v>
      </c>
      <c r="AR34" s="10">
        <v>2435248150</v>
      </c>
      <c r="AS34" s="10">
        <v>1</v>
      </c>
      <c r="AT34" s="10">
        <v>2</v>
      </c>
      <c r="AU34" s="10">
        <v>150000</v>
      </c>
      <c r="AV34" s="10">
        <v>1</v>
      </c>
      <c r="AW34" s="10">
        <v>3</v>
      </c>
      <c r="AX34" s="10">
        <v>125252</v>
      </c>
      <c r="AY34" s="10">
        <v>5</v>
      </c>
      <c r="AZ34" s="10">
        <v>10</v>
      </c>
      <c r="BA34" s="21">
        <v>1.0351</v>
      </c>
      <c r="BB34" s="10">
        <v>10</v>
      </c>
      <c r="BC34" s="10">
        <v>0</v>
      </c>
      <c r="BD34" s="10">
        <v>0</v>
      </c>
      <c r="BE34" s="24"/>
      <c r="BF34" s="24"/>
    </row>
    <row r="35" spans="1:58" ht="12">
      <c r="A35" s="8" t="s">
        <v>96</v>
      </c>
      <c r="B35" s="11" t="s">
        <v>97</v>
      </c>
      <c r="C35" s="10">
        <v>45</v>
      </c>
      <c r="D35" s="10">
        <v>49</v>
      </c>
      <c r="E35" s="10">
        <v>20476980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39</v>
      </c>
      <c r="Y35" s="10">
        <v>38</v>
      </c>
      <c r="Z35" s="10">
        <v>4891460</v>
      </c>
      <c r="AA35" s="10">
        <v>37</v>
      </c>
      <c r="AB35" s="10">
        <v>34</v>
      </c>
      <c r="AC35" s="10">
        <v>3711960</v>
      </c>
      <c r="AD35" s="10">
        <v>2</v>
      </c>
      <c r="AE35" s="10">
        <v>4</v>
      </c>
      <c r="AF35" s="10">
        <v>1179500</v>
      </c>
      <c r="AG35" s="10">
        <v>1</v>
      </c>
      <c r="AH35" s="10">
        <v>1</v>
      </c>
      <c r="AI35" s="10">
        <v>1800</v>
      </c>
      <c r="AJ35" s="10">
        <v>4</v>
      </c>
      <c r="AK35" s="10">
        <v>8</v>
      </c>
      <c r="AL35" s="10">
        <v>10583720</v>
      </c>
      <c r="AM35" s="10">
        <v>2</v>
      </c>
      <c r="AN35" s="10">
        <v>3</v>
      </c>
      <c r="AO35" s="10">
        <v>8337720</v>
      </c>
      <c r="AP35" s="10">
        <v>2</v>
      </c>
      <c r="AQ35" s="10">
        <v>5</v>
      </c>
      <c r="AR35" s="10">
        <v>2246000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21">
        <v>0</v>
      </c>
      <c r="BB35" s="10">
        <v>1</v>
      </c>
      <c r="BC35" s="10">
        <v>2</v>
      </c>
      <c r="BD35" s="10">
        <v>5000000</v>
      </c>
      <c r="BE35" s="24"/>
      <c r="BF35" s="24"/>
    </row>
    <row r="36" spans="1:58" ht="12">
      <c r="A36" s="9" t="s">
        <v>98</v>
      </c>
      <c r="B36" s="12" t="s">
        <v>99</v>
      </c>
      <c r="C36" s="18">
        <v>41</v>
      </c>
      <c r="D36" s="18">
        <v>49</v>
      </c>
      <c r="E36" s="18">
        <v>20301540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35</v>
      </c>
      <c r="Y36" s="18">
        <v>38</v>
      </c>
      <c r="Z36" s="18">
        <v>4716020</v>
      </c>
      <c r="AA36" s="18">
        <v>33</v>
      </c>
      <c r="AB36" s="18">
        <v>34</v>
      </c>
      <c r="AC36" s="18">
        <v>3536520</v>
      </c>
      <c r="AD36" s="18">
        <v>2</v>
      </c>
      <c r="AE36" s="18">
        <v>4</v>
      </c>
      <c r="AF36" s="18">
        <v>1179500</v>
      </c>
      <c r="AG36" s="18">
        <v>1</v>
      </c>
      <c r="AH36" s="18">
        <v>1</v>
      </c>
      <c r="AI36" s="18">
        <v>1800</v>
      </c>
      <c r="AJ36" s="18">
        <v>4</v>
      </c>
      <c r="AK36" s="18">
        <v>8</v>
      </c>
      <c r="AL36" s="18">
        <v>10583720</v>
      </c>
      <c r="AM36" s="18">
        <v>2</v>
      </c>
      <c r="AN36" s="18">
        <v>3</v>
      </c>
      <c r="AO36" s="18">
        <v>8337720</v>
      </c>
      <c r="AP36" s="18">
        <v>2</v>
      </c>
      <c r="AQ36" s="18">
        <v>5</v>
      </c>
      <c r="AR36" s="18">
        <v>2246000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22">
        <v>0</v>
      </c>
      <c r="BB36" s="18">
        <v>1</v>
      </c>
      <c r="BC36" s="18">
        <v>2</v>
      </c>
      <c r="BD36" s="18">
        <v>5000000</v>
      </c>
      <c r="BE36" s="24"/>
      <c r="BF36" s="24"/>
    </row>
    <row r="37" spans="1:58" ht="12">
      <c r="A37" s="9" t="s">
        <v>100</v>
      </c>
      <c r="B37" s="12" t="s">
        <v>101</v>
      </c>
      <c r="C37" s="18">
        <v>4</v>
      </c>
      <c r="D37" s="18">
        <v>0</v>
      </c>
      <c r="E37" s="18">
        <v>175440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4</v>
      </c>
      <c r="Y37" s="18">
        <v>0</v>
      </c>
      <c r="Z37" s="18">
        <v>175440</v>
      </c>
      <c r="AA37" s="18">
        <v>4</v>
      </c>
      <c r="AB37" s="18">
        <v>0</v>
      </c>
      <c r="AC37" s="18">
        <v>175440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22">
        <v>0</v>
      </c>
      <c r="BB37" s="18">
        <v>0</v>
      </c>
      <c r="BC37" s="18">
        <v>0</v>
      </c>
      <c r="BD37" s="18">
        <v>0</v>
      </c>
      <c r="BE37" s="24"/>
      <c r="BF37" s="24"/>
    </row>
    <row r="38" spans="1:54" ht="12" customHeight="1">
      <c r="A38" s="125" t="s">
        <v>103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</row>
    <row r="39" spans="1:54" ht="12">
      <c r="A39" s="135" t="s">
        <v>102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</row>
  </sheetData>
  <sheetProtection/>
  <mergeCells count="45">
    <mergeCell ref="BB4:BD5"/>
    <mergeCell ref="BB6:BD6"/>
    <mergeCell ref="AS4:AU5"/>
    <mergeCell ref="AS6:AU6"/>
    <mergeCell ref="AV4:AX5"/>
    <mergeCell ref="AV6:AX6"/>
    <mergeCell ref="AY4:BA5"/>
    <mergeCell ref="AY6:BA6"/>
    <mergeCell ref="AJ5:AL5"/>
    <mergeCell ref="AJ6:AL6"/>
    <mergeCell ref="AM5:AO5"/>
    <mergeCell ref="AM6:AO6"/>
    <mergeCell ref="AJ4:AR4"/>
    <mergeCell ref="AP5:AR5"/>
    <mergeCell ref="AP6:AR6"/>
    <mergeCell ref="AA5:AC5"/>
    <mergeCell ref="AA6:AC6"/>
    <mergeCell ref="X4:AF4"/>
    <mergeCell ref="AD5:AF5"/>
    <mergeCell ref="AD6:AF6"/>
    <mergeCell ref="AG4:AI5"/>
    <mergeCell ref="AG6:AI6"/>
    <mergeCell ref="F4:T4"/>
    <mergeCell ref="L5:N5"/>
    <mergeCell ref="L6:N6"/>
    <mergeCell ref="O5:Q5"/>
    <mergeCell ref="O6:Q6"/>
    <mergeCell ref="R5:T5"/>
    <mergeCell ref="R6:T6"/>
    <mergeCell ref="A1:AY1"/>
    <mergeCell ref="A2:AY2"/>
    <mergeCell ref="A4:B7"/>
    <mergeCell ref="C4:E5"/>
    <mergeCell ref="U4:W5"/>
    <mergeCell ref="U6:W6"/>
    <mergeCell ref="F5:H5"/>
    <mergeCell ref="X5:Z5"/>
    <mergeCell ref="I5:K5"/>
    <mergeCell ref="I6:K6"/>
    <mergeCell ref="A8:B8"/>
    <mergeCell ref="A38:BB38"/>
    <mergeCell ref="A39:BB39"/>
    <mergeCell ref="C6:E6"/>
    <mergeCell ref="F6:H6"/>
    <mergeCell ref="X6:Z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zoomScalePageLayoutView="0" workbookViewId="0" topLeftCell="A1">
      <pane xSplit="2" ySplit="7" topLeftCell="C8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4" width="8.83203125" style="0" customWidth="1"/>
    <col min="5" max="5" width="14.83203125" style="0" customWidth="1"/>
    <col min="6" max="6" width="12.83203125" style="0" customWidth="1"/>
    <col min="7" max="9" width="10.83203125" style="0" customWidth="1"/>
    <col min="10" max="10" width="13.16015625" style="0" customWidth="1"/>
    <col min="11" max="14" width="10.33203125" style="0" customWidth="1"/>
    <col min="15" max="15" width="13.33203125" style="0" customWidth="1"/>
    <col min="16" max="17" width="10.33203125" style="0" customWidth="1"/>
    <col min="18" max="18" width="11.33203125" style="0" customWidth="1"/>
    <col min="19" max="20" width="10.33203125" style="0" customWidth="1"/>
    <col min="21" max="23" width="8.83203125" style="0" customWidth="1"/>
    <col min="24" max="24" width="10.83203125" style="0" customWidth="1"/>
    <col min="25" max="25" width="8.83203125" style="0" customWidth="1"/>
  </cols>
  <sheetData>
    <row r="1" spans="1:51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24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5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4"/>
      <c r="Y3" s="144"/>
    </row>
    <row r="4" spans="1:25" s="2" customFormat="1" ht="24" customHeight="1">
      <c r="A4" s="76" t="s">
        <v>42</v>
      </c>
      <c r="B4" s="86"/>
      <c r="C4" s="142" t="s">
        <v>1</v>
      </c>
      <c r="D4" s="82" t="s">
        <v>136</v>
      </c>
      <c r="E4" s="140"/>
      <c r="F4" s="140"/>
      <c r="G4" s="140"/>
      <c r="H4" s="141"/>
      <c r="I4" s="142" t="s">
        <v>2</v>
      </c>
      <c r="J4" s="142" t="s">
        <v>3</v>
      </c>
      <c r="K4" s="142" t="s">
        <v>4</v>
      </c>
      <c r="L4" s="82" t="s">
        <v>5</v>
      </c>
      <c r="M4" s="140"/>
      <c r="N4" s="141"/>
      <c r="O4" s="142" t="s">
        <v>6</v>
      </c>
      <c r="P4" s="82" t="s">
        <v>43</v>
      </c>
      <c r="Q4" s="140"/>
      <c r="R4" s="140"/>
      <c r="S4" s="141"/>
      <c r="T4" s="142" t="s">
        <v>7</v>
      </c>
      <c r="U4" s="82" t="s">
        <v>8</v>
      </c>
      <c r="V4" s="140"/>
      <c r="W4" s="140"/>
      <c r="X4" s="141"/>
      <c r="Y4" s="142" t="s">
        <v>0</v>
      </c>
    </row>
    <row r="5" spans="1:25" s="2" customFormat="1" ht="24" customHeight="1">
      <c r="A5" s="87"/>
      <c r="B5" s="88"/>
      <c r="C5" s="143"/>
      <c r="D5" s="1" t="s">
        <v>9</v>
      </c>
      <c r="E5" s="1" t="s">
        <v>15</v>
      </c>
      <c r="F5" s="1" t="s">
        <v>16</v>
      </c>
      <c r="G5" s="1" t="s">
        <v>17</v>
      </c>
      <c r="H5" s="1" t="s">
        <v>18</v>
      </c>
      <c r="I5" s="143"/>
      <c r="J5" s="143"/>
      <c r="K5" s="143"/>
      <c r="L5" s="1" t="s">
        <v>9</v>
      </c>
      <c r="M5" s="1" t="s">
        <v>10</v>
      </c>
      <c r="N5" s="1" t="s">
        <v>11</v>
      </c>
      <c r="O5" s="143"/>
      <c r="P5" s="1" t="s">
        <v>9</v>
      </c>
      <c r="Q5" s="1" t="s">
        <v>12</v>
      </c>
      <c r="R5" s="1" t="s">
        <v>13</v>
      </c>
      <c r="S5" s="1" t="s">
        <v>14</v>
      </c>
      <c r="T5" s="143"/>
      <c r="U5" s="1" t="s">
        <v>9</v>
      </c>
      <c r="V5" s="1" t="s">
        <v>19</v>
      </c>
      <c r="W5" s="1" t="s">
        <v>20</v>
      </c>
      <c r="X5" s="1" t="s">
        <v>21</v>
      </c>
      <c r="Y5" s="143"/>
    </row>
    <row r="6" spans="1:25" s="2" customFormat="1" ht="58.5" customHeight="1">
      <c r="A6" s="61"/>
      <c r="B6" s="60"/>
      <c r="C6" s="7" t="s">
        <v>22</v>
      </c>
      <c r="D6" s="7" t="s">
        <v>25</v>
      </c>
      <c r="E6" s="7" t="s">
        <v>32</v>
      </c>
      <c r="F6" s="7" t="s">
        <v>33</v>
      </c>
      <c r="G6" s="7" t="s">
        <v>34</v>
      </c>
      <c r="H6" s="7" t="s">
        <v>35</v>
      </c>
      <c r="I6" s="7" t="s">
        <v>23</v>
      </c>
      <c r="J6" s="7" t="s">
        <v>44</v>
      </c>
      <c r="K6" s="7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7" t="s">
        <v>25</v>
      </c>
      <c r="Q6" s="7" t="s">
        <v>29</v>
      </c>
      <c r="R6" s="7" t="s">
        <v>30</v>
      </c>
      <c r="S6" s="7" t="s">
        <v>31</v>
      </c>
      <c r="T6" s="7" t="s">
        <v>36</v>
      </c>
      <c r="U6" s="7" t="s">
        <v>25</v>
      </c>
      <c r="V6" s="7" t="s">
        <v>37</v>
      </c>
      <c r="W6" s="7" t="s">
        <v>38</v>
      </c>
      <c r="X6" s="7" t="s">
        <v>39</v>
      </c>
      <c r="Y6" s="7" t="s">
        <v>40</v>
      </c>
    </row>
    <row r="7" spans="1:26" s="2" customFormat="1" ht="12" customHeight="1">
      <c r="A7" s="56" t="s">
        <v>105</v>
      </c>
      <c r="B7" s="57"/>
      <c r="C7" s="10">
        <v>10574</v>
      </c>
      <c r="D7" s="10">
        <v>1259</v>
      </c>
      <c r="E7" s="10">
        <v>42</v>
      </c>
      <c r="F7" s="10">
        <v>563</v>
      </c>
      <c r="G7" s="10">
        <v>615</v>
      </c>
      <c r="H7" s="10">
        <v>39</v>
      </c>
      <c r="I7" s="10">
        <v>1180</v>
      </c>
      <c r="J7" s="10">
        <v>1395</v>
      </c>
      <c r="K7" s="10">
        <v>270</v>
      </c>
      <c r="L7" s="10">
        <v>575</v>
      </c>
      <c r="M7" s="10">
        <v>129</v>
      </c>
      <c r="N7" s="10">
        <v>446</v>
      </c>
      <c r="O7" s="10">
        <v>363</v>
      </c>
      <c r="P7" s="10">
        <v>4654</v>
      </c>
      <c r="Q7" s="10">
        <v>2014</v>
      </c>
      <c r="R7" s="10">
        <v>23</v>
      </c>
      <c r="S7" s="10">
        <v>2617</v>
      </c>
      <c r="T7" s="10">
        <v>365</v>
      </c>
      <c r="U7" s="10">
        <v>245</v>
      </c>
      <c r="V7" s="10">
        <v>64</v>
      </c>
      <c r="W7" s="10">
        <v>56</v>
      </c>
      <c r="X7" s="10">
        <v>125</v>
      </c>
      <c r="Y7" s="10">
        <v>268</v>
      </c>
      <c r="Z7" s="4"/>
    </row>
    <row r="8" spans="1:26" ht="12">
      <c r="A8" s="8" t="s">
        <v>104</v>
      </c>
      <c r="B8" s="11" t="s">
        <v>45</v>
      </c>
      <c r="C8" s="10">
        <v>10534</v>
      </c>
      <c r="D8" s="10">
        <v>1257</v>
      </c>
      <c r="E8" s="10">
        <v>42</v>
      </c>
      <c r="F8" s="10">
        <v>561</v>
      </c>
      <c r="G8" s="10">
        <v>615</v>
      </c>
      <c r="H8" s="10">
        <v>39</v>
      </c>
      <c r="I8" s="10">
        <v>1180</v>
      </c>
      <c r="J8" s="10">
        <v>1395</v>
      </c>
      <c r="K8" s="10">
        <v>270</v>
      </c>
      <c r="L8" s="10">
        <v>550</v>
      </c>
      <c r="M8" s="10">
        <v>104</v>
      </c>
      <c r="N8" s="10">
        <v>446</v>
      </c>
      <c r="O8" s="10">
        <v>362</v>
      </c>
      <c r="P8" s="10">
        <v>4645</v>
      </c>
      <c r="Q8" s="10">
        <v>2009</v>
      </c>
      <c r="R8" s="10">
        <v>23</v>
      </c>
      <c r="S8" s="10">
        <v>2613</v>
      </c>
      <c r="T8" s="10">
        <v>362</v>
      </c>
      <c r="U8" s="10">
        <v>245</v>
      </c>
      <c r="V8" s="10">
        <v>64</v>
      </c>
      <c r="W8" s="10">
        <v>56</v>
      </c>
      <c r="X8" s="10">
        <v>125</v>
      </c>
      <c r="Y8" s="10">
        <v>268</v>
      </c>
      <c r="Z8" s="4"/>
    </row>
    <row r="9" spans="1:26" ht="12">
      <c r="A9" s="8" t="s">
        <v>46</v>
      </c>
      <c r="B9" s="11" t="s">
        <v>47</v>
      </c>
      <c r="C9" s="10">
        <v>6378</v>
      </c>
      <c r="D9" s="10">
        <v>979</v>
      </c>
      <c r="E9" s="10">
        <v>29</v>
      </c>
      <c r="F9" s="10">
        <v>341</v>
      </c>
      <c r="G9" s="10">
        <v>570</v>
      </c>
      <c r="H9" s="10">
        <v>39</v>
      </c>
      <c r="I9" s="10">
        <v>1174</v>
      </c>
      <c r="J9" s="10">
        <v>47</v>
      </c>
      <c r="K9" s="10">
        <v>164</v>
      </c>
      <c r="L9" s="10">
        <v>351</v>
      </c>
      <c r="M9" s="10">
        <v>14</v>
      </c>
      <c r="N9" s="10">
        <v>337</v>
      </c>
      <c r="O9" s="10">
        <v>291</v>
      </c>
      <c r="P9" s="10">
        <v>2519</v>
      </c>
      <c r="Q9" s="10">
        <v>990</v>
      </c>
      <c r="R9" s="10">
        <v>23</v>
      </c>
      <c r="S9" s="10">
        <v>1506</v>
      </c>
      <c r="T9" s="10">
        <v>353</v>
      </c>
      <c r="U9" s="10">
        <v>235</v>
      </c>
      <c r="V9" s="10">
        <v>62</v>
      </c>
      <c r="W9" s="10">
        <v>52</v>
      </c>
      <c r="X9" s="10">
        <v>121</v>
      </c>
      <c r="Y9" s="10">
        <v>265</v>
      </c>
      <c r="Z9" s="4"/>
    </row>
    <row r="10" spans="1:26" ht="12">
      <c r="A10" s="9" t="s">
        <v>48</v>
      </c>
      <c r="B10" s="12" t="s">
        <v>49</v>
      </c>
      <c r="C10" s="18">
        <v>1005</v>
      </c>
      <c r="D10" s="18">
        <v>183</v>
      </c>
      <c r="E10" s="18">
        <v>11</v>
      </c>
      <c r="F10" s="18">
        <v>71</v>
      </c>
      <c r="G10" s="18">
        <v>101</v>
      </c>
      <c r="H10" s="18">
        <v>0</v>
      </c>
      <c r="I10" s="18">
        <v>141</v>
      </c>
      <c r="J10" s="18">
        <v>0</v>
      </c>
      <c r="K10" s="18">
        <v>43</v>
      </c>
      <c r="L10" s="18">
        <v>84</v>
      </c>
      <c r="M10" s="18">
        <v>2</v>
      </c>
      <c r="N10" s="18">
        <v>82</v>
      </c>
      <c r="O10" s="18">
        <v>59</v>
      </c>
      <c r="P10" s="18">
        <v>420</v>
      </c>
      <c r="Q10" s="18">
        <v>180</v>
      </c>
      <c r="R10" s="18">
        <v>3</v>
      </c>
      <c r="S10" s="18">
        <v>237</v>
      </c>
      <c r="T10" s="18">
        <v>16</v>
      </c>
      <c r="U10" s="18">
        <v>59</v>
      </c>
      <c r="V10" s="18">
        <v>1</v>
      </c>
      <c r="W10" s="18">
        <v>3</v>
      </c>
      <c r="X10" s="18">
        <v>55</v>
      </c>
      <c r="Y10" s="18">
        <v>0</v>
      </c>
      <c r="Z10" s="4"/>
    </row>
    <row r="11" spans="1:26" s="3" customFormat="1" ht="12">
      <c r="A11" s="9" t="s">
        <v>51</v>
      </c>
      <c r="B11" s="12" t="s">
        <v>52</v>
      </c>
      <c r="C11" s="18">
        <v>123</v>
      </c>
      <c r="D11" s="18">
        <v>10</v>
      </c>
      <c r="E11" s="18">
        <v>1</v>
      </c>
      <c r="F11" s="18">
        <v>5</v>
      </c>
      <c r="G11" s="18">
        <v>4</v>
      </c>
      <c r="H11" s="18">
        <v>0</v>
      </c>
      <c r="I11" s="18">
        <v>0</v>
      </c>
      <c r="J11" s="18">
        <v>0</v>
      </c>
      <c r="K11" s="18">
        <v>0</v>
      </c>
      <c r="L11" s="18">
        <v>8</v>
      </c>
      <c r="M11" s="18">
        <v>0</v>
      </c>
      <c r="N11" s="18">
        <v>8</v>
      </c>
      <c r="O11" s="18">
        <v>11</v>
      </c>
      <c r="P11" s="18">
        <v>64</v>
      </c>
      <c r="Q11" s="18">
        <v>38</v>
      </c>
      <c r="R11" s="18">
        <v>1</v>
      </c>
      <c r="S11" s="18">
        <v>25</v>
      </c>
      <c r="T11" s="18">
        <v>14</v>
      </c>
      <c r="U11" s="18">
        <v>16</v>
      </c>
      <c r="V11" s="18">
        <v>10</v>
      </c>
      <c r="W11" s="18">
        <v>2</v>
      </c>
      <c r="X11" s="18">
        <v>4</v>
      </c>
      <c r="Y11" s="18">
        <v>0</v>
      </c>
      <c r="Z11" s="4"/>
    </row>
    <row r="12" spans="1:26" ht="12">
      <c r="A12" s="9" t="s">
        <v>53</v>
      </c>
      <c r="B12" s="12" t="s">
        <v>54</v>
      </c>
      <c r="C12" s="18">
        <v>488</v>
      </c>
      <c r="D12" s="18">
        <v>108</v>
      </c>
      <c r="E12" s="18">
        <v>2</v>
      </c>
      <c r="F12" s="18">
        <v>67</v>
      </c>
      <c r="G12" s="18">
        <v>36</v>
      </c>
      <c r="H12" s="18">
        <v>3</v>
      </c>
      <c r="I12" s="18">
        <v>21</v>
      </c>
      <c r="J12" s="18">
        <v>0</v>
      </c>
      <c r="K12" s="18">
        <v>32</v>
      </c>
      <c r="L12" s="18">
        <v>25</v>
      </c>
      <c r="M12" s="18">
        <v>0</v>
      </c>
      <c r="N12" s="18">
        <v>25</v>
      </c>
      <c r="O12" s="18">
        <v>16</v>
      </c>
      <c r="P12" s="18">
        <v>248</v>
      </c>
      <c r="Q12" s="18">
        <v>47</v>
      </c>
      <c r="R12" s="18">
        <v>0</v>
      </c>
      <c r="S12" s="18">
        <v>201</v>
      </c>
      <c r="T12" s="18">
        <v>8</v>
      </c>
      <c r="U12" s="18">
        <v>29</v>
      </c>
      <c r="V12" s="18">
        <v>9</v>
      </c>
      <c r="W12" s="18">
        <v>0</v>
      </c>
      <c r="X12" s="18">
        <v>20</v>
      </c>
      <c r="Y12" s="18">
        <v>1</v>
      </c>
      <c r="Z12" s="4"/>
    </row>
    <row r="13" spans="1:26" ht="12">
      <c r="A13" s="9" t="s">
        <v>55</v>
      </c>
      <c r="B13" s="12" t="s">
        <v>56</v>
      </c>
      <c r="C13" s="18">
        <v>80</v>
      </c>
      <c r="D13" s="18">
        <v>15</v>
      </c>
      <c r="E13" s="18">
        <v>0</v>
      </c>
      <c r="F13" s="18">
        <v>7</v>
      </c>
      <c r="G13" s="18">
        <v>8</v>
      </c>
      <c r="H13" s="18">
        <v>0</v>
      </c>
      <c r="I13" s="18">
        <v>0</v>
      </c>
      <c r="J13" s="18">
        <v>0</v>
      </c>
      <c r="K13" s="18">
        <v>1</v>
      </c>
      <c r="L13" s="18">
        <v>1</v>
      </c>
      <c r="M13" s="18">
        <v>1</v>
      </c>
      <c r="N13" s="18">
        <v>0</v>
      </c>
      <c r="O13" s="18">
        <v>4</v>
      </c>
      <c r="P13" s="18">
        <v>43</v>
      </c>
      <c r="Q13" s="18">
        <v>10</v>
      </c>
      <c r="R13" s="18">
        <v>0</v>
      </c>
      <c r="S13" s="18">
        <v>33</v>
      </c>
      <c r="T13" s="18">
        <v>4</v>
      </c>
      <c r="U13" s="18">
        <v>1</v>
      </c>
      <c r="V13" s="18">
        <v>1</v>
      </c>
      <c r="W13" s="18">
        <v>0</v>
      </c>
      <c r="X13" s="18">
        <v>0</v>
      </c>
      <c r="Y13" s="18">
        <v>11</v>
      </c>
      <c r="Z13" s="4"/>
    </row>
    <row r="14" spans="1:26" ht="12">
      <c r="A14" s="9" t="s">
        <v>57</v>
      </c>
      <c r="B14" s="12" t="s">
        <v>58</v>
      </c>
      <c r="C14" s="18">
        <v>152</v>
      </c>
      <c r="D14" s="18">
        <v>25</v>
      </c>
      <c r="E14" s="18">
        <v>0</v>
      </c>
      <c r="F14" s="18">
        <v>14</v>
      </c>
      <c r="G14" s="18">
        <v>10</v>
      </c>
      <c r="H14" s="18">
        <v>1</v>
      </c>
      <c r="I14" s="18">
        <v>0</v>
      </c>
      <c r="J14" s="18">
        <v>0</v>
      </c>
      <c r="K14" s="18">
        <v>4</v>
      </c>
      <c r="L14" s="18">
        <v>6</v>
      </c>
      <c r="M14" s="18">
        <v>0</v>
      </c>
      <c r="N14" s="18">
        <v>6</v>
      </c>
      <c r="O14" s="18">
        <v>9</v>
      </c>
      <c r="P14" s="18">
        <v>62</v>
      </c>
      <c r="Q14" s="18">
        <v>15</v>
      </c>
      <c r="R14" s="18">
        <v>0</v>
      </c>
      <c r="S14" s="18">
        <v>47</v>
      </c>
      <c r="T14" s="18">
        <v>41</v>
      </c>
      <c r="U14" s="18">
        <v>5</v>
      </c>
      <c r="V14" s="18">
        <v>0</v>
      </c>
      <c r="W14" s="18">
        <v>1</v>
      </c>
      <c r="X14" s="18">
        <v>4</v>
      </c>
      <c r="Y14" s="18">
        <v>0</v>
      </c>
      <c r="Z14" s="4"/>
    </row>
    <row r="15" spans="1:26" ht="12">
      <c r="A15" s="9" t="s">
        <v>59</v>
      </c>
      <c r="B15" s="12" t="s">
        <v>60</v>
      </c>
      <c r="C15" s="18">
        <v>446</v>
      </c>
      <c r="D15" s="18">
        <v>81</v>
      </c>
      <c r="E15" s="18">
        <v>2</v>
      </c>
      <c r="F15" s="18">
        <v>15</v>
      </c>
      <c r="G15" s="18">
        <v>41</v>
      </c>
      <c r="H15" s="18">
        <v>23</v>
      </c>
      <c r="I15" s="18">
        <v>3</v>
      </c>
      <c r="J15" s="18">
        <v>0</v>
      </c>
      <c r="K15" s="18">
        <v>1</v>
      </c>
      <c r="L15" s="18">
        <v>12</v>
      </c>
      <c r="M15" s="18">
        <v>0</v>
      </c>
      <c r="N15" s="18">
        <v>12</v>
      </c>
      <c r="O15" s="18">
        <v>28</v>
      </c>
      <c r="P15" s="18">
        <v>170</v>
      </c>
      <c r="Q15" s="18">
        <v>43</v>
      </c>
      <c r="R15" s="18">
        <v>5</v>
      </c>
      <c r="S15" s="18">
        <v>122</v>
      </c>
      <c r="T15" s="18">
        <v>46</v>
      </c>
      <c r="U15" s="18">
        <v>29</v>
      </c>
      <c r="V15" s="18">
        <v>12</v>
      </c>
      <c r="W15" s="18">
        <v>1</v>
      </c>
      <c r="X15" s="18">
        <v>16</v>
      </c>
      <c r="Y15" s="18">
        <v>76</v>
      </c>
      <c r="Z15" s="4"/>
    </row>
    <row r="16" spans="1:26" ht="12">
      <c r="A16" s="9" t="s">
        <v>61</v>
      </c>
      <c r="B16" s="12" t="s">
        <v>62</v>
      </c>
      <c r="C16" s="18">
        <v>602</v>
      </c>
      <c r="D16" s="18">
        <v>196</v>
      </c>
      <c r="E16" s="18">
        <v>5</v>
      </c>
      <c r="F16" s="18">
        <v>19</v>
      </c>
      <c r="G16" s="18">
        <v>170</v>
      </c>
      <c r="H16" s="18">
        <v>2</v>
      </c>
      <c r="I16" s="18">
        <v>23</v>
      </c>
      <c r="J16" s="18">
        <v>42</v>
      </c>
      <c r="K16" s="18">
        <v>4</v>
      </c>
      <c r="L16" s="18">
        <v>33</v>
      </c>
      <c r="M16" s="18">
        <v>0</v>
      </c>
      <c r="N16" s="18">
        <v>33</v>
      </c>
      <c r="O16" s="18">
        <v>32</v>
      </c>
      <c r="P16" s="18">
        <v>198</v>
      </c>
      <c r="Q16" s="18">
        <v>107</v>
      </c>
      <c r="R16" s="18">
        <v>2</v>
      </c>
      <c r="S16" s="18">
        <v>89</v>
      </c>
      <c r="T16" s="18">
        <v>64</v>
      </c>
      <c r="U16" s="18">
        <v>1</v>
      </c>
      <c r="V16" s="18">
        <v>0</v>
      </c>
      <c r="W16" s="18">
        <v>1</v>
      </c>
      <c r="X16" s="18">
        <v>0</v>
      </c>
      <c r="Y16" s="18">
        <v>9</v>
      </c>
      <c r="Z16" s="4"/>
    </row>
    <row r="17" spans="1:26" ht="12">
      <c r="A17" s="9" t="s">
        <v>63</v>
      </c>
      <c r="B17" s="12" t="s">
        <v>64</v>
      </c>
      <c r="C17" s="18">
        <v>167</v>
      </c>
      <c r="D17" s="18">
        <v>18</v>
      </c>
      <c r="E17" s="18">
        <v>1</v>
      </c>
      <c r="F17" s="18">
        <v>15</v>
      </c>
      <c r="G17" s="18">
        <v>2</v>
      </c>
      <c r="H17" s="18">
        <v>0</v>
      </c>
      <c r="I17" s="18">
        <v>0</v>
      </c>
      <c r="J17" s="18">
        <v>0</v>
      </c>
      <c r="K17" s="18">
        <v>2</v>
      </c>
      <c r="L17" s="18">
        <v>3</v>
      </c>
      <c r="M17" s="18">
        <v>0</v>
      </c>
      <c r="N17" s="18">
        <v>3</v>
      </c>
      <c r="O17" s="18">
        <v>19</v>
      </c>
      <c r="P17" s="18">
        <v>47</v>
      </c>
      <c r="Q17" s="18">
        <v>10</v>
      </c>
      <c r="R17" s="18">
        <v>0</v>
      </c>
      <c r="S17" s="18">
        <v>37</v>
      </c>
      <c r="T17" s="18">
        <v>64</v>
      </c>
      <c r="U17" s="18">
        <v>14</v>
      </c>
      <c r="V17" s="18">
        <v>5</v>
      </c>
      <c r="W17" s="18">
        <v>8</v>
      </c>
      <c r="X17" s="18">
        <v>1</v>
      </c>
      <c r="Y17" s="18">
        <v>0</v>
      </c>
      <c r="Z17" s="4"/>
    </row>
    <row r="18" spans="1:26" ht="12">
      <c r="A18" s="9" t="s">
        <v>65</v>
      </c>
      <c r="B18" s="12" t="s">
        <v>66</v>
      </c>
      <c r="C18" s="18">
        <v>197</v>
      </c>
      <c r="D18" s="18">
        <v>29</v>
      </c>
      <c r="E18" s="18">
        <v>0</v>
      </c>
      <c r="F18" s="18">
        <v>14</v>
      </c>
      <c r="G18" s="18">
        <v>14</v>
      </c>
      <c r="H18" s="18">
        <v>1</v>
      </c>
      <c r="I18" s="18">
        <v>0</v>
      </c>
      <c r="J18" s="18">
        <v>0</v>
      </c>
      <c r="K18" s="18">
        <v>0</v>
      </c>
      <c r="L18" s="18">
        <v>6</v>
      </c>
      <c r="M18" s="18">
        <v>2</v>
      </c>
      <c r="N18" s="18">
        <v>4</v>
      </c>
      <c r="O18" s="18">
        <v>13</v>
      </c>
      <c r="P18" s="18">
        <v>116</v>
      </c>
      <c r="Q18" s="18">
        <v>18</v>
      </c>
      <c r="R18" s="18">
        <v>0</v>
      </c>
      <c r="S18" s="18">
        <v>98</v>
      </c>
      <c r="T18" s="18">
        <v>27</v>
      </c>
      <c r="U18" s="18">
        <v>6</v>
      </c>
      <c r="V18" s="18">
        <v>1</v>
      </c>
      <c r="W18" s="18">
        <v>4</v>
      </c>
      <c r="X18" s="18">
        <v>1</v>
      </c>
      <c r="Y18" s="18">
        <v>0</v>
      </c>
      <c r="Z18" s="4"/>
    </row>
    <row r="19" spans="1:26" ht="12">
      <c r="A19" s="9" t="s">
        <v>67</v>
      </c>
      <c r="B19" s="12" t="s">
        <v>68</v>
      </c>
      <c r="C19" s="18">
        <v>116</v>
      </c>
      <c r="D19" s="18">
        <v>27</v>
      </c>
      <c r="E19" s="18">
        <v>0</v>
      </c>
      <c r="F19" s="18">
        <v>15</v>
      </c>
      <c r="G19" s="18">
        <v>12</v>
      </c>
      <c r="H19" s="18">
        <v>0</v>
      </c>
      <c r="I19" s="18">
        <v>0</v>
      </c>
      <c r="J19" s="18">
        <v>0</v>
      </c>
      <c r="K19" s="18">
        <v>1</v>
      </c>
      <c r="L19" s="18">
        <v>15</v>
      </c>
      <c r="M19" s="18">
        <v>4</v>
      </c>
      <c r="N19" s="18">
        <v>11</v>
      </c>
      <c r="O19" s="18">
        <v>8</v>
      </c>
      <c r="P19" s="18">
        <v>36</v>
      </c>
      <c r="Q19" s="18">
        <v>15</v>
      </c>
      <c r="R19" s="18">
        <v>0</v>
      </c>
      <c r="S19" s="18">
        <v>21</v>
      </c>
      <c r="T19" s="18">
        <v>11</v>
      </c>
      <c r="U19" s="18">
        <v>17</v>
      </c>
      <c r="V19" s="18">
        <v>4</v>
      </c>
      <c r="W19" s="18">
        <v>10</v>
      </c>
      <c r="X19" s="18">
        <v>3</v>
      </c>
      <c r="Y19" s="18">
        <v>1</v>
      </c>
      <c r="Z19" s="4"/>
    </row>
    <row r="20" spans="1:26" ht="12">
      <c r="A20" s="9" t="s">
        <v>69</v>
      </c>
      <c r="B20" s="12" t="s">
        <v>70</v>
      </c>
      <c r="C20" s="18">
        <v>257</v>
      </c>
      <c r="D20" s="18">
        <v>32</v>
      </c>
      <c r="E20" s="18">
        <v>2</v>
      </c>
      <c r="F20" s="18">
        <v>14</v>
      </c>
      <c r="G20" s="18">
        <v>16</v>
      </c>
      <c r="H20" s="18">
        <v>0</v>
      </c>
      <c r="I20" s="18">
        <v>0</v>
      </c>
      <c r="J20" s="18">
        <v>0</v>
      </c>
      <c r="K20" s="18">
        <v>3</v>
      </c>
      <c r="L20" s="18">
        <v>97</v>
      </c>
      <c r="M20" s="18">
        <v>0</v>
      </c>
      <c r="N20" s="18">
        <v>97</v>
      </c>
      <c r="O20" s="18">
        <v>15</v>
      </c>
      <c r="P20" s="18">
        <v>94</v>
      </c>
      <c r="Q20" s="18">
        <v>19</v>
      </c>
      <c r="R20" s="18">
        <v>3</v>
      </c>
      <c r="S20" s="18">
        <v>72</v>
      </c>
      <c r="T20" s="18">
        <v>12</v>
      </c>
      <c r="U20" s="18">
        <v>4</v>
      </c>
      <c r="V20" s="18">
        <v>0</v>
      </c>
      <c r="W20" s="18">
        <v>3</v>
      </c>
      <c r="X20" s="18">
        <v>1</v>
      </c>
      <c r="Y20" s="18">
        <v>0</v>
      </c>
      <c r="Z20" s="4"/>
    </row>
    <row r="21" spans="1:26" s="3" customFormat="1" ht="12">
      <c r="A21" s="9" t="s">
        <v>71</v>
      </c>
      <c r="B21" s="12" t="s">
        <v>72</v>
      </c>
      <c r="C21" s="18">
        <v>287</v>
      </c>
      <c r="D21" s="18">
        <v>35</v>
      </c>
      <c r="E21" s="18">
        <v>3</v>
      </c>
      <c r="F21" s="18">
        <v>13</v>
      </c>
      <c r="G21" s="18">
        <v>11</v>
      </c>
      <c r="H21" s="18">
        <v>8</v>
      </c>
      <c r="I21" s="18">
        <v>0</v>
      </c>
      <c r="J21" s="18">
        <v>0</v>
      </c>
      <c r="K21" s="18">
        <v>9</v>
      </c>
      <c r="L21" s="18">
        <v>18</v>
      </c>
      <c r="M21" s="18">
        <v>3</v>
      </c>
      <c r="N21" s="18">
        <v>15</v>
      </c>
      <c r="O21" s="18">
        <v>16</v>
      </c>
      <c r="P21" s="18">
        <v>168</v>
      </c>
      <c r="Q21" s="18">
        <v>72</v>
      </c>
      <c r="R21" s="18">
        <v>0</v>
      </c>
      <c r="S21" s="18">
        <v>96</v>
      </c>
      <c r="T21" s="18">
        <v>11</v>
      </c>
      <c r="U21" s="18">
        <v>30</v>
      </c>
      <c r="V21" s="18">
        <v>13</v>
      </c>
      <c r="W21" s="18">
        <v>17</v>
      </c>
      <c r="X21" s="18">
        <v>0</v>
      </c>
      <c r="Y21" s="18">
        <v>0</v>
      </c>
      <c r="Z21" s="4"/>
    </row>
    <row r="22" spans="1:26" ht="12">
      <c r="A22" s="9" t="s">
        <v>73</v>
      </c>
      <c r="B22" s="12" t="s">
        <v>74</v>
      </c>
      <c r="C22" s="18">
        <v>438</v>
      </c>
      <c r="D22" s="18">
        <v>29</v>
      </c>
      <c r="E22" s="18">
        <v>1</v>
      </c>
      <c r="F22" s="18">
        <v>10</v>
      </c>
      <c r="G22" s="18">
        <v>18</v>
      </c>
      <c r="H22" s="18">
        <v>0</v>
      </c>
      <c r="I22" s="18">
        <v>0</v>
      </c>
      <c r="J22" s="18">
        <v>0</v>
      </c>
      <c r="K22" s="18">
        <v>52</v>
      </c>
      <c r="L22" s="18">
        <v>6</v>
      </c>
      <c r="M22" s="18">
        <v>0</v>
      </c>
      <c r="N22" s="18">
        <v>6</v>
      </c>
      <c r="O22" s="18">
        <v>20</v>
      </c>
      <c r="P22" s="18">
        <v>147</v>
      </c>
      <c r="Q22" s="18">
        <v>104</v>
      </c>
      <c r="R22" s="18">
        <v>1</v>
      </c>
      <c r="S22" s="18">
        <v>42</v>
      </c>
      <c r="T22" s="18">
        <v>13</v>
      </c>
      <c r="U22" s="18">
        <v>5</v>
      </c>
      <c r="V22" s="18">
        <v>2</v>
      </c>
      <c r="W22" s="18">
        <v>1</v>
      </c>
      <c r="X22" s="18">
        <v>2</v>
      </c>
      <c r="Y22" s="18">
        <v>166</v>
      </c>
      <c r="Z22" s="4"/>
    </row>
    <row r="23" spans="1:26" ht="12">
      <c r="A23" s="9" t="s">
        <v>75</v>
      </c>
      <c r="B23" s="12" t="s">
        <v>76</v>
      </c>
      <c r="C23" s="18">
        <v>1042</v>
      </c>
      <c r="D23" s="18">
        <v>10</v>
      </c>
      <c r="E23" s="18">
        <v>0</v>
      </c>
      <c r="F23" s="18">
        <v>8</v>
      </c>
      <c r="G23" s="18">
        <v>2</v>
      </c>
      <c r="H23" s="18">
        <v>0</v>
      </c>
      <c r="I23" s="18">
        <v>983</v>
      </c>
      <c r="J23" s="18">
        <v>0</v>
      </c>
      <c r="K23" s="18">
        <v>0</v>
      </c>
      <c r="L23" s="18">
        <v>2</v>
      </c>
      <c r="M23" s="18">
        <v>0</v>
      </c>
      <c r="N23" s="18">
        <v>2</v>
      </c>
      <c r="O23" s="18">
        <v>10</v>
      </c>
      <c r="P23" s="18">
        <v>25</v>
      </c>
      <c r="Q23" s="18">
        <v>22</v>
      </c>
      <c r="R23" s="18">
        <v>0</v>
      </c>
      <c r="S23" s="18">
        <v>3</v>
      </c>
      <c r="T23" s="18">
        <v>9</v>
      </c>
      <c r="U23" s="18">
        <v>3</v>
      </c>
      <c r="V23" s="18">
        <v>3</v>
      </c>
      <c r="W23" s="18">
        <v>0</v>
      </c>
      <c r="X23" s="18">
        <v>0</v>
      </c>
      <c r="Y23" s="18">
        <v>0</v>
      </c>
      <c r="Z23" s="4"/>
    </row>
    <row r="24" spans="1:26" ht="12">
      <c r="A24" s="9" t="s">
        <v>77</v>
      </c>
      <c r="B24" s="12" t="s">
        <v>78</v>
      </c>
      <c r="C24" s="18">
        <v>81</v>
      </c>
      <c r="D24" s="18">
        <v>23</v>
      </c>
      <c r="E24" s="18">
        <v>0</v>
      </c>
      <c r="F24" s="18">
        <v>8</v>
      </c>
      <c r="G24" s="18">
        <v>15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8">
        <v>1</v>
      </c>
      <c r="O24" s="18">
        <v>7</v>
      </c>
      <c r="P24" s="18">
        <v>46</v>
      </c>
      <c r="Q24" s="18">
        <v>11</v>
      </c>
      <c r="R24" s="18">
        <v>0</v>
      </c>
      <c r="S24" s="18">
        <v>35</v>
      </c>
      <c r="T24" s="18">
        <v>3</v>
      </c>
      <c r="U24" s="18">
        <v>1</v>
      </c>
      <c r="V24" s="18">
        <v>1</v>
      </c>
      <c r="W24" s="18">
        <v>0</v>
      </c>
      <c r="X24" s="18">
        <v>0</v>
      </c>
      <c r="Y24" s="18">
        <v>0</v>
      </c>
      <c r="Z24" s="4"/>
    </row>
    <row r="25" spans="1:26" ht="12">
      <c r="A25" s="9" t="s">
        <v>79</v>
      </c>
      <c r="B25" s="12" t="s">
        <v>80</v>
      </c>
      <c r="C25" s="18">
        <v>29</v>
      </c>
      <c r="D25" s="18">
        <v>4</v>
      </c>
      <c r="E25" s="18">
        <v>0</v>
      </c>
      <c r="F25" s="18">
        <v>1</v>
      </c>
      <c r="G25" s="18">
        <v>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21</v>
      </c>
      <c r="Q25" s="18">
        <v>6</v>
      </c>
      <c r="R25" s="18">
        <v>0</v>
      </c>
      <c r="S25" s="18">
        <v>15</v>
      </c>
      <c r="T25" s="18">
        <v>3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4"/>
    </row>
    <row r="26" spans="1:26" ht="12">
      <c r="A26" s="9" t="s">
        <v>81</v>
      </c>
      <c r="B26" s="12" t="s">
        <v>82</v>
      </c>
      <c r="C26" s="18">
        <v>97</v>
      </c>
      <c r="D26" s="18">
        <v>16</v>
      </c>
      <c r="E26" s="18">
        <v>0</v>
      </c>
      <c r="F26" s="18">
        <v>10</v>
      </c>
      <c r="G26" s="18">
        <v>6</v>
      </c>
      <c r="H26" s="18">
        <v>0</v>
      </c>
      <c r="I26" s="18">
        <v>0</v>
      </c>
      <c r="J26" s="18">
        <v>1</v>
      </c>
      <c r="K26" s="18">
        <v>6</v>
      </c>
      <c r="L26" s="18">
        <v>3</v>
      </c>
      <c r="M26" s="18">
        <v>2</v>
      </c>
      <c r="N26" s="18">
        <v>1</v>
      </c>
      <c r="O26" s="18">
        <v>6</v>
      </c>
      <c r="P26" s="18">
        <v>49</v>
      </c>
      <c r="Q26" s="18">
        <v>27</v>
      </c>
      <c r="R26" s="18">
        <v>0</v>
      </c>
      <c r="S26" s="18">
        <v>22</v>
      </c>
      <c r="T26" s="18">
        <v>3</v>
      </c>
      <c r="U26" s="18">
        <v>13</v>
      </c>
      <c r="V26" s="18">
        <v>0</v>
      </c>
      <c r="W26" s="18">
        <v>0</v>
      </c>
      <c r="X26" s="18">
        <v>13</v>
      </c>
      <c r="Y26" s="18">
        <v>0</v>
      </c>
      <c r="Z26" s="4"/>
    </row>
    <row r="27" spans="1:26" ht="12">
      <c r="A27" s="9" t="s">
        <v>83</v>
      </c>
      <c r="B27" s="12" t="s">
        <v>84</v>
      </c>
      <c r="C27" s="18">
        <v>106</v>
      </c>
      <c r="D27" s="18">
        <v>26</v>
      </c>
      <c r="E27" s="18">
        <v>0</v>
      </c>
      <c r="F27" s="18">
        <v>7</v>
      </c>
      <c r="G27" s="18">
        <v>19</v>
      </c>
      <c r="H27" s="18">
        <v>0</v>
      </c>
      <c r="I27" s="18">
        <v>0</v>
      </c>
      <c r="J27" s="18">
        <v>0</v>
      </c>
      <c r="K27" s="18">
        <v>0</v>
      </c>
      <c r="L27" s="18">
        <v>3</v>
      </c>
      <c r="M27" s="18">
        <v>0</v>
      </c>
      <c r="N27" s="18">
        <v>3</v>
      </c>
      <c r="O27" s="18">
        <v>3</v>
      </c>
      <c r="P27" s="18">
        <v>72</v>
      </c>
      <c r="Q27" s="18">
        <v>11</v>
      </c>
      <c r="R27" s="18">
        <v>0</v>
      </c>
      <c r="S27" s="18">
        <v>61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4"/>
    </row>
    <row r="28" spans="1:26" ht="12">
      <c r="A28" s="9" t="s">
        <v>85</v>
      </c>
      <c r="B28" s="12" t="s">
        <v>86</v>
      </c>
      <c r="C28" s="18">
        <v>372</v>
      </c>
      <c r="D28" s="18">
        <v>39</v>
      </c>
      <c r="E28" s="18">
        <v>0</v>
      </c>
      <c r="F28" s="18">
        <v>9</v>
      </c>
      <c r="G28" s="18">
        <v>30</v>
      </c>
      <c r="H28" s="18">
        <v>0</v>
      </c>
      <c r="I28" s="18">
        <v>1</v>
      </c>
      <c r="J28" s="18">
        <v>4</v>
      </c>
      <c r="K28" s="18">
        <v>2</v>
      </c>
      <c r="L28" s="18">
        <v>3</v>
      </c>
      <c r="M28" s="18">
        <v>0</v>
      </c>
      <c r="N28" s="18">
        <v>3</v>
      </c>
      <c r="O28" s="18">
        <v>4</v>
      </c>
      <c r="P28" s="18">
        <v>317</v>
      </c>
      <c r="Q28" s="18">
        <v>135</v>
      </c>
      <c r="R28" s="18">
        <v>6</v>
      </c>
      <c r="S28" s="18">
        <v>176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4"/>
    </row>
    <row r="29" spans="1:26" ht="12">
      <c r="A29" s="9" t="s">
        <v>87</v>
      </c>
      <c r="B29" s="12" t="s">
        <v>88</v>
      </c>
      <c r="C29" s="18">
        <v>155</v>
      </c>
      <c r="D29" s="18">
        <v>42</v>
      </c>
      <c r="E29" s="18">
        <v>0</v>
      </c>
      <c r="F29" s="18">
        <v>7</v>
      </c>
      <c r="G29" s="18">
        <v>35</v>
      </c>
      <c r="H29" s="18">
        <v>0</v>
      </c>
      <c r="I29" s="18">
        <v>0</v>
      </c>
      <c r="J29" s="18">
        <v>0</v>
      </c>
      <c r="K29" s="18">
        <v>0</v>
      </c>
      <c r="L29" s="18">
        <v>15</v>
      </c>
      <c r="M29" s="18">
        <v>0</v>
      </c>
      <c r="N29" s="18">
        <v>15</v>
      </c>
      <c r="O29" s="18">
        <v>4</v>
      </c>
      <c r="P29" s="18">
        <v>92</v>
      </c>
      <c r="Q29" s="18">
        <v>58</v>
      </c>
      <c r="R29" s="18">
        <v>0</v>
      </c>
      <c r="S29" s="18">
        <v>34</v>
      </c>
      <c r="T29" s="18">
        <v>0</v>
      </c>
      <c r="U29" s="18">
        <v>2</v>
      </c>
      <c r="V29" s="18">
        <v>0</v>
      </c>
      <c r="W29" s="18">
        <v>1</v>
      </c>
      <c r="X29" s="18">
        <v>1</v>
      </c>
      <c r="Y29" s="18">
        <v>0</v>
      </c>
      <c r="Z29" s="4"/>
    </row>
    <row r="30" spans="1:26" ht="12">
      <c r="A30" s="9" t="s">
        <v>89</v>
      </c>
      <c r="B30" s="12" t="s">
        <v>90</v>
      </c>
      <c r="C30" s="18">
        <v>138</v>
      </c>
      <c r="D30" s="18">
        <v>31</v>
      </c>
      <c r="E30" s="18">
        <v>1</v>
      </c>
      <c r="F30" s="18">
        <v>12</v>
      </c>
      <c r="G30" s="18">
        <v>17</v>
      </c>
      <c r="H30" s="18">
        <v>1</v>
      </c>
      <c r="I30" s="18">
        <v>2</v>
      </c>
      <c r="J30" s="18">
        <v>0</v>
      </c>
      <c r="K30" s="18">
        <v>4</v>
      </c>
      <c r="L30" s="18">
        <v>10</v>
      </c>
      <c r="M30" s="18">
        <v>0</v>
      </c>
      <c r="N30" s="18">
        <v>10</v>
      </c>
      <c r="O30" s="18">
        <v>6</v>
      </c>
      <c r="P30" s="18">
        <v>84</v>
      </c>
      <c r="Q30" s="18">
        <v>42</v>
      </c>
      <c r="R30" s="18">
        <v>2</v>
      </c>
      <c r="S30" s="18">
        <v>40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4"/>
    </row>
    <row r="31" spans="1:26" s="3" customFormat="1" ht="12">
      <c r="A31" s="8" t="s">
        <v>91</v>
      </c>
      <c r="B31" s="11" t="s">
        <v>92</v>
      </c>
      <c r="C31" s="10">
        <v>2223</v>
      </c>
      <c r="D31" s="10">
        <v>105</v>
      </c>
      <c r="E31" s="10">
        <v>7</v>
      </c>
      <c r="F31" s="10">
        <v>65</v>
      </c>
      <c r="G31" s="10">
        <v>33</v>
      </c>
      <c r="H31" s="10">
        <v>0</v>
      </c>
      <c r="I31" s="10">
        <v>6</v>
      </c>
      <c r="J31" s="10">
        <v>1348</v>
      </c>
      <c r="K31" s="10">
        <v>0</v>
      </c>
      <c r="L31" s="10">
        <v>19</v>
      </c>
      <c r="M31" s="10">
        <v>0</v>
      </c>
      <c r="N31" s="10">
        <v>19</v>
      </c>
      <c r="O31" s="10">
        <v>41</v>
      </c>
      <c r="P31" s="10">
        <v>695</v>
      </c>
      <c r="Q31" s="10">
        <v>390</v>
      </c>
      <c r="R31" s="10">
        <v>0</v>
      </c>
      <c r="S31" s="10">
        <v>305</v>
      </c>
      <c r="T31" s="10">
        <v>4</v>
      </c>
      <c r="U31" s="10">
        <v>2</v>
      </c>
      <c r="V31" s="10">
        <v>0</v>
      </c>
      <c r="W31" s="10">
        <v>1</v>
      </c>
      <c r="X31" s="10">
        <v>1</v>
      </c>
      <c r="Y31" s="10">
        <v>3</v>
      </c>
      <c r="Z31" s="4"/>
    </row>
    <row r="32" spans="1:26" ht="12">
      <c r="A32" s="8" t="s">
        <v>93</v>
      </c>
      <c r="B32" s="11" t="s">
        <v>94</v>
      </c>
      <c r="C32" s="10">
        <v>493</v>
      </c>
      <c r="D32" s="10">
        <v>30</v>
      </c>
      <c r="E32" s="10">
        <v>1</v>
      </c>
      <c r="F32" s="10">
        <v>19</v>
      </c>
      <c r="G32" s="10">
        <v>10</v>
      </c>
      <c r="H32" s="10">
        <v>0</v>
      </c>
      <c r="I32" s="10">
        <v>0</v>
      </c>
      <c r="J32" s="10">
        <v>0</v>
      </c>
      <c r="K32" s="10">
        <v>64</v>
      </c>
      <c r="L32" s="10">
        <v>14</v>
      </c>
      <c r="M32" s="10">
        <v>0</v>
      </c>
      <c r="N32" s="10">
        <v>14</v>
      </c>
      <c r="O32" s="10">
        <v>6</v>
      </c>
      <c r="P32" s="10">
        <v>378</v>
      </c>
      <c r="Q32" s="10">
        <v>211</v>
      </c>
      <c r="R32" s="10">
        <v>0</v>
      </c>
      <c r="S32" s="10">
        <v>167</v>
      </c>
      <c r="T32" s="10">
        <v>0</v>
      </c>
      <c r="U32" s="10">
        <v>1</v>
      </c>
      <c r="V32" s="10">
        <v>0</v>
      </c>
      <c r="W32" s="10">
        <v>0</v>
      </c>
      <c r="X32" s="10">
        <v>1</v>
      </c>
      <c r="Y32" s="10">
        <v>0</v>
      </c>
      <c r="Z32" s="4"/>
    </row>
    <row r="33" spans="1:26" ht="12">
      <c r="A33" s="8" t="s">
        <v>95</v>
      </c>
      <c r="B33" s="11" t="s">
        <v>261</v>
      </c>
      <c r="C33" s="10">
        <v>1440</v>
      </c>
      <c r="D33" s="10">
        <v>143</v>
      </c>
      <c r="E33" s="10">
        <v>5</v>
      </c>
      <c r="F33" s="10">
        <v>136</v>
      </c>
      <c r="G33" s="10">
        <v>2</v>
      </c>
      <c r="H33" s="10">
        <v>0</v>
      </c>
      <c r="I33" s="10">
        <v>0</v>
      </c>
      <c r="J33" s="10">
        <v>0</v>
      </c>
      <c r="K33" s="10">
        <v>42</v>
      </c>
      <c r="L33" s="10">
        <v>166</v>
      </c>
      <c r="M33" s="10">
        <v>90</v>
      </c>
      <c r="N33" s="10">
        <v>76</v>
      </c>
      <c r="O33" s="10">
        <v>24</v>
      </c>
      <c r="P33" s="10">
        <v>1053</v>
      </c>
      <c r="Q33" s="10">
        <v>418</v>
      </c>
      <c r="R33" s="10">
        <v>0</v>
      </c>
      <c r="S33" s="10">
        <v>635</v>
      </c>
      <c r="T33" s="10">
        <v>5</v>
      </c>
      <c r="U33" s="10">
        <v>7</v>
      </c>
      <c r="V33" s="10">
        <v>2</v>
      </c>
      <c r="W33" s="10">
        <v>3</v>
      </c>
      <c r="X33" s="10">
        <v>2</v>
      </c>
      <c r="Y33" s="10">
        <v>0</v>
      </c>
      <c r="Z33" s="4"/>
    </row>
    <row r="34" spans="1:26" ht="12">
      <c r="A34" s="8" t="s">
        <v>96</v>
      </c>
      <c r="B34" s="11" t="s">
        <v>97</v>
      </c>
      <c r="C34" s="10">
        <v>40</v>
      </c>
      <c r="D34" s="10">
        <v>2</v>
      </c>
      <c r="E34" s="10">
        <v>0</v>
      </c>
      <c r="F34" s="10">
        <v>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25</v>
      </c>
      <c r="M34" s="10">
        <v>25</v>
      </c>
      <c r="N34" s="10">
        <v>0</v>
      </c>
      <c r="O34" s="10">
        <v>1</v>
      </c>
      <c r="P34" s="10">
        <v>9</v>
      </c>
      <c r="Q34" s="10">
        <v>5</v>
      </c>
      <c r="R34" s="10">
        <v>0</v>
      </c>
      <c r="S34" s="10">
        <v>4</v>
      </c>
      <c r="T34" s="10">
        <v>3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4"/>
    </row>
    <row r="35" spans="1:26" ht="12">
      <c r="A35" s="9" t="s">
        <v>98</v>
      </c>
      <c r="B35" s="12" t="s">
        <v>99</v>
      </c>
      <c r="C35" s="18">
        <v>33</v>
      </c>
      <c r="D35" s="18">
        <v>2</v>
      </c>
      <c r="E35" s="18">
        <v>0</v>
      </c>
      <c r="F35" s="18">
        <v>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18</v>
      </c>
      <c r="M35" s="18">
        <v>18</v>
      </c>
      <c r="N35" s="18">
        <v>0</v>
      </c>
      <c r="O35" s="18">
        <v>1</v>
      </c>
      <c r="P35" s="18">
        <v>9</v>
      </c>
      <c r="Q35" s="18">
        <v>5</v>
      </c>
      <c r="R35" s="18">
        <v>0</v>
      </c>
      <c r="S35" s="18">
        <v>4</v>
      </c>
      <c r="T35" s="18">
        <v>3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4"/>
    </row>
    <row r="36" spans="1:26" ht="12">
      <c r="A36" s="9" t="s">
        <v>100</v>
      </c>
      <c r="B36" s="12" t="s">
        <v>101</v>
      </c>
      <c r="C36" s="18">
        <v>7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7</v>
      </c>
      <c r="M36" s="18">
        <v>7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4"/>
    </row>
    <row r="37" spans="1:26" ht="12" customHeight="1">
      <c r="A37" s="125" t="s">
        <v>103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4"/>
    </row>
    <row r="38" spans="1:26" ht="12">
      <c r="A38" s="139" t="s">
        <v>102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4"/>
    </row>
  </sheetData>
  <sheetProtection/>
  <mergeCells count="18">
    <mergeCell ref="A1:AY1"/>
    <mergeCell ref="Y4:Y5"/>
    <mergeCell ref="A7:B7"/>
    <mergeCell ref="A37:Y37"/>
    <mergeCell ref="A2:X2"/>
    <mergeCell ref="X3:Y3"/>
    <mergeCell ref="L4:N4"/>
    <mergeCell ref="O4:O5"/>
    <mergeCell ref="A38:Y38"/>
    <mergeCell ref="P4:S4"/>
    <mergeCell ref="D4:H4"/>
    <mergeCell ref="T4:T5"/>
    <mergeCell ref="U4:X4"/>
    <mergeCell ref="A4:B6"/>
    <mergeCell ref="C4:C5"/>
    <mergeCell ref="I4:I5"/>
    <mergeCell ref="J4:J5"/>
    <mergeCell ref="K4:K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1">
      <pane xSplit="2" ySplit="7" topLeftCell="C8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4" width="8.83203125" style="0" customWidth="1"/>
    <col min="5" max="5" width="14.83203125" style="0" customWidth="1"/>
    <col min="6" max="6" width="12.83203125" style="0" customWidth="1"/>
    <col min="7" max="9" width="10.83203125" style="0" customWidth="1"/>
    <col min="10" max="10" width="13.66015625" style="0" customWidth="1"/>
    <col min="11" max="15" width="10.33203125" style="0" customWidth="1"/>
    <col min="16" max="16" width="11.66015625" style="0" customWidth="1"/>
    <col min="17" max="18" width="11.33203125" style="0" customWidth="1"/>
    <col min="19" max="19" width="10.33203125" style="0" customWidth="1"/>
    <col min="20" max="20" width="10.66015625" style="0" customWidth="1"/>
    <col min="21" max="23" width="8.83203125" style="0" customWidth="1"/>
    <col min="24" max="24" width="10.83203125" style="0" customWidth="1"/>
    <col min="25" max="25" width="8.83203125" style="0" customWidth="1"/>
  </cols>
  <sheetData>
    <row r="1" spans="1:51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24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5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4"/>
      <c r="Y3" s="144"/>
    </row>
    <row r="4" spans="1:25" s="2" customFormat="1" ht="24" customHeight="1">
      <c r="A4" s="76" t="s">
        <v>42</v>
      </c>
      <c r="B4" s="86"/>
      <c r="C4" s="142" t="s">
        <v>1</v>
      </c>
      <c r="D4" s="142" t="s">
        <v>2</v>
      </c>
      <c r="E4" s="142" t="s">
        <v>3</v>
      </c>
      <c r="F4" s="142" t="s">
        <v>4</v>
      </c>
      <c r="G4" s="82" t="s">
        <v>5</v>
      </c>
      <c r="H4" s="140"/>
      <c r="I4" s="141"/>
      <c r="J4" s="142" t="s">
        <v>6</v>
      </c>
      <c r="K4" s="82" t="s">
        <v>43</v>
      </c>
      <c r="L4" s="140"/>
      <c r="M4" s="140"/>
      <c r="N4" s="141"/>
      <c r="O4" s="82" t="s">
        <v>136</v>
      </c>
      <c r="P4" s="140"/>
      <c r="Q4" s="140"/>
      <c r="R4" s="140"/>
      <c r="S4" s="141"/>
      <c r="T4" s="142" t="s">
        <v>7</v>
      </c>
      <c r="U4" s="82" t="s">
        <v>8</v>
      </c>
      <c r="V4" s="140"/>
      <c r="W4" s="140"/>
      <c r="X4" s="141"/>
      <c r="Y4" s="142" t="s">
        <v>0</v>
      </c>
    </row>
    <row r="5" spans="1:25" s="2" customFormat="1" ht="24" customHeight="1">
      <c r="A5" s="87"/>
      <c r="B5" s="88"/>
      <c r="C5" s="143"/>
      <c r="D5" s="143"/>
      <c r="E5" s="143"/>
      <c r="F5" s="143"/>
      <c r="G5" s="1" t="s">
        <v>9</v>
      </c>
      <c r="H5" s="1" t="s">
        <v>10</v>
      </c>
      <c r="I5" s="1" t="s">
        <v>11</v>
      </c>
      <c r="J5" s="143"/>
      <c r="K5" s="1" t="s">
        <v>9</v>
      </c>
      <c r="L5" s="1" t="s">
        <v>12</v>
      </c>
      <c r="M5" s="1" t="s">
        <v>13</v>
      </c>
      <c r="N5" s="1" t="s">
        <v>14</v>
      </c>
      <c r="O5" s="1" t="s">
        <v>9</v>
      </c>
      <c r="P5" s="1" t="s">
        <v>15</v>
      </c>
      <c r="Q5" s="1" t="s">
        <v>16</v>
      </c>
      <c r="R5" s="1" t="s">
        <v>17</v>
      </c>
      <c r="S5" s="1" t="s">
        <v>138</v>
      </c>
      <c r="T5" s="143"/>
      <c r="U5" s="1" t="s">
        <v>9</v>
      </c>
      <c r="V5" s="1" t="s">
        <v>146</v>
      </c>
      <c r="W5" s="1" t="s">
        <v>20</v>
      </c>
      <c r="X5" s="1" t="s">
        <v>21</v>
      </c>
      <c r="Y5" s="143"/>
    </row>
    <row r="6" spans="1:25" s="2" customFormat="1" ht="59.25" customHeight="1">
      <c r="A6" s="61"/>
      <c r="B6" s="60"/>
      <c r="C6" s="7" t="s">
        <v>22</v>
      </c>
      <c r="D6" s="7" t="s">
        <v>23</v>
      </c>
      <c r="E6" s="7" t="s">
        <v>44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25</v>
      </c>
      <c r="L6" s="7" t="s">
        <v>29</v>
      </c>
      <c r="M6" s="7" t="s">
        <v>30</v>
      </c>
      <c r="N6" s="7" t="s">
        <v>31</v>
      </c>
      <c r="O6" s="7" t="s">
        <v>25</v>
      </c>
      <c r="P6" s="7" t="s">
        <v>32</v>
      </c>
      <c r="Q6" s="7" t="s">
        <v>33</v>
      </c>
      <c r="R6" s="7" t="s">
        <v>34</v>
      </c>
      <c r="S6" s="7" t="s">
        <v>35</v>
      </c>
      <c r="T6" s="7" t="s">
        <v>36</v>
      </c>
      <c r="U6" s="7" t="s">
        <v>25</v>
      </c>
      <c r="V6" s="7" t="s">
        <v>149</v>
      </c>
      <c r="W6" s="7" t="s">
        <v>38</v>
      </c>
      <c r="X6" s="7" t="s">
        <v>39</v>
      </c>
      <c r="Y6" s="7" t="s">
        <v>40</v>
      </c>
    </row>
    <row r="7" spans="1:25" s="2" customFormat="1" ht="12" customHeight="1">
      <c r="A7" s="56" t="s">
        <v>106</v>
      </c>
      <c r="B7" s="57"/>
      <c r="C7" s="10">
        <v>11377</v>
      </c>
      <c r="D7" s="10">
        <v>1430</v>
      </c>
      <c r="E7" s="10">
        <v>1587</v>
      </c>
      <c r="F7" s="10">
        <v>185</v>
      </c>
      <c r="G7" s="10">
        <v>533</v>
      </c>
      <c r="H7" s="10">
        <v>146</v>
      </c>
      <c r="I7" s="10">
        <v>387</v>
      </c>
      <c r="J7" s="10">
        <v>505</v>
      </c>
      <c r="K7" s="10">
        <v>5118</v>
      </c>
      <c r="L7" s="10">
        <v>956</v>
      </c>
      <c r="M7" s="10">
        <v>130</v>
      </c>
      <c r="N7" s="10">
        <v>4032</v>
      </c>
      <c r="O7" s="10">
        <v>1279</v>
      </c>
      <c r="P7" s="10">
        <v>27</v>
      </c>
      <c r="Q7" s="10">
        <v>658</v>
      </c>
      <c r="R7" s="10">
        <v>563</v>
      </c>
      <c r="S7" s="10">
        <v>31</v>
      </c>
      <c r="T7" s="10">
        <v>350</v>
      </c>
      <c r="U7" s="10">
        <v>285</v>
      </c>
      <c r="V7" s="10">
        <v>89</v>
      </c>
      <c r="W7" s="10">
        <v>77</v>
      </c>
      <c r="X7" s="10">
        <v>119</v>
      </c>
      <c r="Y7" s="10">
        <v>105</v>
      </c>
    </row>
    <row r="8" spans="1:25" ht="12">
      <c r="A8" s="8" t="s">
        <v>104</v>
      </c>
      <c r="B8" s="11" t="s">
        <v>45</v>
      </c>
      <c r="C8" s="10">
        <v>11301</v>
      </c>
      <c r="D8" s="10">
        <v>1430</v>
      </c>
      <c r="E8" s="10">
        <v>1587</v>
      </c>
      <c r="F8" s="10">
        <v>185</v>
      </c>
      <c r="G8" s="10">
        <v>488</v>
      </c>
      <c r="H8" s="10">
        <v>103</v>
      </c>
      <c r="I8" s="10">
        <v>385</v>
      </c>
      <c r="J8" s="10">
        <v>504</v>
      </c>
      <c r="K8" s="10">
        <v>5092</v>
      </c>
      <c r="L8" s="10">
        <v>948</v>
      </c>
      <c r="M8" s="10">
        <v>130</v>
      </c>
      <c r="N8" s="10">
        <v>4014</v>
      </c>
      <c r="O8" s="10">
        <v>1277</v>
      </c>
      <c r="P8" s="10">
        <v>27</v>
      </c>
      <c r="Q8" s="10">
        <v>656</v>
      </c>
      <c r="R8" s="10">
        <v>563</v>
      </c>
      <c r="S8" s="10">
        <v>31</v>
      </c>
      <c r="T8" s="10">
        <v>348</v>
      </c>
      <c r="U8" s="10">
        <v>285</v>
      </c>
      <c r="V8" s="10">
        <v>89</v>
      </c>
      <c r="W8" s="10">
        <v>77</v>
      </c>
      <c r="X8" s="10">
        <v>119</v>
      </c>
      <c r="Y8" s="10">
        <v>105</v>
      </c>
    </row>
    <row r="9" spans="1:25" ht="12">
      <c r="A9" s="8" t="s">
        <v>46</v>
      </c>
      <c r="B9" s="11" t="s">
        <v>47</v>
      </c>
      <c r="C9" s="10">
        <v>6466</v>
      </c>
      <c r="D9" s="10">
        <v>1424</v>
      </c>
      <c r="E9" s="10">
        <v>247</v>
      </c>
      <c r="F9" s="10">
        <v>165</v>
      </c>
      <c r="G9" s="10">
        <v>199</v>
      </c>
      <c r="H9" s="10">
        <v>6</v>
      </c>
      <c r="I9" s="10">
        <v>193</v>
      </c>
      <c r="J9" s="10">
        <v>454</v>
      </c>
      <c r="K9" s="10">
        <v>2497</v>
      </c>
      <c r="L9" s="10">
        <v>352</v>
      </c>
      <c r="M9" s="10">
        <v>99</v>
      </c>
      <c r="N9" s="10">
        <v>2046</v>
      </c>
      <c r="O9" s="10">
        <v>762</v>
      </c>
      <c r="P9" s="10">
        <v>16</v>
      </c>
      <c r="Q9" s="10">
        <v>238</v>
      </c>
      <c r="R9" s="10">
        <v>477</v>
      </c>
      <c r="S9" s="10">
        <v>31</v>
      </c>
      <c r="T9" s="10">
        <v>342</v>
      </c>
      <c r="U9" s="10">
        <v>273</v>
      </c>
      <c r="V9" s="10">
        <v>87</v>
      </c>
      <c r="W9" s="10">
        <v>73</v>
      </c>
      <c r="X9" s="10">
        <v>113</v>
      </c>
      <c r="Y9" s="10">
        <v>103</v>
      </c>
    </row>
    <row r="10" spans="1:25" ht="12">
      <c r="A10" s="9" t="s">
        <v>48</v>
      </c>
      <c r="B10" s="12" t="s">
        <v>49</v>
      </c>
      <c r="C10" s="18">
        <v>1014</v>
      </c>
      <c r="D10" s="18">
        <v>342</v>
      </c>
      <c r="E10" s="18">
        <v>0</v>
      </c>
      <c r="F10" s="18">
        <v>24</v>
      </c>
      <c r="G10" s="18">
        <v>40</v>
      </c>
      <c r="H10" s="18">
        <v>1</v>
      </c>
      <c r="I10" s="18">
        <v>39</v>
      </c>
      <c r="J10" s="18">
        <v>38</v>
      </c>
      <c r="K10" s="18">
        <v>376</v>
      </c>
      <c r="L10" s="18">
        <v>48</v>
      </c>
      <c r="M10" s="18">
        <v>27</v>
      </c>
      <c r="N10" s="18">
        <v>301</v>
      </c>
      <c r="O10" s="18">
        <v>129</v>
      </c>
      <c r="P10" s="18">
        <v>3</v>
      </c>
      <c r="Q10" s="18">
        <v>60</v>
      </c>
      <c r="R10" s="18">
        <v>66</v>
      </c>
      <c r="S10" s="18">
        <v>0</v>
      </c>
      <c r="T10" s="18">
        <v>8</v>
      </c>
      <c r="U10" s="18">
        <v>51</v>
      </c>
      <c r="V10" s="18">
        <v>1</v>
      </c>
      <c r="W10" s="18">
        <v>6</v>
      </c>
      <c r="X10" s="18">
        <v>44</v>
      </c>
      <c r="Y10" s="18">
        <v>6</v>
      </c>
    </row>
    <row r="11" spans="1:25" s="3" customFormat="1" ht="12">
      <c r="A11" s="9" t="s">
        <v>51</v>
      </c>
      <c r="B11" s="12" t="s">
        <v>52</v>
      </c>
      <c r="C11" s="18">
        <v>268</v>
      </c>
      <c r="D11" s="18">
        <v>166</v>
      </c>
      <c r="E11" s="18">
        <v>0</v>
      </c>
      <c r="F11" s="18">
        <v>0</v>
      </c>
      <c r="G11" s="18">
        <v>8</v>
      </c>
      <c r="H11" s="18">
        <v>1</v>
      </c>
      <c r="I11" s="18">
        <v>7</v>
      </c>
      <c r="J11" s="18">
        <v>13</v>
      </c>
      <c r="K11" s="18">
        <v>28</v>
      </c>
      <c r="L11" s="18">
        <v>9</v>
      </c>
      <c r="M11" s="18">
        <v>0</v>
      </c>
      <c r="N11" s="18">
        <v>19</v>
      </c>
      <c r="O11" s="18">
        <v>8</v>
      </c>
      <c r="P11" s="18">
        <v>0</v>
      </c>
      <c r="Q11" s="18">
        <v>4</v>
      </c>
      <c r="R11" s="18">
        <v>4</v>
      </c>
      <c r="S11" s="18">
        <v>0</v>
      </c>
      <c r="T11" s="18">
        <v>26</v>
      </c>
      <c r="U11" s="18">
        <v>19</v>
      </c>
      <c r="V11" s="18">
        <v>16</v>
      </c>
      <c r="W11" s="18">
        <v>2</v>
      </c>
      <c r="X11" s="18">
        <v>1</v>
      </c>
      <c r="Y11" s="18">
        <v>0</v>
      </c>
    </row>
    <row r="12" spans="1:25" ht="12">
      <c r="A12" s="9" t="s">
        <v>53</v>
      </c>
      <c r="B12" s="12" t="s">
        <v>54</v>
      </c>
      <c r="C12" s="18">
        <v>422</v>
      </c>
      <c r="D12" s="18">
        <v>28</v>
      </c>
      <c r="E12" s="18">
        <v>0</v>
      </c>
      <c r="F12" s="18">
        <v>5</v>
      </c>
      <c r="G12" s="18">
        <v>17</v>
      </c>
      <c r="H12" s="18">
        <v>0</v>
      </c>
      <c r="I12" s="18">
        <v>17</v>
      </c>
      <c r="J12" s="18">
        <v>30</v>
      </c>
      <c r="K12" s="18">
        <v>236</v>
      </c>
      <c r="L12" s="18">
        <v>26</v>
      </c>
      <c r="M12" s="18">
        <v>19</v>
      </c>
      <c r="N12" s="18">
        <v>191</v>
      </c>
      <c r="O12" s="18">
        <v>73</v>
      </c>
      <c r="P12" s="18">
        <v>1</v>
      </c>
      <c r="Q12" s="18">
        <v>48</v>
      </c>
      <c r="R12" s="18">
        <v>22</v>
      </c>
      <c r="S12" s="18">
        <v>2</v>
      </c>
      <c r="T12" s="18">
        <v>8</v>
      </c>
      <c r="U12" s="18">
        <v>25</v>
      </c>
      <c r="V12" s="18">
        <v>3</v>
      </c>
      <c r="W12" s="18">
        <v>1</v>
      </c>
      <c r="X12" s="18">
        <v>21</v>
      </c>
      <c r="Y12" s="18">
        <v>0</v>
      </c>
    </row>
    <row r="13" spans="1:25" ht="12">
      <c r="A13" s="9" t="s">
        <v>55</v>
      </c>
      <c r="B13" s="12" t="s">
        <v>56</v>
      </c>
      <c r="C13" s="18">
        <v>88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10</v>
      </c>
      <c r="K13" s="18">
        <v>64</v>
      </c>
      <c r="L13" s="18">
        <v>15</v>
      </c>
      <c r="M13" s="18">
        <v>1</v>
      </c>
      <c r="N13" s="18">
        <v>48</v>
      </c>
      <c r="O13" s="18">
        <v>8</v>
      </c>
      <c r="P13" s="18">
        <v>0</v>
      </c>
      <c r="Q13" s="18">
        <v>1</v>
      </c>
      <c r="R13" s="18">
        <v>7</v>
      </c>
      <c r="S13" s="18">
        <v>0</v>
      </c>
      <c r="T13" s="18">
        <v>3</v>
      </c>
      <c r="U13" s="18">
        <v>3</v>
      </c>
      <c r="V13" s="18">
        <v>1</v>
      </c>
      <c r="W13" s="18">
        <v>1</v>
      </c>
      <c r="X13" s="18">
        <v>1</v>
      </c>
      <c r="Y13" s="18">
        <v>0</v>
      </c>
    </row>
    <row r="14" spans="1:25" ht="12">
      <c r="A14" s="9" t="s">
        <v>57</v>
      </c>
      <c r="B14" s="12" t="s">
        <v>58</v>
      </c>
      <c r="C14" s="18">
        <v>112</v>
      </c>
      <c r="D14" s="18">
        <v>0</v>
      </c>
      <c r="E14" s="18">
        <v>1</v>
      </c>
      <c r="F14" s="18">
        <v>5</v>
      </c>
      <c r="G14" s="18">
        <v>0</v>
      </c>
      <c r="H14" s="18">
        <v>0</v>
      </c>
      <c r="I14" s="18">
        <v>0</v>
      </c>
      <c r="J14" s="18">
        <v>13</v>
      </c>
      <c r="K14" s="18">
        <v>45</v>
      </c>
      <c r="L14" s="18">
        <v>3</v>
      </c>
      <c r="M14" s="18">
        <v>2</v>
      </c>
      <c r="N14" s="18">
        <v>40</v>
      </c>
      <c r="O14" s="18">
        <v>16</v>
      </c>
      <c r="P14" s="18">
        <v>0</v>
      </c>
      <c r="Q14" s="18">
        <v>11</v>
      </c>
      <c r="R14" s="18">
        <v>5</v>
      </c>
      <c r="S14" s="18">
        <v>0</v>
      </c>
      <c r="T14" s="18">
        <v>22</v>
      </c>
      <c r="U14" s="18">
        <v>10</v>
      </c>
      <c r="V14" s="18">
        <v>3</v>
      </c>
      <c r="W14" s="18">
        <v>6</v>
      </c>
      <c r="X14" s="18">
        <v>1</v>
      </c>
      <c r="Y14" s="18">
        <v>0</v>
      </c>
    </row>
    <row r="15" spans="1:25" ht="12">
      <c r="A15" s="9" t="s">
        <v>59</v>
      </c>
      <c r="B15" s="12" t="s">
        <v>60</v>
      </c>
      <c r="C15" s="18">
        <v>329</v>
      </c>
      <c r="D15" s="18">
        <v>1</v>
      </c>
      <c r="E15" s="18">
        <v>0</v>
      </c>
      <c r="F15" s="18">
        <v>14</v>
      </c>
      <c r="G15" s="18">
        <v>5</v>
      </c>
      <c r="H15" s="18">
        <v>0</v>
      </c>
      <c r="I15" s="18">
        <v>5</v>
      </c>
      <c r="J15" s="18">
        <v>62</v>
      </c>
      <c r="K15" s="18">
        <v>133</v>
      </c>
      <c r="L15" s="18">
        <v>21</v>
      </c>
      <c r="M15" s="18">
        <v>11</v>
      </c>
      <c r="N15" s="18">
        <v>101</v>
      </c>
      <c r="O15" s="18">
        <v>44</v>
      </c>
      <c r="P15" s="18">
        <v>1</v>
      </c>
      <c r="Q15" s="18">
        <v>8</v>
      </c>
      <c r="R15" s="18">
        <v>33</v>
      </c>
      <c r="S15" s="18">
        <v>2</v>
      </c>
      <c r="T15" s="18">
        <v>25</v>
      </c>
      <c r="U15" s="18">
        <v>14</v>
      </c>
      <c r="V15" s="18">
        <v>3</v>
      </c>
      <c r="W15" s="18">
        <v>2</v>
      </c>
      <c r="X15" s="18">
        <v>9</v>
      </c>
      <c r="Y15" s="18">
        <v>31</v>
      </c>
    </row>
    <row r="16" spans="1:25" ht="12">
      <c r="A16" s="9" t="s">
        <v>61</v>
      </c>
      <c r="B16" s="12" t="s">
        <v>62</v>
      </c>
      <c r="C16" s="18">
        <v>730</v>
      </c>
      <c r="D16" s="18">
        <v>47</v>
      </c>
      <c r="E16" s="18">
        <v>51</v>
      </c>
      <c r="F16" s="18">
        <v>3</v>
      </c>
      <c r="G16" s="18">
        <v>19</v>
      </c>
      <c r="H16" s="18">
        <v>0</v>
      </c>
      <c r="I16" s="18">
        <v>19</v>
      </c>
      <c r="J16" s="18">
        <v>52</v>
      </c>
      <c r="K16" s="18">
        <v>213</v>
      </c>
      <c r="L16" s="18">
        <v>35</v>
      </c>
      <c r="M16" s="18">
        <v>10</v>
      </c>
      <c r="N16" s="18">
        <v>168</v>
      </c>
      <c r="O16" s="18">
        <v>175</v>
      </c>
      <c r="P16" s="18">
        <v>4</v>
      </c>
      <c r="Q16" s="18">
        <v>21</v>
      </c>
      <c r="R16" s="18">
        <v>130</v>
      </c>
      <c r="S16" s="18">
        <v>20</v>
      </c>
      <c r="T16" s="18">
        <v>103</v>
      </c>
      <c r="U16" s="18">
        <v>5</v>
      </c>
      <c r="V16" s="18">
        <v>0</v>
      </c>
      <c r="W16" s="18">
        <v>0</v>
      </c>
      <c r="X16" s="18">
        <v>5</v>
      </c>
      <c r="Y16" s="18">
        <v>62</v>
      </c>
    </row>
    <row r="17" spans="1:25" ht="12">
      <c r="A17" s="9" t="s">
        <v>63</v>
      </c>
      <c r="B17" s="12" t="s">
        <v>64</v>
      </c>
      <c r="C17" s="18">
        <v>130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1</v>
      </c>
      <c r="J17" s="18">
        <v>28</v>
      </c>
      <c r="K17" s="18">
        <v>52</v>
      </c>
      <c r="L17" s="18">
        <v>2</v>
      </c>
      <c r="M17" s="18">
        <v>1</v>
      </c>
      <c r="N17" s="18">
        <v>49</v>
      </c>
      <c r="O17" s="18">
        <v>14</v>
      </c>
      <c r="P17" s="18">
        <v>1</v>
      </c>
      <c r="Q17" s="18">
        <v>6</v>
      </c>
      <c r="R17" s="18">
        <v>6</v>
      </c>
      <c r="S17" s="18">
        <v>1</v>
      </c>
      <c r="T17" s="18">
        <v>28</v>
      </c>
      <c r="U17" s="18">
        <v>4</v>
      </c>
      <c r="V17" s="18">
        <v>2</v>
      </c>
      <c r="W17" s="18">
        <v>2</v>
      </c>
      <c r="X17" s="18">
        <v>0</v>
      </c>
      <c r="Y17" s="18">
        <v>2</v>
      </c>
    </row>
    <row r="18" spans="1:25" ht="12">
      <c r="A18" s="9" t="s">
        <v>65</v>
      </c>
      <c r="B18" s="12" t="s">
        <v>66</v>
      </c>
      <c r="C18" s="18">
        <v>321</v>
      </c>
      <c r="D18" s="18">
        <v>0</v>
      </c>
      <c r="E18" s="18">
        <v>0</v>
      </c>
      <c r="F18" s="18">
        <v>0</v>
      </c>
      <c r="G18" s="18">
        <v>7</v>
      </c>
      <c r="H18" s="18">
        <v>1</v>
      </c>
      <c r="I18" s="18">
        <v>6</v>
      </c>
      <c r="J18" s="18">
        <v>30</v>
      </c>
      <c r="K18" s="18">
        <v>177</v>
      </c>
      <c r="L18" s="18">
        <v>8</v>
      </c>
      <c r="M18" s="18">
        <v>1</v>
      </c>
      <c r="N18" s="18">
        <v>168</v>
      </c>
      <c r="O18" s="18">
        <v>30</v>
      </c>
      <c r="P18" s="18">
        <v>0</v>
      </c>
      <c r="Q18" s="18">
        <v>13</v>
      </c>
      <c r="R18" s="18">
        <v>16</v>
      </c>
      <c r="S18" s="18">
        <v>1</v>
      </c>
      <c r="T18" s="18">
        <v>44</v>
      </c>
      <c r="U18" s="18">
        <v>33</v>
      </c>
      <c r="V18" s="18">
        <v>1</v>
      </c>
      <c r="W18" s="18">
        <v>31</v>
      </c>
      <c r="X18" s="18">
        <v>1</v>
      </c>
      <c r="Y18" s="18">
        <v>0</v>
      </c>
    </row>
    <row r="19" spans="1:25" ht="12">
      <c r="A19" s="9" t="s">
        <v>67</v>
      </c>
      <c r="B19" s="12" t="s">
        <v>68</v>
      </c>
      <c r="C19" s="18">
        <v>128</v>
      </c>
      <c r="D19" s="18">
        <v>0</v>
      </c>
      <c r="E19" s="18">
        <v>0</v>
      </c>
      <c r="F19" s="18">
        <v>0</v>
      </c>
      <c r="G19" s="18">
        <v>13</v>
      </c>
      <c r="H19" s="18">
        <v>0</v>
      </c>
      <c r="I19" s="18">
        <v>13</v>
      </c>
      <c r="J19" s="18">
        <v>14</v>
      </c>
      <c r="K19" s="18">
        <v>44</v>
      </c>
      <c r="L19" s="18">
        <v>0</v>
      </c>
      <c r="M19" s="18">
        <v>2</v>
      </c>
      <c r="N19" s="18">
        <v>42</v>
      </c>
      <c r="O19" s="18">
        <v>19</v>
      </c>
      <c r="P19" s="18">
        <v>0</v>
      </c>
      <c r="Q19" s="18">
        <v>9</v>
      </c>
      <c r="R19" s="18">
        <v>10</v>
      </c>
      <c r="S19" s="18">
        <v>0</v>
      </c>
      <c r="T19" s="18">
        <v>7</v>
      </c>
      <c r="U19" s="18">
        <v>29</v>
      </c>
      <c r="V19" s="18">
        <v>21</v>
      </c>
      <c r="W19" s="18">
        <v>6</v>
      </c>
      <c r="X19" s="18">
        <v>2</v>
      </c>
      <c r="Y19" s="18">
        <v>2</v>
      </c>
    </row>
    <row r="20" spans="1:25" ht="12">
      <c r="A20" s="9" t="s">
        <v>69</v>
      </c>
      <c r="B20" s="12" t="s">
        <v>70</v>
      </c>
      <c r="C20" s="18">
        <v>168</v>
      </c>
      <c r="D20" s="18">
        <v>0</v>
      </c>
      <c r="E20" s="18">
        <v>0</v>
      </c>
      <c r="F20" s="18">
        <v>2</v>
      </c>
      <c r="G20" s="18">
        <v>36</v>
      </c>
      <c r="H20" s="18">
        <v>1</v>
      </c>
      <c r="I20" s="18">
        <v>35</v>
      </c>
      <c r="J20" s="18">
        <v>17</v>
      </c>
      <c r="K20" s="18">
        <v>76</v>
      </c>
      <c r="L20" s="18">
        <v>7</v>
      </c>
      <c r="M20" s="18">
        <v>6</v>
      </c>
      <c r="N20" s="18">
        <v>63</v>
      </c>
      <c r="O20" s="18">
        <v>27</v>
      </c>
      <c r="P20" s="18">
        <v>2</v>
      </c>
      <c r="Q20" s="18">
        <v>7</v>
      </c>
      <c r="R20" s="18">
        <v>17</v>
      </c>
      <c r="S20" s="18">
        <v>1</v>
      </c>
      <c r="T20" s="18">
        <v>6</v>
      </c>
      <c r="U20" s="18">
        <v>4</v>
      </c>
      <c r="V20" s="18">
        <v>0</v>
      </c>
      <c r="W20" s="18">
        <v>2</v>
      </c>
      <c r="X20" s="18">
        <v>2</v>
      </c>
      <c r="Y20" s="18">
        <v>0</v>
      </c>
    </row>
    <row r="21" spans="1:25" s="3" customFormat="1" ht="12">
      <c r="A21" s="9" t="s">
        <v>71</v>
      </c>
      <c r="B21" s="12" t="s">
        <v>72</v>
      </c>
      <c r="C21" s="18">
        <v>244</v>
      </c>
      <c r="D21" s="18">
        <v>1</v>
      </c>
      <c r="E21" s="18">
        <v>0</v>
      </c>
      <c r="F21" s="18">
        <v>3</v>
      </c>
      <c r="G21" s="18">
        <v>15</v>
      </c>
      <c r="H21" s="18">
        <v>0</v>
      </c>
      <c r="I21" s="18">
        <v>15</v>
      </c>
      <c r="J21" s="18">
        <v>21</v>
      </c>
      <c r="K21" s="18">
        <v>137</v>
      </c>
      <c r="L21" s="18">
        <v>13</v>
      </c>
      <c r="M21" s="18">
        <v>4</v>
      </c>
      <c r="N21" s="18">
        <v>120</v>
      </c>
      <c r="O21" s="18">
        <v>27</v>
      </c>
      <c r="P21" s="18">
        <v>2</v>
      </c>
      <c r="Q21" s="18">
        <v>6</v>
      </c>
      <c r="R21" s="18">
        <v>17</v>
      </c>
      <c r="S21" s="18">
        <v>2</v>
      </c>
      <c r="T21" s="18">
        <v>7</v>
      </c>
      <c r="U21" s="18">
        <v>33</v>
      </c>
      <c r="V21" s="18">
        <v>19</v>
      </c>
      <c r="W21" s="18">
        <v>5</v>
      </c>
      <c r="X21" s="18">
        <v>9</v>
      </c>
      <c r="Y21" s="18">
        <v>0</v>
      </c>
    </row>
    <row r="22" spans="1:25" ht="12">
      <c r="A22" s="9" t="s">
        <v>73</v>
      </c>
      <c r="B22" s="12" t="s">
        <v>74</v>
      </c>
      <c r="C22" s="18">
        <v>295</v>
      </c>
      <c r="D22" s="18">
        <v>2</v>
      </c>
      <c r="E22" s="18">
        <v>0</v>
      </c>
      <c r="F22" s="18">
        <v>101</v>
      </c>
      <c r="G22" s="18">
        <v>12</v>
      </c>
      <c r="H22" s="18">
        <v>0</v>
      </c>
      <c r="I22" s="18">
        <v>12</v>
      </c>
      <c r="J22" s="18">
        <v>37</v>
      </c>
      <c r="K22" s="18">
        <v>93</v>
      </c>
      <c r="L22" s="18">
        <v>35</v>
      </c>
      <c r="M22" s="18">
        <v>0</v>
      </c>
      <c r="N22" s="18">
        <v>58</v>
      </c>
      <c r="O22" s="18">
        <v>23</v>
      </c>
      <c r="P22" s="18">
        <v>1</v>
      </c>
      <c r="Q22" s="18">
        <v>7</v>
      </c>
      <c r="R22" s="18">
        <v>15</v>
      </c>
      <c r="S22" s="18">
        <v>0</v>
      </c>
      <c r="T22" s="18">
        <v>19</v>
      </c>
      <c r="U22" s="18">
        <v>8</v>
      </c>
      <c r="V22" s="18">
        <v>7</v>
      </c>
      <c r="W22" s="18">
        <v>0</v>
      </c>
      <c r="X22" s="18">
        <v>1</v>
      </c>
      <c r="Y22" s="18">
        <v>0</v>
      </c>
    </row>
    <row r="23" spans="1:25" ht="12">
      <c r="A23" s="9" t="s">
        <v>75</v>
      </c>
      <c r="B23" s="12" t="s">
        <v>76</v>
      </c>
      <c r="C23" s="18">
        <v>719</v>
      </c>
      <c r="D23" s="18">
        <v>638</v>
      </c>
      <c r="E23" s="18">
        <v>0</v>
      </c>
      <c r="F23" s="18">
        <v>0</v>
      </c>
      <c r="G23" s="18">
        <v>2</v>
      </c>
      <c r="H23" s="18">
        <v>0</v>
      </c>
      <c r="I23" s="18">
        <v>2</v>
      </c>
      <c r="J23" s="18">
        <v>12</v>
      </c>
      <c r="K23" s="18">
        <v>28</v>
      </c>
      <c r="L23" s="18">
        <v>5</v>
      </c>
      <c r="M23" s="18">
        <v>0</v>
      </c>
      <c r="N23" s="18">
        <v>23</v>
      </c>
      <c r="O23" s="18">
        <v>8</v>
      </c>
      <c r="P23" s="18">
        <v>0</v>
      </c>
      <c r="Q23" s="18">
        <v>3</v>
      </c>
      <c r="R23" s="18">
        <v>3</v>
      </c>
      <c r="S23" s="18">
        <v>2</v>
      </c>
      <c r="T23" s="18">
        <v>9</v>
      </c>
      <c r="U23" s="18">
        <v>22</v>
      </c>
      <c r="V23" s="18">
        <v>10</v>
      </c>
      <c r="W23" s="18">
        <v>8</v>
      </c>
      <c r="X23" s="18">
        <v>4</v>
      </c>
      <c r="Y23" s="18">
        <v>0</v>
      </c>
    </row>
    <row r="24" spans="1:25" ht="12">
      <c r="A24" s="9" t="s">
        <v>77</v>
      </c>
      <c r="B24" s="12" t="s">
        <v>78</v>
      </c>
      <c r="C24" s="18">
        <v>129</v>
      </c>
      <c r="D24" s="18">
        <v>0</v>
      </c>
      <c r="E24" s="18">
        <v>0</v>
      </c>
      <c r="F24" s="18">
        <v>0</v>
      </c>
      <c r="G24" s="18">
        <v>2</v>
      </c>
      <c r="H24" s="18">
        <v>0</v>
      </c>
      <c r="I24" s="18">
        <v>2</v>
      </c>
      <c r="J24" s="18">
        <v>24</v>
      </c>
      <c r="K24" s="18">
        <v>54</v>
      </c>
      <c r="L24" s="18">
        <v>3</v>
      </c>
      <c r="M24" s="18">
        <v>0</v>
      </c>
      <c r="N24" s="18">
        <v>51</v>
      </c>
      <c r="O24" s="18">
        <v>27</v>
      </c>
      <c r="P24" s="18">
        <v>0</v>
      </c>
      <c r="Q24" s="18">
        <v>6</v>
      </c>
      <c r="R24" s="18">
        <v>21</v>
      </c>
      <c r="S24" s="18">
        <v>0</v>
      </c>
      <c r="T24" s="18">
        <v>16</v>
      </c>
      <c r="U24" s="18">
        <v>6</v>
      </c>
      <c r="V24" s="18">
        <v>0</v>
      </c>
      <c r="W24" s="18">
        <v>1</v>
      </c>
      <c r="X24" s="18">
        <v>5</v>
      </c>
      <c r="Y24" s="18">
        <v>0</v>
      </c>
    </row>
    <row r="25" spans="1:25" ht="12">
      <c r="A25" s="9" t="s">
        <v>79</v>
      </c>
      <c r="B25" s="12" t="s">
        <v>80</v>
      </c>
      <c r="C25" s="18">
        <v>92</v>
      </c>
      <c r="D25" s="18">
        <v>66</v>
      </c>
      <c r="E25" s="18">
        <v>0</v>
      </c>
      <c r="F25" s="18">
        <v>0</v>
      </c>
      <c r="G25" s="18">
        <v>2</v>
      </c>
      <c r="H25" s="18">
        <v>1</v>
      </c>
      <c r="I25" s="18">
        <v>1</v>
      </c>
      <c r="J25" s="18">
        <v>4</v>
      </c>
      <c r="K25" s="18">
        <v>11</v>
      </c>
      <c r="L25" s="18">
        <v>5</v>
      </c>
      <c r="M25" s="18">
        <v>0</v>
      </c>
      <c r="N25" s="18">
        <v>6</v>
      </c>
      <c r="O25" s="18">
        <v>5</v>
      </c>
      <c r="P25" s="18">
        <v>0</v>
      </c>
      <c r="Q25" s="18">
        <v>1</v>
      </c>
      <c r="R25" s="18">
        <v>4</v>
      </c>
      <c r="S25" s="18">
        <v>0</v>
      </c>
      <c r="T25" s="18">
        <v>4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2">
      <c r="A26" s="9" t="s">
        <v>81</v>
      </c>
      <c r="B26" s="12" t="s">
        <v>82</v>
      </c>
      <c r="C26" s="18">
        <v>189</v>
      </c>
      <c r="D26" s="18">
        <v>131</v>
      </c>
      <c r="E26" s="18">
        <v>0</v>
      </c>
      <c r="F26" s="18">
        <v>0</v>
      </c>
      <c r="G26" s="18">
        <v>2</v>
      </c>
      <c r="H26" s="18">
        <v>0</v>
      </c>
      <c r="I26" s="18">
        <v>2</v>
      </c>
      <c r="J26" s="18">
        <v>7</v>
      </c>
      <c r="K26" s="18">
        <v>28</v>
      </c>
      <c r="L26" s="18">
        <v>2</v>
      </c>
      <c r="M26" s="18">
        <v>0</v>
      </c>
      <c r="N26" s="18">
        <v>26</v>
      </c>
      <c r="O26" s="18">
        <v>10</v>
      </c>
      <c r="P26" s="18">
        <v>0</v>
      </c>
      <c r="Q26" s="18">
        <v>4</v>
      </c>
      <c r="R26" s="18">
        <v>6</v>
      </c>
      <c r="S26" s="18">
        <v>0</v>
      </c>
      <c r="T26" s="18">
        <v>4</v>
      </c>
      <c r="U26" s="18">
        <v>7</v>
      </c>
      <c r="V26" s="18">
        <v>0</v>
      </c>
      <c r="W26" s="18">
        <v>0</v>
      </c>
      <c r="X26" s="18">
        <v>7</v>
      </c>
      <c r="Y26" s="18">
        <v>0</v>
      </c>
    </row>
    <row r="27" spans="1:25" ht="12">
      <c r="A27" s="9" t="s">
        <v>83</v>
      </c>
      <c r="B27" s="12" t="s">
        <v>84</v>
      </c>
      <c r="C27" s="18">
        <v>73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9</v>
      </c>
      <c r="K27" s="18">
        <v>44</v>
      </c>
      <c r="L27" s="18">
        <v>2</v>
      </c>
      <c r="M27" s="18">
        <v>1</v>
      </c>
      <c r="N27" s="18">
        <v>41</v>
      </c>
      <c r="O27" s="18">
        <v>20</v>
      </c>
      <c r="P27" s="18">
        <v>0</v>
      </c>
      <c r="Q27" s="18">
        <v>8</v>
      </c>
      <c r="R27" s="18">
        <v>12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2">
      <c r="A28" s="9" t="s">
        <v>85</v>
      </c>
      <c r="B28" s="12" t="s">
        <v>86</v>
      </c>
      <c r="C28" s="18">
        <v>737</v>
      </c>
      <c r="D28" s="18">
        <v>0</v>
      </c>
      <c r="E28" s="18">
        <v>195</v>
      </c>
      <c r="F28" s="18">
        <v>1</v>
      </c>
      <c r="G28" s="18">
        <v>0</v>
      </c>
      <c r="H28" s="18">
        <v>0</v>
      </c>
      <c r="I28" s="18">
        <v>0</v>
      </c>
      <c r="J28" s="18">
        <v>13</v>
      </c>
      <c r="K28" s="18">
        <v>463</v>
      </c>
      <c r="L28" s="18">
        <v>50</v>
      </c>
      <c r="M28" s="18">
        <v>12</v>
      </c>
      <c r="N28" s="18">
        <v>401</v>
      </c>
      <c r="O28" s="18">
        <v>63</v>
      </c>
      <c r="P28" s="18">
        <v>0</v>
      </c>
      <c r="Q28" s="18">
        <v>7</v>
      </c>
      <c r="R28" s="18">
        <v>56</v>
      </c>
      <c r="S28" s="18">
        <v>0</v>
      </c>
      <c r="T28" s="18">
        <v>2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2">
      <c r="A29" s="9" t="s">
        <v>87</v>
      </c>
      <c r="B29" s="12" t="s">
        <v>88</v>
      </c>
      <c r="C29" s="18">
        <v>110</v>
      </c>
      <c r="D29" s="18">
        <v>2</v>
      </c>
      <c r="E29" s="18">
        <v>0</v>
      </c>
      <c r="F29" s="18">
        <v>0</v>
      </c>
      <c r="G29" s="18">
        <v>8</v>
      </c>
      <c r="H29" s="18">
        <v>0</v>
      </c>
      <c r="I29" s="18">
        <v>8</v>
      </c>
      <c r="J29" s="18">
        <v>11</v>
      </c>
      <c r="K29" s="18">
        <v>75</v>
      </c>
      <c r="L29" s="18">
        <v>25</v>
      </c>
      <c r="M29" s="18">
        <v>0</v>
      </c>
      <c r="N29" s="18">
        <v>50</v>
      </c>
      <c r="O29" s="18">
        <v>14</v>
      </c>
      <c r="P29" s="18">
        <v>0</v>
      </c>
      <c r="Q29" s="18">
        <v>4</v>
      </c>
      <c r="R29" s="18">
        <v>10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2">
      <c r="A30" s="9" t="s">
        <v>89</v>
      </c>
      <c r="B30" s="12" t="s">
        <v>90</v>
      </c>
      <c r="C30" s="18">
        <v>168</v>
      </c>
      <c r="D30" s="18">
        <v>0</v>
      </c>
      <c r="E30" s="18">
        <v>0</v>
      </c>
      <c r="F30" s="18">
        <v>6</v>
      </c>
      <c r="G30" s="18">
        <v>10</v>
      </c>
      <c r="H30" s="18">
        <v>1</v>
      </c>
      <c r="I30" s="18">
        <v>9</v>
      </c>
      <c r="J30" s="18">
        <v>9</v>
      </c>
      <c r="K30" s="18">
        <v>120</v>
      </c>
      <c r="L30" s="18">
        <v>38</v>
      </c>
      <c r="M30" s="18">
        <v>2</v>
      </c>
      <c r="N30" s="18">
        <v>80</v>
      </c>
      <c r="O30" s="18">
        <v>22</v>
      </c>
      <c r="P30" s="18">
        <v>1</v>
      </c>
      <c r="Q30" s="18">
        <v>4</v>
      </c>
      <c r="R30" s="18">
        <v>17</v>
      </c>
      <c r="S30" s="18">
        <v>0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s="3" customFormat="1" ht="12">
      <c r="A31" s="8" t="s">
        <v>91</v>
      </c>
      <c r="B31" s="11" t="s">
        <v>92</v>
      </c>
      <c r="C31" s="10">
        <v>2441</v>
      </c>
      <c r="D31" s="10">
        <v>6</v>
      </c>
      <c r="E31" s="10">
        <v>1340</v>
      </c>
      <c r="F31" s="10">
        <v>1</v>
      </c>
      <c r="G31" s="10">
        <v>1</v>
      </c>
      <c r="H31" s="10">
        <v>0</v>
      </c>
      <c r="I31" s="10">
        <v>1</v>
      </c>
      <c r="J31" s="10">
        <v>17</v>
      </c>
      <c r="K31" s="10">
        <v>945</v>
      </c>
      <c r="L31" s="10">
        <v>417</v>
      </c>
      <c r="M31" s="10">
        <v>27</v>
      </c>
      <c r="N31" s="10">
        <v>501</v>
      </c>
      <c r="O31" s="10">
        <v>127</v>
      </c>
      <c r="P31" s="10">
        <v>3</v>
      </c>
      <c r="Q31" s="10">
        <v>59</v>
      </c>
      <c r="R31" s="10">
        <v>65</v>
      </c>
      <c r="S31" s="10">
        <v>0</v>
      </c>
      <c r="T31" s="10">
        <v>1</v>
      </c>
      <c r="U31" s="10">
        <v>3</v>
      </c>
      <c r="V31" s="10">
        <v>0</v>
      </c>
      <c r="W31" s="10">
        <v>2</v>
      </c>
      <c r="X31" s="10">
        <v>1</v>
      </c>
      <c r="Y31" s="10">
        <v>0</v>
      </c>
    </row>
    <row r="32" spans="1:25" ht="12">
      <c r="A32" s="8" t="s">
        <v>93</v>
      </c>
      <c r="B32" s="11" t="s">
        <v>94</v>
      </c>
      <c r="C32" s="10">
        <v>457</v>
      </c>
      <c r="D32" s="10">
        <v>0</v>
      </c>
      <c r="E32" s="10">
        <v>0</v>
      </c>
      <c r="F32" s="10">
        <v>12</v>
      </c>
      <c r="G32" s="10">
        <v>19</v>
      </c>
      <c r="H32" s="10">
        <v>0</v>
      </c>
      <c r="I32" s="10">
        <v>19</v>
      </c>
      <c r="J32" s="10">
        <v>12</v>
      </c>
      <c r="K32" s="10">
        <v>383</v>
      </c>
      <c r="L32" s="10">
        <v>130</v>
      </c>
      <c r="M32" s="10">
        <v>3</v>
      </c>
      <c r="N32" s="10">
        <v>250</v>
      </c>
      <c r="O32" s="10">
        <v>30</v>
      </c>
      <c r="P32" s="10">
        <v>1</v>
      </c>
      <c r="Q32" s="10">
        <v>8</v>
      </c>
      <c r="R32" s="10">
        <v>21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1:25" ht="12">
      <c r="A33" s="8" t="s">
        <v>95</v>
      </c>
      <c r="B33" s="11" t="s">
        <v>261</v>
      </c>
      <c r="C33" s="10">
        <v>1937</v>
      </c>
      <c r="D33" s="10">
        <v>0</v>
      </c>
      <c r="E33" s="10">
        <v>0</v>
      </c>
      <c r="F33" s="10">
        <v>7</v>
      </c>
      <c r="G33" s="10">
        <v>269</v>
      </c>
      <c r="H33" s="10">
        <v>97</v>
      </c>
      <c r="I33" s="10">
        <v>172</v>
      </c>
      <c r="J33" s="10">
        <v>21</v>
      </c>
      <c r="K33" s="10">
        <v>1267</v>
      </c>
      <c r="L33" s="10">
        <v>49</v>
      </c>
      <c r="M33" s="10">
        <v>1</v>
      </c>
      <c r="N33" s="10">
        <v>1217</v>
      </c>
      <c r="O33" s="10">
        <v>358</v>
      </c>
      <c r="P33" s="10">
        <v>7</v>
      </c>
      <c r="Q33" s="10">
        <v>351</v>
      </c>
      <c r="R33" s="10">
        <v>0</v>
      </c>
      <c r="S33" s="10">
        <v>0</v>
      </c>
      <c r="T33" s="10">
        <v>4</v>
      </c>
      <c r="U33" s="10">
        <v>9</v>
      </c>
      <c r="V33" s="10">
        <v>2</v>
      </c>
      <c r="W33" s="10">
        <v>2</v>
      </c>
      <c r="X33" s="10">
        <v>5</v>
      </c>
      <c r="Y33" s="10">
        <v>2</v>
      </c>
    </row>
    <row r="34" spans="1:25" ht="12">
      <c r="A34" s="8" t="s">
        <v>96</v>
      </c>
      <c r="B34" s="11" t="s">
        <v>97</v>
      </c>
      <c r="C34" s="10">
        <v>76</v>
      </c>
      <c r="D34" s="10">
        <v>0</v>
      </c>
      <c r="E34" s="10">
        <v>0</v>
      </c>
      <c r="F34" s="10">
        <v>0</v>
      </c>
      <c r="G34" s="10">
        <v>45</v>
      </c>
      <c r="H34" s="10">
        <v>43</v>
      </c>
      <c r="I34" s="10">
        <v>2</v>
      </c>
      <c r="J34" s="10">
        <v>1</v>
      </c>
      <c r="K34" s="10">
        <v>26</v>
      </c>
      <c r="L34" s="10">
        <v>8</v>
      </c>
      <c r="M34" s="10">
        <v>0</v>
      </c>
      <c r="N34" s="10">
        <v>18</v>
      </c>
      <c r="O34" s="10">
        <v>2</v>
      </c>
      <c r="P34" s="10">
        <v>0</v>
      </c>
      <c r="Q34" s="10">
        <v>2</v>
      </c>
      <c r="R34" s="10">
        <v>0</v>
      </c>
      <c r="S34" s="10">
        <v>0</v>
      </c>
      <c r="T34" s="10">
        <v>2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</row>
    <row r="35" spans="1:25" ht="12">
      <c r="A35" s="9" t="s">
        <v>98</v>
      </c>
      <c r="B35" s="12" t="s">
        <v>99</v>
      </c>
      <c r="C35" s="18">
        <v>68</v>
      </c>
      <c r="D35" s="18">
        <v>0</v>
      </c>
      <c r="E35" s="18">
        <v>0</v>
      </c>
      <c r="F35" s="18">
        <v>0</v>
      </c>
      <c r="G35" s="18">
        <v>38</v>
      </c>
      <c r="H35" s="18">
        <v>36</v>
      </c>
      <c r="I35" s="18">
        <v>2</v>
      </c>
      <c r="J35" s="18">
        <v>1</v>
      </c>
      <c r="K35" s="18">
        <v>26</v>
      </c>
      <c r="L35" s="18">
        <v>8</v>
      </c>
      <c r="M35" s="18">
        <v>0</v>
      </c>
      <c r="N35" s="18">
        <v>18</v>
      </c>
      <c r="O35" s="18">
        <v>1</v>
      </c>
      <c r="P35" s="18">
        <v>0</v>
      </c>
      <c r="Q35" s="18">
        <v>1</v>
      </c>
      <c r="R35" s="18">
        <v>0</v>
      </c>
      <c r="S35" s="18">
        <v>0</v>
      </c>
      <c r="T35" s="18">
        <v>2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2">
      <c r="A36" s="9" t="s">
        <v>100</v>
      </c>
      <c r="B36" s="12" t="s">
        <v>101</v>
      </c>
      <c r="C36" s="18">
        <v>8</v>
      </c>
      <c r="D36" s="18">
        <v>0</v>
      </c>
      <c r="E36" s="18">
        <v>0</v>
      </c>
      <c r="F36" s="18">
        <v>0</v>
      </c>
      <c r="G36" s="18">
        <v>7</v>
      </c>
      <c r="H36" s="18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1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2" customHeight="1">
      <c r="A37" s="125" t="s">
        <v>103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>
      <c r="A38" s="139" t="s">
        <v>102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  <row r="39" ht="12">
      <c r="Y39" s="4"/>
    </row>
  </sheetData>
  <sheetProtection/>
  <mergeCells count="18">
    <mergeCell ref="A1:AY1"/>
    <mergeCell ref="Y4:Y5"/>
    <mergeCell ref="A7:B7"/>
    <mergeCell ref="A37:Y37"/>
    <mergeCell ref="A2:X2"/>
    <mergeCell ref="X3:Y3"/>
    <mergeCell ref="G4:I4"/>
    <mergeCell ref="J4:J5"/>
    <mergeCell ref="A38:Y38"/>
    <mergeCell ref="K4:N4"/>
    <mergeCell ref="O4:S4"/>
    <mergeCell ref="T4:T5"/>
    <mergeCell ref="U4:X4"/>
    <mergeCell ref="A4:B6"/>
    <mergeCell ref="C4:C5"/>
    <mergeCell ref="D4:D5"/>
    <mergeCell ref="E4:E5"/>
    <mergeCell ref="F4:F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1">
      <pane xSplit="2" ySplit="7" topLeftCell="C8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25.83203125" style="0" customWidth="1"/>
    <col min="3" max="4" width="8.83203125" style="0" customWidth="1"/>
    <col min="5" max="5" width="15.5" style="0" customWidth="1"/>
    <col min="6" max="6" width="12.83203125" style="0" customWidth="1"/>
    <col min="7" max="9" width="10.83203125" style="0" customWidth="1"/>
    <col min="10" max="10" width="13.16015625" style="0" customWidth="1"/>
    <col min="11" max="15" width="10.33203125" style="0" customWidth="1"/>
    <col min="16" max="16" width="11" style="0" customWidth="1"/>
    <col min="17" max="17" width="10.83203125" style="0" customWidth="1"/>
    <col min="18" max="18" width="11.33203125" style="0" customWidth="1"/>
    <col min="19" max="19" width="10.83203125" style="0" customWidth="1"/>
    <col min="20" max="20" width="10.5" style="0" customWidth="1"/>
    <col min="21" max="23" width="8.83203125" style="0" customWidth="1"/>
    <col min="24" max="24" width="10.83203125" style="0" customWidth="1"/>
    <col min="25" max="25" width="8.83203125" style="0" customWidth="1"/>
  </cols>
  <sheetData>
    <row r="1" spans="1:51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24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5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4"/>
      <c r="Y3" s="144"/>
    </row>
    <row r="4" spans="1:25" s="2" customFormat="1" ht="24" customHeight="1">
      <c r="A4" s="76" t="s">
        <v>42</v>
      </c>
      <c r="B4" s="86"/>
      <c r="C4" s="142" t="s">
        <v>1</v>
      </c>
      <c r="D4" s="142" t="s">
        <v>2</v>
      </c>
      <c r="E4" s="142" t="s">
        <v>3</v>
      </c>
      <c r="F4" s="142" t="s">
        <v>4</v>
      </c>
      <c r="G4" s="82" t="s">
        <v>5</v>
      </c>
      <c r="H4" s="140"/>
      <c r="I4" s="141"/>
      <c r="J4" s="142" t="s">
        <v>6</v>
      </c>
      <c r="K4" s="82" t="s">
        <v>43</v>
      </c>
      <c r="L4" s="140"/>
      <c r="M4" s="140"/>
      <c r="N4" s="141"/>
      <c r="O4" s="82" t="s">
        <v>136</v>
      </c>
      <c r="P4" s="140"/>
      <c r="Q4" s="140"/>
      <c r="R4" s="140"/>
      <c r="S4" s="141"/>
      <c r="T4" s="142" t="s">
        <v>7</v>
      </c>
      <c r="U4" s="82" t="s">
        <v>8</v>
      </c>
      <c r="V4" s="140"/>
      <c r="W4" s="140"/>
      <c r="X4" s="141"/>
      <c r="Y4" s="142" t="s">
        <v>0</v>
      </c>
    </row>
    <row r="5" spans="1:25" s="2" customFormat="1" ht="24" customHeight="1">
      <c r="A5" s="87"/>
      <c r="B5" s="88"/>
      <c r="C5" s="143"/>
      <c r="D5" s="143"/>
      <c r="E5" s="143"/>
      <c r="F5" s="143"/>
      <c r="G5" s="1" t="s">
        <v>9</v>
      </c>
      <c r="H5" s="1" t="s">
        <v>10</v>
      </c>
      <c r="I5" s="1" t="s">
        <v>11</v>
      </c>
      <c r="J5" s="143"/>
      <c r="K5" s="1" t="s">
        <v>9</v>
      </c>
      <c r="L5" s="1" t="s">
        <v>12</v>
      </c>
      <c r="M5" s="1" t="s">
        <v>13</v>
      </c>
      <c r="N5" s="1" t="s">
        <v>14</v>
      </c>
      <c r="O5" s="1" t="s">
        <v>9</v>
      </c>
      <c r="P5" s="1" t="s">
        <v>15</v>
      </c>
      <c r="Q5" s="1" t="s">
        <v>16</v>
      </c>
      <c r="R5" s="1" t="s">
        <v>17</v>
      </c>
      <c r="S5" s="1" t="s">
        <v>18</v>
      </c>
      <c r="T5" s="143"/>
      <c r="U5" s="1" t="s">
        <v>9</v>
      </c>
      <c r="V5" s="1" t="s">
        <v>19</v>
      </c>
      <c r="W5" s="1" t="s">
        <v>20</v>
      </c>
      <c r="X5" s="1" t="s">
        <v>21</v>
      </c>
      <c r="Y5" s="143"/>
    </row>
    <row r="6" spans="1:25" s="2" customFormat="1" ht="56.25" customHeight="1">
      <c r="A6" s="61"/>
      <c r="B6" s="60"/>
      <c r="C6" s="7" t="s">
        <v>22</v>
      </c>
      <c r="D6" s="7" t="s">
        <v>23</v>
      </c>
      <c r="E6" s="7" t="s">
        <v>44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25</v>
      </c>
      <c r="L6" s="7" t="s">
        <v>29</v>
      </c>
      <c r="M6" s="7" t="s">
        <v>30</v>
      </c>
      <c r="N6" s="7" t="s">
        <v>31</v>
      </c>
      <c r="O6" s="7" t="s">
        <v>25</v>
      </c>
      <c r="P6" s="7" t="s">
        <v>32</v>
      </c>
      <c r="Q6" s="7" t="s">
        <v>33</v>
      </c>
      <c r="R6" s="7" t="s">
        <v>34</v>
      </c>
      <c r="S6" s="7" t="s">
        <v>35</v>
      </c>
      <c r="T6" s="7" t="s">
        <v>36</v>
      </c>
      <c r="U6" s="7" t="s">
        <v>25</v>
      </c>
      <c r="V6" s="7" t="s">
        <v>37</v>
      </c>
      <c r="W6" s="7" t="s">
        <v>38</v>
      </c>
      <c r="X6" s="7" t="s">
        <v>39</v>
      </c>
      <c r="Y6" s="7" t="s">
        <v>40</v>
      </c>
    </row>
    <row r="7" spans="1:25" s="2" customFormat="1" ht="12" customHeight="1">
      <c r="A7" s="56" t="s">
        <v>107</v>
      </c>
      <c r="B7" s="57"/>
      <c r="C7" s="10">
        <v>13802</v>
      </c>
      <c r="D7" s="10">
        <v>2064</v>
      </c>
      <c r="E7" s="10">
        <v>4012</v>
      </c>
      <c r="F7" s="10">
        <v>207</v>
      </c>
      <c r="G7" s="10">
        <v>682</v>
      </c>
      <c r="H7" s="10">
        <v>145</v>
      </c>
      <c r="I7" s="10">
        <v>537</v>
      </c>
      <c r="J7" s="10">
        <v>65</v>
      </c>
      <c r="K7" s="10">
        <v>5270</v>
      </c>
      <c r="L7" s="10">
        <v>623</v>
      </c>
      <c r="M7" s="10">
        <v>136</v>
      </c>
      <c r="N7" s="10">
        <v>4511</v>
      </c>
      <c r="O7" s="10">
        <v>1083</v>
      </c>
      <c r="P7" s="10">
        <v>104</v>
      </c>
      <c r="Q7" s="10">
        <v>540</v>
      </c>
      <c r="R7" s="10">
        <v>428</v>
      </c>
      <c r="S7" s="10">
        <v>11</v>
      </c>
      <c r="T7" s="10">
        <v>0</v>
      </c>
      <c r="U7" s="10">
        <v>236</v>
      </c>
      <c r="V7" s="10">
        <v>69</v>
      </c>
      <c r="W7" s="10">
        <v>43</v>
      </c>
      <c r="X7" s="10">
        <v>124</v>
      </c>
      <c r="Y7" s="10">
        <v>183</v>
      </c>
    </row>
    <row r="8" spans="1:25" ht="12">
      <c r="A8" s="8" t="s">
        <v>104</v>
      </c>
      <c r="B8" s="11" t="s">
        <v>45</v>
      </c>
      <c r="C8" s="10">
        <v>13713</v>
      </c>
      <c r="D8" s="10">
        <v>2064</v>
      </c>
      <c r="E8" s="10">
        <v>4012</v>
      </c>
      <c r="F8" s="10">
        <v>207</v>
      </c>
      <c r="G8" s="10">
        <v>602</v>
      </c>
      <c r="H8" s="10">
        <v>71</v>
      </c>
      <c r="I8" s="10">
        <v>531</v>
      </c>
      <c r="J8" s="10">
        <v>65</v>
      </c>
      <c r="K8" s="10">
        <v>5265</v>
      </c>
      <c r="L8" s="10">
        <v>622</v>
      </c>
      <c r="M8" s="10">
        <v>135</v>
      </c>
      <c r="N8" s="10">
        <v>4508</v>
      </c>
      <c r="O8" s="10">
        <v>1082</v>
      </c>
      <c r="P8" s="10">
        <v>104</v>
      </c>
      <c r="Q8" s="10">
        <v>539</v>
      </c>
      <c r="R8" s="10">
        <v>428</v>
      </c>
      <c r="S8" s="10">
        <v>11</v>
      </c>
      <c r="T8" s="10">
        <v>0</v>
      </c>
      <c r="U8" s="10">
        <v>236</v>
      </c>
      <c r="V8" s="10">
        <v>69</v>
      </c>
      <c r="W8" s="10">
        <v>43</v>
      </c>
      <c r="X8" s="10">
        <v>124</v>
      </c>
      <c r="Y8" s="10">
        <v>180</v>
      </c>
    </row>
    <row r="9" spans="1:25" ht="12">
      <c r="A9" s="8" t="s">
        <v>46</v>
      </c>
      <c r="B9" s="11" t="s">
        <v>47</v>
      </c>
      <c r="C9" s="10">
        <v>6466</v>
      </c>
      <c r="D9" s="10">
        <v>2059</v>
      </c>
      <c r="E9" s="10">
        <v>133</v>
      </c>
      <c r="F9" s="10">
        <v>127</v>
      </c>
      <c r="G9" s="10">
        <v>277</v>
      </c>
      <c r="H9" s="10">
        <v>7</v>
      </c>
      <c r="I9" s="10">
        <v>270</v>
      </c>
      <c r="J9" s="10">
        <v>63</v>
      </c>
      <c r="K9" s="10">
        <v>2695</v>
      </c>
      <c r="L9" s="10">
        <v>178</v>
      </c>
      <c r="M9" s="10">
        <v>98</v>
      </c>
      <c r="N9" s="10">
        <v>2419</v>
      </c>
      <c r="O9" s="10">
        <v>737</v>
      </c>
      <c r="P9" s="10">
        <v>77</v>
      </c>
      <c r="Q9" s="10">
        <v>311</v>
      </c>
      <c r="R9" s="10">
        <v>341</v>
      </c>
      <c r="S9" s="10">
        <v>8</v>
      </c>
      <c r="T9" s="10">
        <v>0</v>
      </c>
      <c r="U9" s="10">
        <v>220</v>
      </c>
      <c r="V9" s="10">
        <v>65</v>
      </c>
      <c r="W9" s="10">
        <v>40</v>
      </c>
      <c r="X9" s="10">
        <v>115</v>
      </c>
      <c r="Y9" s="10">
        <v>155</v>
      </c>
    </row>
    <row r="10" spans="1:25" ht="12">
      <c r="A10" s="9" t="s">
        <v>48</v>
      </c>
      <c r="B10" s="12" t="s">
        <v>49</v>
      </c>
      <c r="C10" s="18">
        <v>1479</v>
      </c>
      <c r="D10" s="18">
        <v>633</v>
      </c>
      <c r="E10" s="18">
        <v>0</v>
      </c>
      <c r="F10" s="18">
        <v>0</v>
      </c>
      <c r="G10" s="18">
        <v>58</v>
      </c>
      <c r="H10" s="18">
        <v>0</v>
      </c>
      <c r="I10" s="18">
        <v>58</v>
      </c>
      <c r="J10" s="18">
        <v>1</v>
      </c>
      <c r="K10" s="18">
        <v>630</v>
      </c>
      <c r="L10" s="18">
        <v>32</v>
      </c>
      <c r="M10" s="18">
        <v>26</v>
      </c>
      <c r="N10" s="18">
        <v>572</v>
      </c>
      <c r="O10" s="18">
        <v>107</v>
      </c>
      <c r="P10" s="18">
        <v>24</v>
      </c>
      <c r="Q10" s="18">
        <v>18</v>
      </c>
      <c r="R10" s="18">
        <v>65</v>
      </c>
      <c r="S10" s="18">
        <v>0</v>
      </c>
      <c r="T10" s="18">
        <v>0</v>
      </c>
      <c r="U10" s="18">
        <v>44</v>
      </c>
      <c r="V10" s="18">
        <v>3</v>
      </c>
      <c r="W10" s="18">
        <v>1</v>
      </c>
      <c r="X10" s="18">
        <v>40</v>
      </c>
      <c r="Y10" s="18">
        <v>6</v>
      </c>
    </row>
    <row r="11" spans="1:25" s="3" customFormat="1" ht="12">
      <c r="A11" s="9" t="s">
        <v>51</v>
      </c>
      <c r="B11" s="12" t="s">
        <v>52</v>
      </c>
      <c r="C11" s="18">
        <v>536</v>
      </c>
      <c r="D11" s="18">
        <v>453</v>
      </c>
      <c r="E11" s="18">
        <v>0</v>
      </c>
      <c r="F11" s="18">
        <v>0</v>
      </c>
      <c r="G11" s="18">
        <v>4</v>
      </c>
      <c r="H11" s="18">
        <v>0</v>
      </c>
      <c r="I11" s="18">
        <v>4</v>
      </c>
      <c r="J11" s="18">
        <v>1</v>
      </c>
      <c r="K11" s="18">
        <v>28</v>
      </c>
      <c r="L11" s="18">
        <v>2</v>
      </c>
      <c r="M11" s="18">
        <v>0</v>
      </c>
      <c r="N11" s="18">
        <v>26</v>
      </c>
      <c r="O11" s="18">
        <v>36</v>
      </c>
      <c r="P11" s="18">
        <v>2</v>
      </c>
      <c r="Q11" s="18">
        <v>31</v>
      </c>
      <c r="R11" s="18">
        <v>3</v>
      </c>
      <c r="S11" s="18">
        <v>0</v>
      </c>
      <c r="T11" s="18">
        <v>0</v>
      </c>
      <c r="U11" s="18">
        <v>10</v>
      </c>
      <c r="V11" s="18">
        <v>6</v>
      </c>
      <c r="W11" s="18">
        <v>3</v>
      </c>
      <c r="X11" s="18">
        <v>1</v>
      </c>
      <c r="Y11" s="18">
        <v>4</v>
      </c>
    </row>
    <row r="12" spans="1:25" ht="12">
      <c r="A12" s="9" t="s">
        <v>53</v>
      </c>
      <c r="B12" s="12" t="s">
        <v>54</v>
      </c>
      <c r="C12" s="18">
        <v>473</v>
      </c>
      <c r="D12" s="18">
        <v>19</v>
      </c>
      <c r="E12" s="18">
        <v>0</v>
      </c>
      <c r="F12" s="18">
        <v>12</v>
      </c>
      <c r="G12" s="18">
        <v>12</v>
      </c>
      <c r="H12" s="18">
        <v>0</v>
      </c>
      <c r="I12" s="18">
        <v>12</v>
      </c>
      <c r="J12" s="18">
        <v>5</v>
      </c>
      <c r="K12" s="18">
        <v>288</v>
      </c>
      <c r="L12" s="18">
        <v>11</v>
      </c>
      <c r="M12" s="18">
        <v>10</v>
      </c>
      <c r="N12" s="18">
        <v>267</v>
      </c>
      <c r="O12" s="18">
        <v>117</v>
      </c>
      <c r="P12" s="18">
        <v>2</v>
      </c>
      <c r="Q12" s="18">
        <v>85</v>
      </c>
      <c r="R12" s="18">
        <v>30</v>
      </c>
      <c r="S12" s="18">
        <v>0</v>
      </c>
      <c r="T12" s="18">
        <v>0</v>
      </c>
      <c r="U12" s="18">
        <v>18</v>
      </c>
      <c r="V12" s="18">
        <v>3</v>
      </c>
      <c r="W12" s="18">
        <v>8</v>
      </c>
      <c r="X12" s="18">
        <v>7</v>
      </c>
      <c r="Y12" s="18">
        <v>2</v>
      </c>
    </row>
    <row r="13" spans="1:25" ht="12">
      <c r="A13" s="9" t="s">
        <v>55</v>
      </c>
      <c r="B13" s="12" t="s">
        <v>56</v>
      </c>
      <c r="C13" s="18">
        <v>63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8">
        <v>42</v>
      </c>
      <c r="L13" s="18">
        <v>3</v>
      </c>
      <c r="M13" s="18">
        <v>0</v>
      </c>
      <c r="N13" s="18">
        <v>39</v>
      </c>
      <c r="O13" s="18">
        <v>17</v>
      </c>
      <c r="P13" s="18">
        <v>5</v>
      </c>
      <c r="Q13" s="18">
        <v>4</v>
      </c>
      <c r="R13" s="18">
        <v>8</v>
      </c>
      <c r="S13" s="18">
        <v>0</v>
      </c>
      <c r="T13" s="18">
        <v>0</v>
      </c>
      <c r="U13" s="18">
        <v>2</v>
      </c>
      <c r="V13" s="18">
        <v>1</v>
      </c>
      <c r="W13" s="18">
        <v>0</v>
      </c>
      <c r="X13" s="18">
        <v>1</v>
      </c>
      <c r="Y13" s="18">
        <v>0</v>
      </c>
    </row>
    <row r="14" spans="1:25" ht="12">
      <c r="A14" s="9" t="s">
        <v>57</v>
      </c>
      <c r="B14" s="12" t="s">
        <v>58</v>
      </c>
      <c r="C14" s="18">
        <v>102</v>
      </c>
      <c r="D14" s="18">
        <v>5</v>
      </c>
      <c r="E14" s="18">
        <v>0</v>
      </c>
      <c r="F14" s="18">
        <v>3</v>
      </c>
      <c r="G14" s="18">
        <v>3</v>
      </c>
      <c r="H14" s="18">
        <v>0</v>
      </c>
      <c r="I14" s="18">
        <v>3</v>
      </c>
      <c r="J14" s="18">
        <v>7</v>
      </c>
      <c r="K14" s="18">
        <v>50</v>
      </c>
      <c r="L14" s="18">
        <v>2</v>
      </c>
      <c r="M14" s="18">
        <v>2</v>
      </c>
      <c r="N14" s="18">
        <v>46</v>
      </c>
      <c r="O14" s="18">
        <v>18</v>
      </c>
      <c r="P14" s="18">
        <v>2</v>
      </c>
      <c r="Q14" s="18">
        <v>11</v>
      </c>
      <c r="R14" s="18">
        <v>5</v>
      </c>
      <c r="S14" s="18">
        <v>0</v>
      </c>
      <c r="T14" s="18">
        <v>0</v>
      </c>
      <c r="U14" s="18">
        <v>4</v>
      </c>
      <c r="V14" s="18">
        <v>0</v>
      </c>
      <c r="W14" s="18">
        <v>4</v>
      </c>
      <c r="X14" s="18">
        <v>0</v>
      </c>
      <c r="Y14" s="18">
        <v>12</v>
      </c>
    </row>
    <row r="15" spans="1:25" ht="12">
      <c r="A15" s="9" t="s">
        <v>59</v>
      </c>
      <c r="B15" s="12" t="s">
        <v>60</v>
      </c>
      <c r="C15" s="18">
        <v>283</v>
      </c>
      <c r="D15" s="18">
        <v>1</v>
      </c>
      <c r="E15" s="18">
        <v>0</v>
      </c>
      <c r="F15" s="18">
        <v>18</v>
      </c>
      <c r="G15" s="18">
        <v>6</v>
      </c>
      <c r="H15" s="18">
        <v>3</v>
      </c>
      <c r="I15" s="18">
        <v>3</v>
      </c>
      <c r="J15" s="18">
        <v>10</v>
      </c>
      <c r="K15" s="18">
        <v>142</v>
      </c>
      <c r="L15" s="18">
        <v>12</v>
      </c>
      <c r="M15" s="18">
        <v>11</v>
      </c>
      <c r="N15" s="18">
        <v>119</v>
      </c>
      <c r="O15" s="18">
        <v>58</v>
      </c>
      <c r="P15" s="18">
        <v>10</v>
      </c>
      <c r="Q15" s="18">
        <v>21</v>
      </c>
      <c r="R15" s="18">
        <v>20</v>
      </c>
      <c r="S15" s="18">
        <v>7</v>
      </c>
      <c r="T15" s="18">
        <v>0</v>
      </c>
      <c r="U15" s="18">
        <v>13</v>
      </c>
      <c r="V15" s="18">
        <v>2</v>
      </c>
      <c r="W15" s="18">
        <v>2</v>
      </c>
      <c r="X15" s="18">
        <v>9</v>
      </c>
      <c r="Y15" s="18">
        <v>35</v>
      </c>
    </row>
    <row r="16" spans="1:25" ht="12">
      <c r="A16" s="9" t="s">
        <v>61</v>
      </c>
      <c r="B16" s="12" t="s">
        <v>62</v>
      </c>
      <c r="C16" s="18">
        <v>418</v>
      </c>
      <c r="D16" s="18">
        <v>19</v>
      </c>
      <c r="E16" s="18">
        <v>18</v>
      </c>
      <c r="F16" s="18">
        <v>4</v>
      </c>
      <c r="G16" s="18">
        <v>32</v>
      </c>
      <c r="H16" s="18">
        <v>0</v>
      </c>
      <c r="I16" s="18">
        <v>32</v>
      </c>
      <c r="J16" s="18">
        <v>22</v>
      </c>
      <c r="K16" s="18">
        <v>235</v>
      </c>
      <c r="L16" s="18">
        <v>15</v>
      </c>
      <c r="M16" s="18">
        <v>12</v>
      </c>
      <c r="N16" s="18">
        <v>208</v>
      </c>
      <c r="O16" s="18">
        <v>40</v>
      </c>
      <c r="P16" s="18">
        <v>8</v>
      </c>
      <c r="Q16" s="18">
        <v>19</v>
      </c>
      <c r="R16" s="18">
        <v>13</v>
      </c>
      <c r="S16" s="18">
        <v>0</v>
      </c>
      <c r="T16" s="18">
        <v>0</v>
      </c>
      <c r="U16" s="18">
        <v>6</v>
      </c>
      <c r="V16" s="18">
        <v>1</v>
      </c>
      <c r="W16" s="18">
        <v>0</v>
      </c>
      <c r="X16" s="18">
        <v>5</v>
      </c>
      <c r="Y16" s="18">
        <v>42</v>
      </c>
    </row>
    <row r="17" spans="1:25" ht="12">
      <c r="A17" s="9" t="s">
        <v>63</v>
      </c>
      <c r="B17" s="12" t="s">
        <v>64</v>
      </c>
      <c r="C17" s="18">
        <v>78</v>
      </c>
      <c r="D17" s="18">
        <v>0</v>
      </c>
      <c r="E17" s="18">
        <v>0</v>
      </c>
      <c r="F17" s="18">
        <v>2</v>
      </c>
      <c r="G17" s="18">
        <v>3</v>
      </c>
      <c r="H17" s="18">
        <v>0</v>
      </c>
      <c r="I17" s="18">
        <v>3</v>
      </c>
      <c r="J17" s="18">
        <v>1</v>
      </c>
      <c r="K17" s="18">
        <v>47</v>
      </c>
      <c r="L17" s="18">
        <v>2</v>
      </c>
      <c r="M17" s="18">
        <v>1</v>
      </c>
      <c r="N17" s="18">
        <v>44</v>
      </c>
      <c r="O17" s="18">
        <v>8</v>
      </c>
      <c r="P17" s="18">
        <v>1</v>
      </c>
      <c r="Q17" s="18">
        <v>3</v>
      </c>
      <c r="R17" s="18">
        <v>4</v>
      </c>
      <c r="S17" s="18">
        <v>0</v>
      </c>
      <c r="T17" s="18">
        <v>0</v>
      </c>
      <c r="U17" s="18">
        <v>3</v>
      </c>
      <c r="V17" s="18">
        <v>1</v>
      </c>
      <c r="W17" s="18">
        <v>2</v>
      </c>
      <c r="X17" s="18">
        <v>0</v>
      </c>
      <c r="Y17" s="18">
        <v>14</v>
      </c>
    </row>
    <row r="18" spans="1:25" ht="12">
      <c r="A18" s="9" t="s">
        <v>65</v>
      </c>
      <c r="B18" s="12" t="s">
        <v>66</v>
      </c>
      <c r="C18" s="18">
        <v>124</v>
      </c>
      <c r="D18" s="18">
        <v>0</v>
      </c>
      <c r="E18" s="18">
        <v>0</v>
      </c>
      <c r="F18" s="18">
        <v>3</v>
      </c>
      <c r="G18" s="18">
        <v>4</v>
      </c>
      <c r="H18" s="18">
        <v>0</v>
      </c>
      <c r="I18" s="18">
        <v>4</v>
      </c>
      <c r="J18" s="18">
        <v>0</v>
      </c>
      <c r="K18" s="18">
        <v>84</v>
      </c>
      <c r="L18" s="18">
        <v>4</v>
      </c>
      <c r="M18" s="18">
        <v>4</v>
      </c>
      <c r="N18" s="18">
        <v>76</v>
      </c>
      <c r="O18" s="18">
        <v>25</v>
      </c>
      <c r="P18" s="18">
        <v>1</v>
      </c>
      <c r="Q18" s="18">
        <v>17</v>
      </c>
      <c r="R18" s="18">
        <v>6</v>
      </c>
      <c r="S18" s="18">
        <v>1</v>
      </c>
      <c r="T18" s="18">
        <v>0</v>
      </c>
      <c r="U18" s="18">
        <v>3</v>
      </c>
      <c r="V18" s="18">
        <v>0</v>
      </c>
      <c r="W18" s="18">
        <v>2</v>
      </c>
      <c r="X18" s="18">
        <v>1</v>
      </c>
      <c r="Y18" s="18">
        <v>5</v>
      </c>
    </row>
    <row r="19" spans="1:25" ht="12">
      <c r="A19" s="9" t="s">
        <v>67</v>
      </c>
      <c r="B19" s="12" t="s">
        <v>68</v>
      </c>
      <c r="C19" s="18">
        <v>97</v>
      </c>
      <c r="D19" s="18">
        <v>0</v>
      </c>
      <c r="E19" s="18">
        <v>0</v>
      </c>
      <c r="F19" s="18">
        <v>2</v>
      </c>
      <c r="G19" s="18">
        <v>17</v>
      </c>
      <c r="H19" s="18">
        <v>1</v>
      </c>
      <c r="I19" s="18">
        <v>16</v>
      </c>
      <c r="J19" s="18">
        <v>0</v>
      </c>
      <c r="K19" s="18">
        <v>41</v>
      </c>
      <c r="L19" s="18">
        <v>1</v>
      </c>
      <c r="M19" s="18">
        <v>4</v>
      </c>
      <c r="N19" s="18">
        <v>36</v>
      </c>
      <c r="O19" s="18">
        <v>17</v>
      </c>
      <c r="P19" s="18">
        <v>1</v>
      </c>
      <c r="Q19" s="18">
        <v>6</v>
      </c>
      <c r="R19" s="18">
        <v>10</v>
      </c>
      <c r="S19" s="18">
        <v>0</v>
      </c>
      <c r="T19" s="18">
        <v>0</v>
      </c>
      <c r="U19" s="18">
        <v>15</v>
      </c>
      <c r="V19" s="18">
        <v>3</v>
      </c>
      <c r="W19" s="18">
        <v>5</v>
      </c>
      <c r="X19" s="18">
        <v>7</v>
      </c>
      <c r="Y19" s="18">
        <v>5</v>
      </c>
    </row>
    <row r="20" spans="1:25" ht="12">
      <c r="A20" s="9" t="s">
        <v>69</v>
      </c>
      <c r="B20" s="12" t="s">
        <v>70</v>
      </c>
      <c r="C20" s="18">
        <v>328</v>
      </c>
      <c r="D20" s="18">
        <v>0</v>
      </c>
      <c r="E20" s="18">
        <v>0</v>
      </c>
      <c r="F20" s="18">
        <v>6</v>
      </c>
      <c r="G20" s="18">
        <v>44</v>
      </c>
      <c r="H20" s="18">
        <v>0</v>
      </c>
      <c r="I20" s="18">
        <v>44</v>
      </c>
      <c r="J20" s="18">
        <v>2</v>
      </c>
      <c r="K20" s="18">
        <v>218</v>
      </c>
      <c r="L20" s="18">
        <v>9</v>
      </c>
      <c r="M20" s="18">
        <v>4</v>
      </c>
      <c r="N20" s="18">
        <v>205</v>
      </c>
      <c r="O20" s="18">
        <v>52</v>
      </c>
      <c r="P20" s="18">
        <v>1</v>
      </c>
      <c r="Q20" s="18">
        <v>20</v>
      </c>
      <c r="R20" s="18">
        <v>31</v>
      </c>
      <c r="S20" s="18">
        <v>0</v>
      </c>
      <c r="T20" s="18">
        <v>0</v>
      </c>
      <c r="U20" s="18">
        <v>5</v>
      </c>
      <c r="V20" s="18">
        <v>0</v>
      </c>
      <c r="W20" s="18">
        <v>2</v>
      </c>
      <c r="X20" s="18">
        <v>3</v>
      </c>
      <c r="Y20" s="18">
        <v>1</v>
      </c>
    </row>
    <row r="21" spans="1:25" s="3" customFormat="1" ht="12">
      <c r="A21" s="9" t="s">
        <v>71</v>
      </c>
      <c r="B21" s="12" t="s">
        <v>72</v>
      </c>
      <c r="C21" s="18">
        <v>212</v>
      </c>
      <c r="D21" s="18">
        <v>2</v>
      </c>
      <c r="E21" s="18">
        <v>0</v>
      </c>
      <c r="F21" s="18">
        <v>14</v>
      </c>
      <c r="G21" s="18">
        <v>20</v>
      </c>
      <c r="H21" s="18">
        <v>0</v>
      </c>
      <c r="I21" s="18">
        <v>20</v>
      </c>
      <c r="J21" s="18">
        <v>1</v>
      </c>
      <c r="K21" s="18">
        <v>119</v>
      </c>
      <c r="L21" s="18">
        <v>18</v>
      </c>
      <c r="M21" s="18">
        <v>8</v>
      </c>
      <c r="N21" s="18">
        <v>93</v>
      </c>
      <c r="O21" s="18">
        <v>33</v>
      </c>
      <c r="P21" s="18">
        <v>9</v>
      </c>
      <c r="Q21" s="18">
        <v>15</v>
      </c>
      <c r="R21" s="18">
        <v>9</v>
      </c>
      <c r="S21" s="18">
        <v>0</v>
      </c>
      <c r="T21" s="18">
        <v>0</v>
      </c>
      <c r="U21" s="18">
        <v>23</v>
      </c>
      <c r="V21" s="18">
        <v>14</v>
      </c>
      <c r="W21" s="18">
        <v>1</v>
      </c>
      <c r="X21" s="18">
        <v>8</v>
      </c>
      <c r="Y21" s="18">
        <v>0</v>
      </c>
    </row>
    <row r="22" spans="1:25" ht="12">
      <c r="A22" s="9" t="s">
        <v>73</v>
      </c>
      <c r="B22" s="12" t="s">
        <v>74</v>
      </c>
      <c r="C22" s="18">
        <v>269</v>
      </c>
      <c r="D22" s="18">
        <v>4</v>
      </c>
      <c r="E22" s="18">
        <v>0</v>
      </c>
      <c r="F22" s="18">
        <v>53</v>
      </c>
      <c r="G22" s="18">
        <v>29</v>
      </c>
      <c r="H22" s="18">
        <v>0</v>
      </c>
      <c r="I22" s="18">
        <v>29</v>
      </c>
      <c r="J22" s="18">
        <v>1</v>
      </c>
      <c r="K22" s="18">
        <v>111</v>
      </c>
      <c r="L22" s="18">
        <v>2</v>
      </c>
      <c r="M22" s="18">
        <v>2</v>
      </c>
      <c r="N22" s="18">
        <v>107</v>
      </c>
      <c r="O22" s="18">
        <v>30</v>
      </c>
      <c r="P22" s="18">
        <v>1</v>
      </c>
      <c r="Q22" s="18">
        <v>14</v>
      </c>
      <c r="R22" s="18">
        <v>15</v>
      </c>
      <c r="S22" s="18">
        <v>0</v>
      </c>
      <c r="T22" s="18">
        <v>0</v>
      </c>
      <c r="U22" s="18">
        <v>21</v>
      </c>
      <c r="V22" s="18">
        <v>16</v>
      </c>
      <c r="W22" s="18">
        <v>0</v>
      </c>
      <c r="X22" s="18">
        <v>5</v>
      </c>
      <c r="Y22" s="18">
        <v>20</v>
      </c>
    </row>
    <row r="23" spans="1:25" ht="12">
      <c r="A23" s="9" t="s">
        <v>75</v>
      </c>
      <c r="B23" s="12" t="s">
        <v>76</v>
      </c>
      <c r="C23" s="18">
        <v>683</v>
      </c>
      <c r="D23" s="18">
        <v>589</v>
      </c>
      <c r="E23" s="18">
        <v>0</v>
      </c>
      <c r="F23" s="18">
        <v>0</v>
      </c>
      <c r="G23" s="18">
        <v>5</v>
      </c>
      <c r="H23" s="18">
        <v>0</v>
      </c>
      <c r="I23" s="18">
        <v>5</v>
      </c>
      <c r="J23" s="18">
        <v>0</v>
      </c>
      <c r="K23" s="18">
        <v>37</v>
      </c>
      <c r="L23" s="18">
        <v>0</v>
      </c>
      <c r="M23" s="18">
        <v>0</v>
      </c>
      <c r="N23" s="18">
        <v>37</v>
      </c>
      <c r="O23" s="18">
        <v>19</v>
      </c>
      <c r="P23" s="18">
        <v>1</v>
      </c>
      <c r="Q23" s="18">
        <v>17</v>
      </c>
      <c r="R23" s="18">
        <v>1</v>
      </c>
      <c r="S23" s="18">
        <v>0</v>
      </c>
      <c r="T23" s="18">
        <v>0</v>
      </c>
      <c r="U23" s="18">
        <v>31</v>
      </c>
      <c r="V23" s="18">
        <v>14</v>
      </c>
      <c r="W23" s="18">
        <v>7</v>
      </c>
      <c r="X23" s="18">
        <v>10</v>
      </c>
      <c r="Y23" s="18">
        <v>2</v>
      </c>
    </row>
    <row r="24" spans="1:25" ht="12">
      <c r="A24" s="9" t="s">
        <v>77</v>
      </c>
      <c r="B24" s="12" t="s">
        <v>78</v>
      </c>
      <c r="C24" s="18">
        <v>94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53</v>
      </c>
      <c r="L24" s="18">
        <v>3</v>
      </c>
      <c r="M24" s="18">
        <v>0</v>
      </c>
      <c r="N24" s="18">
        <v>50</v>
      </c>
      <c r="O24" s="18">
        <v>36</v>
      </c>
      <c r="P24" s="18">
        <v>0</v>
      </c>
      <c r="Q24" s="18">
        <v>10</v>
      </c>
      <c r="R24" s="18">
        <v>26</v>
      </c>
      <c r="S24" s="18">
        <v>0</v>
      </c>
      <c r="T24" s="18">
        <v>0</v>
      </c>
      <c r="U24" s="18">
        <v>4</v>
      </c>
      <c r="V24" s="18">
        <v>1</v>
      </c>
      <c r="W24" s="18">
        <v>3</v>
      </c>
      <c r="X24" s="18">
        <v>0</v>
      </c>
      <c r="Y24" s="18">
        <v>1</v>
      </c>
    </row>
    <row r="25" spans="1:25" ht="12">
      <c r="A25" s="9" t="s">
        <v>79</v>
      </c>
      <c r="B25" s="12" t="s">
        <v>80</v>
      </c>
      <c r="C25" s="18">
        <v>160</v>
      </c>
      <c r="D25" s="18">
        <v>139</v>
      </c>
      <c r="E25" s="18">
        <v>0</v>
      </c>
      <c r="F25" s="18">
        <v>0</v>
      </c>
      <c r="G25" s="18">
        <v>7</v>
      </c>
      <c r="H25" s="18">
        <v>2</v>
      </c>
      <c r="I25" s="18">
        <v>5</v>
      </c>
      <c r="J25" s="18">
        <v>9</v>
      </c>
      <c r="K25" s="18">
        <v>3</v>
      </c>
      <c r="L25" s="18">
        <v>0</v>
      </c>
      <c r="M25" s="18">
        <v>0</v>
      </c>
      <c r="N25" s="18">
        <v>3</v>
      </c>
      <c r="O25" s="18">
        <v>1</v>
      </c>
      <c r="P25" s="18">
        <v>0</v>
      </c>
      <c r="Q25" s="18">
        <v>0</v>
      </c>
      <c r="R25" s="18">
        <v>1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12">
      <c r="A26" s="9" t="s">
        <v>81</v>
      </c>
      <c r="B26" s="12" t="s">
        <v>82</v>
      </c>
      <c r="C26" s="18">
        <v>276</v>
      </c>
      <c r="D26" s="18">
        <v>184</v>
      </c>
      <c r="E26" s="18">
        <v>0</v>
      </c>
      <c r="F26" s="18">
        <v>4</v>
      </c>
      <c r="G26" s="18">
        <v>7</v>
      </c>
      <c r="H26" s="18">
        <v>0</v>
      </c>
      <c r="I26" s="18">
        <v>7</v>
      </c>
      <c r="J26" s="18">
        <v>1</v>
      </c>
      <c r="K26" s="18">
        <v>56</v>
      </c>
      <c r="L26" s="18">
        <v>3</v>
      </c>
      <c r="M26" s="18">
        <v>0</v>
      </c>
      <c r="N26" s="18">
        <v>53</v>
      </c>
      <c r="O26" s="18">
        <v>4</v>
      </c>
      <c r="P26" s="18">
        <v>0</v>
      </c>
      <c r="Q26" s="18">
        <v>2</v>
      </c>
      <c r="R26" s="18">
        <v>2</v>
      </c>
      <c r="S26" s="18">
        <v>0</v>
      </c>
      <c r="T26" s="18">
        <v>0</v>
      </c>
      <c r="U26" s="18">
        <v>18</v>
      </c>
      <c r="V26" s="18">
        <v>0</v>
      </c>
      <c r="W26" s="18">
        <v>0</v>
      </c>
      <c r="X26" s="18">
        <v>18</v>
      </c>
      <c r="Y26" s="18">
        <v>2</v>
      </c>
    </row>
    <row r="27" spans="1:25" ht="12">
      <c r="A27" s="9" t="s">
        <v>83</v>
      </c>
      <c r="B27" s="12" t="s">
        <v>84</v>
      </c>
      <c r="C27" s="18">
        <v>51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30</v>
      </c>
      <c r="L27" s="18">
        <v>2</v>
      </c>
      <c r="M27" s="18">
        <v>2</v>
      </c>
      <c r="N27" s="18">
        <v>26</v>
      </c>
      <c r="O27" s="18">
        <v>21</v>
      </c>
      <c r="P27" s="18">
        <v>5</v>
      </c>
      <c r="Q27" s="18">
        <v>4</v>
      </c>
      <c r="R27" s="18">
        <v>12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2">
      <c r="A28" s="9" t="s">
        <v>85</v>
      </c>
      <c r="B28" s="12" t="s">
        <v>86</v>
      </c>
      <c r="C28" s="18">
        <v>544</v>
      </c>
      <c r="D28" s="18">
        <v>0</v>
      </c>
      <c r="E28" s="18">
        <v>113</v>
      </c>
      <c r="F28" s="18">
        <v>2</v>
      </c>
      <c r="G28" s="18">
        <v>1</v>
      </c>
      <c r="H28" s="18">
        <v>0</v>
      </c>
      <c r="I28" s="18">
        <v>1</v>
      </c>
      <c r="J28" s="18">
        <v>0</v>
      </c>
      <c r="K28" s="18">
        <v>359</v>
      </c>
      <c r="L28" s="18">
        <v>31</v>
      </c>
      <c r="M28" s="18">
        <v>3</v>
      </c>
      <c r="N28" s="18">
        <v>325</v>
      </c>
      <c r="O28" s="18">
        <v>69</v>
      </c>
      <c r="P28" s="18">
        <v>2</v>
      </c>
      <c r="Q28" s="18">
        <v>4</v>
      </c>
      <c r="R28" s="18">
        <v>63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2">
      <c r="A29" s="9" t="s">
        <v>87</v>
      </c>
      <c r="B29" s="12" t="s">
        <v>88</v>
      </c>
      <c r="C29" s="18">
        <v>97</v>
      </c>
      <c r="D29" s="18">
        <v>11</v>
      </c>
      <c r="E29" s="18">
        <v>2</v>
      </c>
      <c r="F29" s="18">
        <v>4</v>
      </c>
      <c r="G29" s="18">
        <v>8</v>
      </c>
      <c r="H29" s="18">
        <v>0</v>
      </c>
      <c r="I29" s="18">
        <v>8</v>
      </c>
      <c r="J29" s="18">
        <v>0</v>
      </c>
      <c r="K29" s="18">
        <v>62</v>
      </c>
      <c r="L29" s="18">
        <v>16</v>
      </c>
      <c r="M29" s="18">
        <v>3</v>
      </c>
      <c r="N29" s="18">
        <v>43</v>
      </c>
      <c r="O29" s="18">
        <v>10</v>
      </c>
      <c r="P29" s="18">
        <v>0</v>
      </c>
      <c r="Q29" s="18">
        <v>2</v>
      </c>
      <c r="R29" s="18">
        <v>8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2">
      <c r="A30" s="9" t="s">
        <v>89</v>
      </c>
      <c r="B30" s="12" t="s">
        <v>90</v>
      </c>
      <c r="C30" s="18">
        <v>99</v>
      </c>
      <c r="D30" s="18">
        <v>0</v>
      </c>
      <c r="E30" s="18">
        <v>0</v>
      </c>
      <c r="F30" s="18">
        <v>0</v>
      </c>
      <c r="G30" s="18">
        <v>17</v>
      </c>
      <c r="H30" s="18">
        <v>1</v>
      </c>
      <c r="I30" s="18">
        <v>16</v>
      </c>
      <c r="J30" s="18">
        <v>0</v>
      </c>
      <c r="K30" s="18">
        <v>60</v>
      </c>
      <c r="L30" s="18">
        <v>10</v>
      </c>
      <c r="M30" s="18">
        <v>6</v>
      </c>
      <c r="N30" s="18">
        <v>44</v>
      </c>
      <c r="O30" s="18">
        <v>19</v>
      </c>
      <c r="P30" s="18">
        <v>2</v>
      </c>
      <c r="Q30" s="18">
        <v>8</v>
      </c>
      <c r="R30" s="18">
        <v>9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s="3" customFormat="1" ht="12">
      <c r="A31" s="8" t="s">
        <v>91</v>
      </c>
      <c r="B31" s="11" t="s">
        <v>92</v>
      </c>
      <c r="C31" s="10">
        <v>5291</v>
      </c>
      <c r="D31" s="10">
        <v>5</v>
      </c>
      <c r="E31" s="10">
        <v>3879</v>
      </c>
      <c r="F31" s="10">
        <v>13</v>
      </c>
      <c r="G31" s="10">
        <v>12</v>
      </c>
      <c r="H31" s="10">
        <v>0</v>
      </c>
      <c r="I31" s="10">
        <v>12</v>
      </c>
      <c r="J31" s="10">
        <v>1</v>
      </c>
      <c r="K31" s="10">
        <v>1189</v>
      </c>
      <c r="L31" s="10">
        <v>306</v>
      </c>
      <c r="M31" s="10">
        <v>28</v>
      </c>
      <c r="N31" s="10">
        <v>855</v>
      </c>
      <c r="O31" s="10">
        <v>155</v>
      </c>
      <c r="P31" s="10">
        <v>10</v>
      </c>
      <c r="Q31" s="10">
        <v>77</v>
      </c>
      <c r="R31" s="10">
        <v>65</v>
      </c>
      <c r="S31" s="10">
        <v>3</v>
      </c>
      <c r="T31" s="10">
        <v>0</v>
      </c>
      <c r="U31" s="10">
        <v>12</v>
      </c>
      <c r="V31" s="10">
        <v>0</v>
      </c>
      <c r="W31" s="10">
        <v>3</v>
      </c>
      <c r="X31" s="10">
        <v>9</v>
      </c>
      <c r="Y31" s="10">
        <v>25</v>
      </c>
    </row>
    <row r="32" spans="1:25" ht="12">
      <c r="A32" s="8" t="s">
        <v>93</v>
      </c>
      <c r="B32" s="11" t="s">
        <v>94</v>
      </c>
      <c r="C32" s="10">
        <v>337</v>
      </c>
      <c r="D32" s="10">
        <v>0</v>
      </c>
      <c r="E32" s="10">
        <v>0</v>
      </c>
      <c r="F32" s="10">
        <v>22</v>
      </c>
      <c r="G32" s="10">
        <v>26</v>
      </c>
      <c r="H32" s="10">
        <v>0</v>
      </c>
      <c r="I32" s="10">
        <v>26</v>
      </c>
      <c r="J32" s="10">
        <v>0</v>
      </c>
      <c r="K32" s="10">
        <v>251</v>
      </c>
      <c r="L32" s="10">
        <v>80</v>
      </c>
      <c r="M32" s="10">
        <v>5</v>
      </c>
      <c r="N32" s="10">
        <v>166</v>
      </c>
      <c r="O32" s="10">
        <v>38</v>
      </c>
      <c r="P32" s="10">
        <v>15</v>
      </c>
      <c r="Q32" s="10">
        <v>1</v>
      </c>
      <c r="R32" s="10">
        <v>22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1:25" ht="12">
      <c r="A33" s="8" t="s">
        <v>95</v>
      </c>
      <c r="B33" s="11" t="s">
        <v>261</v>
      </c>
      <c r="C33" s="10">
        <v>1619</v>
      </c>
      <c r="D33" s="10">
        <v>0</v>
      </c>
      <c r="E33" s="10">
        <v>0</v>
      </c>
      <c r="F33" s="10">
        <v>45</v>
      </c>
      <c r="G33" s="10">
        <v>287</v>
      </c>
      <c r="H33" s="10">
        <v>64</v>
      </c>
      <c r="I33" s="10">
        <v>223</v>
      </c>
      <c r="J33" s="10">
        <v>1</v>
      </c>
      <c r="K33" s="10">
        <v>1130</v>
      </c>
      <c r="L33" s="10">
        <v>58</v>
      </c>
      <c r="M33" s="10">
        <v>4</v>
      </c>
      <c r="N33" s="10">
        <v>1068</v>
      </c>
      <c r="O33" s="10">
        <v>152</v>
      </c>
      <c r="P33" s="10">
        <v>2</v>
      </c>
      <c r="Q33" s="10">
        <v>150</v>
      </c>
      <c r="R33" s="10">
        <v>0</v>
      </c>
      <c r="S33" s="10">
        <v>0</v>
      </c>
      <c r="T33" s="10">
        <v>0</v>
      </c>
      <c r="U33" s="10">
        <v>4</v>
      </c>
      <c r="V33" s="10">
        <v>4</v>
      </c>
      <c r="W33" s="10">
        <v>0</v>
      </c>
      <c r="X33" s="10">
        <v>0</v>
      </c>
      <c r="Y33" s="10">
        <v>0</v>
      </c>
    </row>
    <row r="34" spans="1:25" ht="12">
      <c r="A34" s="8" t="s">
        <v>96</v>
      </c>
      <c r="B34" s="11" t="s">
        <v>97</v>
      </c>
      <c r="C34" s="10">
        <v>89</v>
      </c>
      <c r="D34" s="10">
        <v>0</v>
      </c>
      <c r="E34" s="10">
        <v>0</v>
      </c>
      <c r="F34" s="10">
        <v>0</v>
      </c>
      <c r="G34" s="10">
        <v>80</v>
      </c>
      <c r="H34" s="10">
        <v>74</v>
      </c>
      <c r="I34" s="10">
        <v>6</v>
      </c>
      <c r="J34" s="10">
        <v>0</v>
      </c>
      <c r="K34" s="10">
        <v>5</v>
      </c>
      <c r="L34" s="10">
        <v>1</v>
      </c>
      <c r="M34" s="10">
        <v>1</v>
      </c>
      <c r="N34" s="10">
        <v>3</v>
      </c>
      <c r="O34" s="10">
        <v>1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3</v>
      </c>
    </row>
    <row r="35" spans="1:25" ht="12">
      <c r="A35" s="9" t="s">
        <v>98</v>
      </c>
      <c r="B35" s="12" t="s">
        <v>99</v>
      </c>
      <c r="C35" s="18">
        <v>83</v>
      </c>
      <c r="D35" s="18">
        <v>0</v>
      </c>
      <c r="E35" s="18">
        <v>0</v>
      </c>
      <c r="F35" s="18">
        <v>0</v>
      </c>
      <c r="G35" s="18">
        <v>75</v>
      </c>
      <c r="H35" s="18">
        <v>69</v>
      </c>
      <c r="I35" s="18">
        <v>6</v>
      </c>
      <c r="J35" s="18">
        <v>0</v>
      </c>
      <c r="K35" s="18">
        <v>4</v>
      </c>
      <c r="L35" s="18">
        <v>1</v>
      </c>
      <c r="M35" s="18">
        <v>1</v>
      </c>
      <c r="N35" s="18">
        <v>2</v>
      </c>
      <c r="O35" s="18">
        <v>1</v>
      </c>
      <c r="P35" s="18">
        <v>0</v>
      </c>
      <c r="Q35" s="18">
        <v>1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3</v>
      </c>
    </row>
    <row r="36" spans="1:25" ht="12">
      <c r="A36" s="9" t="s">
        <v>100</v>
      </c>
      <c r="B36" s="12" t="s">
        <v>101</v>
      </c>
      <c r="C36" s="18">
        <v>6</v>
      </c>
      <c r="D36" s="18">
        <v>0</v>
      </c>
      <c r="E36" s="18">
        <v>0</v>
      </c>
      <c r="F36" s="18">
        <v>0</v>
      </c>
      <c r="G36" s="18">
        <v>5</v>
      </c>
      <c r="H36" s="18">
        <v>5</v>
      </c>
      <c r="I36" s="18">
        <v>0</v>
      </c>
      <c r="J36" s="18">
        <v>0</v>
      </c>
      <c r="K36" s="18">
        <v>1</v>
      </c>
      <c r="L36" s="18">
        <v>0</v>
      </c>
      <c r="M36" s="18">
        <v>0</v>
      </c>
      <c r="N36" s="18">
        <v>1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2" customHeight="1">
      <c r="A37" s="125" t="s">
        <v>103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>
      <c r="A38" s="139" t="s">
        <v>102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  <row r="39" ht="12">
      <c r="Y39" s="4"/>
    </row>
  </sheetData>
  <sheetProtection/>
  <mergeCells count="18">
    <mergeCell ref="A1:AY1"/>
    <mergeCell ref="Y4:Y5"/>
    <mergeCell ref="A7:B7"/>
    <mergeCell ref="A37:Y37"/>
    <mergeCell ref="A2:X2"/>
    <mergeCell ref="X3:Y3"/>
    <mergeCell ref="G4:I4"/>
    <mergeCell ref="J4:J5"/>
    <mergeCell ref="A38:Y38"/>
    <mergeCell ref="K4:N4"/>
    <mergeCell ref="O4:S4"/>
    <mergeCell ref="T4:T5"/>
    <mergeCell ref="U4:X4"/>
    <mergeCell ref="A4:B6"/>
    <mergeCell ref="C4:C5"/>
    <mergeCell ref="D4:D5"/>
    <mergeCell ref="E4:E5"/>
    <mergeCell ref="F4:F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1">
      <pane xSplit="2" ySplit="7" topLeftCell="C8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31.16015625" style="0" customWidth="1"/>
    <col min="3" max="4" width="8.83203125" style="0" customWidth="1"/>
    <col min="5" max="5" width="14.83203125" style="0" customWidth="1"/>
    <col min="6" max="6" width="12.83203125" style="0" customWidth="1"/>
    <col min="7" max="9" width="10.83203125" style="0" customWidth="1"/>
    <col min="10" max="10" width="13.16015625" style="0" customWidth="1"/>
    <col min="11" max="15" width="10.33203125" style="0" customWidth="1"/>
    <col min="16" max="16" width="11" style="0" customWidth="1"/>
    <col min="17" max="17" width="11.16015625" style="0" customWidth="1"/>
    <col min="18" max="18" width="11.33203125" style="0" customWidth="1"/>
    <col min="19" max="19" width="10.83203125" style="0" customWidth="1"/>
    <col min="20" max="20" width="10.5" style="0" customWidth="1"/>
    <col min="21" max="23" width="8.83203125" style="0" customWidth="1"/>
    <col min="24" max="24" width="10.83203125" style="0" customWidth="1"/>
    <col min="25" max="25" width="8.83203125" style="0" customWidth="1"/>
  </cols>
  <sheetData>
    <row r="1" spans="1:51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24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5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4"/>
      <c r="Y3" s="144"/>
    </row>
    <row r="4" spans="1:25" s="2" customFormat="1" ht="24" customHeight="1">
      <c r="A4" s="76" t="s">
        <v>42</v>
      </c>
      <c r="B4" s="86"/>
      <c r="C4" s="142" t="s">
        <v>1</v>
      </c>
      <c r="D4" s="142" t="s">
        <v>2</v>
      </c>
      <c r="E4" s="142" t="s">
        <v>3</v>
      </c>
      <c r="F4" s="142" t="s">
        <v>4</v>
      </c>
      <c r="G4" s="82" t="s">
        <v>5</v>
      </c>
      <c r="H4" s="140"/>
      <c r="I4" s="141"/>
      <c r="J4" s="142" t="s">
        <v>6</v>
      </c>
      <c r="K4" s="82" t="s">
        <v>43</v>
      </c>
      <c r="L4" s="140"/>
      <c r="M4" s="140"/>
      <c r="N4" s="141"/>
      <c r="O4" s="82" t="s">
        <v>136</v>
      </c>
      <c r="P4" s="140"/>
      <c r="Q4" s="140"/>
      <c r="R4" s="140"/>
      <c r="S4" s="141"/>
      <c r="T4" s="142" t="s">
        <v>7</v>
      </c>
      <c r="U4" s="82" t="s">
        <v>8</v>
      </c>
      <c r="V4" s="140"/>
      <c r="W4" s="140"/>
      <c r="X4" s="141"/>
      <c r="Y4" s="142" t="s">
        <v>0</v>
      </c>
    </row>
    <row r="5" spans="1:25" s="2" customFormat="1" ht="24" customHeight="1">
      <c r="A5" s="87"/>
      <c r="B5" s="88"/>
      <c r="C5" s="143"/>
      <c r="D5" s="143"/>
      <c r="E5" s="143"/>
      <c r="F5" s="143"/>
      <c r="G5" s="1" t="s">
        <v>9</v>
      </c>
      <c r="H5" s="1" t="s">
        <v>10</v>
      </c>
      <c r="I5" s="1" t="s">
        <v>11</v>
      </c>
      <c r="J5" s="143"/>
      <c r="K5" s="1" t="s">
        <v>9</v>
      </c>
      <c r="L5" s="1" t="s">
        <v>12</v>
      </c>
      <c r="M5" s="1" t="s">
        <v>13</v>
      </c>
      <c r="N5" s="1" t="s">
        <v>14</v>
      </c>
      <c r="O5" s="1" t="s">
        <v>9</v>
      </c>
      <c r="P5" s="1" t="s">
        <v>15</v>
      </c>
      <c r="Q5" s="1" t="s">
        <v>16</v>
      </c>
      <c r="R5" s="1" t="s">
        <v>17</v>
      </c>
      <c r="S5" s="1" t="s">
        <v>18</v>
      </c>
      <c r="T5" s="143"/>
      <c r="U5" s="1" t="s">
        <v>9</v>
      </c>
      <c r="V5" s="1" t="s">
        <v>19</v>
      </c>
      <c r="W5" s="1" t="s">
        <v>20</v>
      </c>
      <c r="X5" s="1" t="s">
        <v>21</v>
      </c>
      <c r="Y5" s="143"/>
    </row>
    <row r="6" spans="1:25" s="2" customFormat="1" ht="55.5" customHeight="1">
      <c r="A6" s="61"/>
      <c r="B6" s="60"/>
      <c r="C6" s="7" t="s">
        <v>22</v>
      </c>
      <c r="D6" s="7" t="s">
        <v>23</v>
      </c>
      <c r="E6" s="7" t="s">
        <v>44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25</v>
      </c>
      <c r="L6" s="7" t="s">
        <v>29</v>
      </c>
      <c r="M6" s="7" t="s">
        <v>30</v>
      </c>
      <c r="N6" s="7" t="s">
        <v>31</v>
      </c>
      <c r="O6" s="7" t="s">
        <v>25</v>
      </c>
      <c r="P6" s="7" t="s">
        <v>32</v>
      </c>
      <c r="Q6" s="7" t="s">
        <v>33</v>
      </c>
      <c r="R6" s="7" t="s">
        <v>34</v>
      </c>
      <c r="S6" s="7" t="s">
        <v>35</v>
      </c>
      <c r="T6" s="7" t="s">
        <v>36</v>
      </c>
      <c r="U6" s="7" t="s">
        <v>25</v>
      </c>
      <c r="V6" s="7" t="s">
        <v>37</v>
      </c>
      <c r="W6" s="7" t="s">
        <v>38</v>
      </c>
      <c r="X6" s="7" t="s">
        <v>39</v>
      </c>
      <c r="Y6" s="7" t="s">
        <v>40</v>
      </c>
    </row>
    <row r="7" spans="1:25" s="2" customFormat="1" ht="12" customHeight="1">
      <c r="A7" s="56" t="s">
        <v>108</v>
      </c>
      <c r="B7" s="57"/>
      <c r="C7" s="10">
        <v>11760</v>
      </c>
      <c r="D7" s="10">
        <v>2141</v>
      </c>
      <c r="E7" s="10">
        <v>1591</v>
      </c>
      <c r="F7" s="10">
        <v>296</v>
      </c>
      <c r="G7" s="10">
        <v>2096</v>
      </c>
      <c r="H7" s="10">
        <v>250</v>
      </c>
      <c r="I7" s="10">
        <v>1846</v>
      </c>
      <c r="J7" s="10">
        <v>77</v>
      </c>
      <c r="K7" s="10">
        <v>4304</v>
      </c>
      <c r="L7" s="10">
        <v>846</v>
      </c>
      <c r="M7" s="10">
        <v>178</v>
      </c>
      <c r="N7" s="10">
        <v>3280</v>
      </c>
      <c r="O7" s="10">
        <v>837</v>
      </c>
      <c r="P7" s="10">
        <v>20</v>
      </c>
      <c r="Q7" s="10">
        <v>112</v>
      </c>
      <c r="R7" s="10">
        <v>702</v>
      </c>
      <c r="S7" s="10">
        <v>3</v>
      </c>
      <c r="T7" s="10">
        <v>0</v>
      </c>
      <c r="U7" s="10">
        <v>260</v>
      </c>
      <c r="V7" s="10">
        <v>60</v>
      </c>
      <c r="W7" s="10">
        <v>54</v>
      </c>
      <c r="X7" s="10">
        <v>146</v>
      </c>
      <c r="Y7" s="10">
        <v>158</v>
      </c>
    </row>
    <row r="8" spans="1:27" ht="12">
      <c r="A8" s="8" t="s">
        <v>104</v>
      </c>
      <c r="B8" s="11" t="s">
        <v>45</v>
      </c>
      <c r="C8" s="10">
        <v>11646</v>
      </c>
      <c r="D8" s="10">
        <v>2141</v>
      </c>
      <c r="E8" s="10">
        <v>1591</v>
      </c>
      <c r="F8" s="10">
        <v>296</v>
      </c>
      <c r="G8" s="10">
        <v>1982</v>
      </c>
      <c r="H8" s="10">
        <v>148</v>
      </c>
      <c r="I8" s="10">
        <v>1834</v>
      </c>
      <c r="J8" s="10">
        <v>77</v>
      </c>
      <c r="K8" s="10">
        <v>4304</v>
      </c>
      <c r="L8" s="10">
        <v>846</v>
      </c>
      <c r="M8" s="10">
        <v>178</v>
      </c>
      <c r="N8" s="10">
        <v>3280</v>
      </c>
      <c r="O8" s="10">
        <v>837</v>
      </c>
      <c r="P8" s="10">
        <v>20</v>
      </c>
      <c r="Q8" s="10">
        <v>112</v>
      </c>
      <c r="R8" s="10">
        <v>702</v>
      </c>
      <c r="S8" s="10">
        <v>3</v>
      </c>
      <c r="T8" s="10">
        <v>0</v>
      </c>
      <c r="U8" s="10">
        <v>260</v>
      </c>
      <c r="V8" s="10">
        <v>60</v>
      </c>
      <c r="W8" s="10">
        <v>54</v>
      </c>
      <c r="X8" s="10">
        <v>146</v>
      </c>
      <c r="Y8" s="10">
        <v>158</v>
      </c>
      <c r="Z8" s="30"/>
      <c r="AA8" s="30"/>
    </row>
    <row r="9" spans="1:27" ht="12">
      <c r="A9" s="8" t="s">
        <v>46</v>
      </c>
      <c r="B9" s="11" t="s">
        <v>47</v>
      </c>
      <c r="C9" s="10">
        <v>7564</v>
      </c>
      <c r="D9" s="10">
        <v>2140</v>
      </c>
      <c r="E9" s="10">
        <v>801</v>
      </c>
      <c r="F9" s="10">
        <v>160</v>
      </c>
      <c r="G9" s="10">
        <v>1417</v>
      </c>
      <c r="H9" s="10">
        <v>30</v>
      </c>
      <c r="I9" s="10">
        <v>1387</v>
      </c>
      <c r="J9" s="10">
        <v>69</v>
      </c>
      <c r="K9" s="10">
        <v>2022</v>
      </c>
      <c r="L9" s="10">
        <v>224</v>
      </c>
      <c r="M9" s="10">
        <v>122</v>
      </c>
      <c r="N9" s="10">
        <v>1676</v>
      </c>
      <c r="O9" s="10">
        <v>596</v>
      </c>
      <c r="P9" s="10">
        <v>14</v>
      </c>
      <c r="Q9" s="10">
        <v>90</v>
      </c>
      <c r="R9" s="10">
        <v>489</v>
      </c>
      <c r="S9" s="10">
        <v>3</v>
      </c>
      <c r="T9" s="10">
        <v>0</v>
      </c>
      <c r="U9" s="10">
        <v>241</v>
      </c>
      <c r="V9" s="10">
        <v>57</v>
      </c>
      <c r="W9" s="10">
        <v>49</v>
      </c>
      <c r="X9" s="10">
        <v>135</v>
      </c>
      <c r="Y9" s="10">
        <v>118</v>
      </c>
      <c r="Z9" s="30"/>
      <c r="AA9" s="30"/>
    </row>
    <row r="10" spans="1:27" ht="12">
      <c r="A10" s="9" t="s">
        <v>48</v>
      </c>
      <c r="B10" s="12" t="s">
        <v>49</v>
      </c>
      <c r="C10" s="18">
        <v>1678</v>
      </c>
      <c r="D10" s="18">
        <v>1024</v>
      </c>
      <c r="E10" s="18">
        <v>0</v>
      </c>
      <c r="F10" s="18">
        <v>0</v>
      </c>
      <c r="G10" s="18">
        <v>206</v>
      </c>
      <c r="H10" s="18">
        <v>6</v>
      </c>
      <c r="I10" s="18">
        <v>200</v>
      </c>
      <c r="J10" s="18">
        <v>0</v>
      </c>
      <c r="K10" s="18">
        <v>331</v>
      </c>
      <c r="L10" s="18">
        <v>38</v>
      </c>
      <c r="M10" s="18">
        <v>19</v>
      </c>
      <c r="N10" s="18">
        <v>274</v>
      </c>
      <c r="O10" s="18">
        <v>85</v>
      </c>
      <c r="P10" s="18">
        <v>0</v>
      </c>
      <c r="Q10" s="18">
        <v>3</v>
      </c>
      <c r="R10" s="18">
        <v>82</v>
      </c>
      <c r="S10" s="18">
        <v>0</v>
      </c>
      <c r="T10" s="18">
        <v>0</v>
      </c>
      <c r="U10" s="18">
        <v>32</v>
      </c>
      <c r="V10" s="18">
        <v>0</v>
      </c>
      <c r="W10" s="18">
        <v>0</v>
      </c>
      <c r="X10" s="18">
        <v>32</v>
      </c>
      <c r="Y10" s="18">
        <v>0</v>
      </c>
      <c r="Z10" s="30"/>
      <c r="AA10" s="30"/>
    </row>
    <row r="11" spans="1:27" s="3" customFormat="1" ht="12">
      <c r="A11" s="9" t="s">
        <v>51</v>
      </c>
      <c r="B11" s="12" t="s">
        <v>52</v>
      </c>
      <c r="C11" s="18">
        <v>169</v>
      </c>
      <c r="D11" s="18">
        <v>118</v>
      </c>
      <c r="E11" s="18">
        <v>0</v>
      </c>
      <c r="F11" s="18">
        <v>0</v>
      </c>
      <c r="G11" s="18">
        <v>10</v>
      </c>
      <c r="H11" s="18">
        <v>0</v>
      </c>
      <c r="I11" s="18">
        <v>10</v>
      </c>
      <c r="J11" s="18">
        <v>0</v>
      </c>
      <c r="K11" s="18">
        <v>14</v>
      </c>
      <c r="L11" s="18">
        <v>4</v>
      </c>
      <c r="M11" s="18">
        <v>2</v>
      </c>
      <c r="N11" s="18">
        <v>8</v>
      </c>
      <c r="O11" s="18">
        <v>20</v>
      </c>
      <c r="P11" s="18">
        <v>0</v>
      </c>
      <c r="Q11" s="18">
        <v>9</v>
      </c>
      <c r="R11" s="18">
        <v>11</v>
      </c>
      <c r="S11" s="18">
        <v>0</v>
      </c>
      <c r="T11" s="18">
        <v>0</v>
      </c>
      <c r="U11" s="18">
        <v>7</v>
      </c>
      <c r="V11" s="18">
        <v>5</v>
      </c>
      <c r="W11" s="18">
        <v>0</v>
      </c>
      <c r="X11" s="18">
        <v>2</v>
      </c>
      <c r="Y11" s="18">
        <v>0</v>
      </c>
      <c r="Z11" s="30"/>
      <c r="AA11" s="30"/>
    </row>
    <row r="12" spans="1:27" ht="12">
      <c r="A12" s="9" t="s">
        <v>53</v>
      </c>
      <c r="B12" s="12" t="s">
        <v>54</v>
      </c>
      <c r="C12" s="18">
        <v>448</v>
      </c>
      <c r="D12" s="18">
        <v>27</v>
      </c>
      <c r="E12" s="18">
        <v>0</v>
      </c>
      <c r="F12" s="18">
        <v>25</v>
      </c>
      <c r="G12" s="18">
        <v>137</v>
      </c>
      <c r="H12" s="18">
        <v>1</v>
      </c>
      <c r="I12" s="18">
        <v>136</v>
      </c>
      <c r="J12" s="18">
        <v>10</v>
      </c>
      <c r="K12" s="18">
        <v>154</v>
      </c>
      <c r="L12" s="18">
        <v>24</v>
      </c>
      <c r="M12" s="18">
        <v>12</v>
      </c>
      <c r="N12" s="18">
        <v>118</v>
      </c>
      <c r="O12" s="18">
        <v>63</v>
      </c>
      <c r="P12" s="18">
        <v>2</v>
      </c>
      <c r="Q12" s="18">
        <v>24</v>
      </c>
      <c r="R12" s="18">
        <v>36</v>
      </c>
      <c r="S12" s="18">
        <v>1</v>
      </c>
      <c r="T12" s="18">
        <v>0</v>
      </c>
      <c r="U12" s="18">
        <v>31</v>
      </c>
      <c r="V12" s="18">
        <v>3</v>
      </c>
      <c r="W12" s="18">
        <v>10</v>
      </c>
      <c r="X12" s="18">
        <v>18</v>
      </c>
      <c r="Y12" s="18">
        <v>1</v>
      </c>
      <c r="Z12" s="30"/>
      <c r="AA12" s="30"/>
    </row>
    <row r="13" spans="1:27" ht="12">
      <c r="A13" s="9" t="s">
        <v>55</v>
      </c>
      <c r="B13" s="12" t="s">
        <v>56</v>
      </c>
      <c r="C13" s="18">
        <v>46</v>
      </c>
      <c r="D13" s="18">
        <v>0</v>
      </c>
      <c r="E13" s="18">
        <v>0</v>
      </c>
      <c r="F13" s="18">
        <v>0</v>
      </c>
      <c r="G13" s="18">
        <v>4</v>
      </c>
      <c r="H13" s="18">
        <v>0</v>
      </c>
      <c r="I13" s="18">
        <v>4</v>
      </c>
      <c r="J13" s="18">
        <v>1</v>
      </c>
      <c r="K13" s="18">
        <v>29</v>
      </c>
      <c r="L13" s="18">
        <v>1</v>
      </c>
      <c r="M13" s="18">
        <v>3</v>
      </c>
      <c r="N13" s="18">
        <v>25</v>
      </c>
      <c r="O13" s="18">
        <v>7</v>
      </c>
      <c r="P13" s="18">
        <v>0</v>
      </c>
      <c r="Q13" s="18">
        <v>3</v>
      </c>
      <c r="R13" s="18">
        <v>4</v>
      </c>
      <c r="S13" s="18">
        <v>0</v>
      </c>
      <c r="T13" s="18">
        <v>0</v>
      </c>
      <c r="U13" s="18">
        <v>5</v>
      </c>
      <c r="V13" s="18">
        <v>3</v>
      </c>
      <c r="W13" s="18">
        <v>2</v>
      </c>
      <c r="X13" s="18">
        <v>0</v>
      </c>
      <c r="Y13" s="18">
        <v>0</v>
      </c>
      <c r="Z13" s="30"/>
      <c r="AA13" s="30"/>
    </row>
    <row r="14" spans="1:27" ht="12">
      <c r="A14" s="9" t="s">
        <v>57</v>
      </c>
      <c r="B14" s="12" t="s">
        <v>58</v>
      </c>
      <c r="C14" s="18">
        <v>179</v>
      </c>
      <c r="D14" s="18">
        <v>27</v>
      </c>
      <c r="E14" s="18">
        <v>36</v>
      </c>
      <c r="F14" s="18">
        <v>8</v>
      </c>
      <c r="G14" s="18">
        <v>16</v>
      </c>
      <c r="H14" s="18">
        <v>0</v>
      </c>
      <c r="I14" s="18">
        <v>16</v>
      </c>
      <c r="J14" s="18">
        <v>0</v>
      </c>
      <c r="K14" s="18">
        <v>57</v>
      </c>
      <c r="L14" s="18">
        <v>2</v>
      </c>
      <c r="M14" s="18">
        <v>3</v>
      </c>
      <c r="N14" s="18">
        <v>52</v>
      </c>
      <c r="O14" s="18">
        <v>17</v>
      </c>
      <c r="P14" s="18">
        <v>1</v>
      </c>
      <c r="Q14" s="18">
        <v>7</v>
      </c>
      <c r="R14" s="18">
        <v>9</v>
      </c>
      <c r="S14" s="18">
        <v>0</v>
      </c>
      <c r="T14" s="18">
        <v>0</v>
      </c>
      <c r="U14" s="18">
        <v>15</v>
      </c>
      <c r="V14" s="18">
        <v>8</v>
      </c>
      <c r="W14" s="18">
        <v>5</v>
      </c>
      <c r="X14" s="18">
        <v>2</v>
      </c>
      <c r="Y14" s="18">
        <v>3</v>
      </c>
      <c r="Z14" s="30"/>
      <c r="AA14" s="30"/>
    </row>
    <row r="15" spans="1:27" ht="12">
      <c r="A15" s="9" t="s">
        <v>59</v>
      </c>
      <c r="B15" s="12" t="s">
        <v>60</v>
      </c>
      <c r="C15" s="18">
        <v>193</v>
      </c>
      <c r="D15" s="18">
        <v>1</v>
      </c>
      <c r="E15" s="18">
        <v>0</v>
      </c>
      <c r="F15" s="18">
        <v>8</v>
      </c>
      <c r="G15" s="18">
        <v>15</v>
      </c>
      <c r="H15" s="18">
        <v>1</v>
      </c>
      <c r="I15" s="18">
        <v>14</v>
      </c>
      <c r="J15" s="18">
        <v>6</v>
      </c>
      <c r="K15" s="18">
        <v>83</v>
      </c>
      <c r="L15" s="18">
        <v>4</v>
      </c>
      <c r="M15" s="18">
        <v>10</v>
      </c>
      <c r="N15" s="18">
        <v>69</v>
      </c>
      <c r="O15" s="18">
        <v>27</v>
      </c>
      <c r="P15" s="18">
        <v>0</v>
      </c>
      <c r="Q15" s="18">
        <v>3</v>
      </c>
      <c r="R15" s="18">
        <v>23</v>
      </c>
      <c r="S15" s="18">
        <v>1</v>
      </c>
      <c r="T15" s="18">
        <v>0</v>
      </c>
      <c r="U15" s="18">
        <v>26</v>
      </c>
      <c r="V15" s="18">
        <v>4</v>
      </c>
      <c r="W15" s="18">
        <v>9</v>
      </c>
      <c r="X15" s="18">
        <v>13</v>
      </c>
      <c r="Y15" s="18">
        <v>27</v>
      </c>
      <c r="Z15" s="30"/>
      <c r="AA15" s="30"/>
    </row>
    <row r="16" spans="1:27" ht="12">
      <c r="A16" s="9" t="s">
        <v>61</v>
      </c>
      <c r="B16" s="12" t="s">
        <v>62</v>
      </c>
      <c r="C16" s="18">
        <v>637</v>
      </c>
      <c r="D16" s="18">
        <v>99</v>
      </c>
      <c r="E16" s="18">
        <v>102</v>
      </c>
      <c r="F16" s="18">
        <v>20</v>
      </c>
      <c r="G16" s="18">
        <v>88</v>
      </c>
      <c r="H16" s="18">
        <v>0</v>
      </c>
      <c r="I16" s="18">
        <v>88</v>
      </c>
      <c r="J16" s="18">
        <v>39</v>
      </c>
      <c r="K16" s="18">
        <v>181</v>
      </c>
      <c r="L16" s="18">
        <v>29</v>
      </c>
      <c r="M16" s="18">
        <v>26</v>
      </c>
      <c r="N16" s="18">
        <v>126</v>
      </c>
      <c r="O16" s="18">
        <v>45</v>
      </c>
      <c r="P16" s="18">
        <v>0</v>
      </c>
      <c r="Q16" s="18">
        <v>4</v>
      </c>
      <c r="R16" s="18">
        <v>41</v>
      </c>
      <c r="S16" s="18">
        <v>0</v>
      </c>
      <c r="T16" s="18">
        <v>0</v>
      </c>
      <c r="U16" s="18">
        <v>1</v>
      </c>
      <c r="V16" s="18">
        <v>0</v>
      </c>
      <c r="W16" s="18">
        <v>0</v>
      </c>
      <c r="X16" s="18">
        <v>1</v>
      </c>
      <c r="Y16" s="18">
        <v>62</v>
      </c>
      <c r="Z16" s="30"/>
      <c r="AA16" s="30"/>
    </row>
    <row r="17" spans="1:27" ht="12">
      <c r="A17" s="9" t="s">
        <v>63</v>
      </c>
      <c r="B17" s="12" t="s">
        <v>64</v>
      </c>
      <c r="C17" s="18">
        <v>51</v>
      </c>
      <c r="D17" s="18">
        <v>0</v>
      </c>
      <c r="E17" s="18">
        <v>0</v>
      </c>
      <c r="F17" s="18">
        <v>1</v>
      </c>
      <c r="G17" s="18">
        <v>17</v>
      </c>
      <c r="H17" s="18">
        <v>0</v>
      </c>
      <c r="I17" s="18">
        <v>17</v>
      </c>
      <c r="J17" s="18">
        <v>0</v>
      </c>
      <c r="K17" s="18">
        <v>21</v>
      </c>
      <c r="L17" s="18">
        <v>0</v>
      </c>
      <c r="M17" s="18">
        <v>0</v>
      </c>
      <c r="N17" s="18">
        <v>21</v>
      </c>
      <c r="O17" s="18">
        <v>7</v>
      </c>
      <c r="P17" s="18">
        <v>1</v>
      </c>
      <c r="Q17" s="18">
        <v>3</v>
      </c>
      <c r="R17" s="18">
        <v>3</v>
      </c>
      <c r="S17" s="18">
        <v>0</v>
      </c>
      <c r="T17" s="18">
        <v>0</v>
      </c>
      <c r="U17" s="18">
        <v>5</v>
      </c>
      <c r="V17" s="18">
        <v>0</v>
      </c>
      <c r="W17" s="18">
        <v>0</v>
      </c>
      <c r="X17" s="18">
        <v>5</v>
      </c>
      <c r="Y17" s="18">
        <v>0</v>
      </c>
      <c r="Z17" s="30"/>
      <c r="AA17" s="30"/>
    </row>
    <row r="18" spans="1:27" ht="12">
      <c r="A18" s="9" t="s">
        <v>65</v>
      </c>
      <c r="B18" s="12" t="s">
        <v>66</v>
      </c>
      <c r="C18" s="18">
        <v>146</v>
      </c>
      <c r="D18" s="18">
        <v>0</v>
      </c>
      <c r="E18" s="18">
        <v>0</v>
      </c>
      <c r="F18" s="18">
        <v>7</v>
      </c>
      <c r="G18" s="18">
        <v>42</v>
      </c>
      <c r="H18" s="18">
        <v>1</v>
      </c>
      <c r="I18" s="18">
        <v>41</v>
      </c>
      <c r="J18" s="18">
        <v>0</v>
      </c>
      <c r="K18" s="18">
        <v>82</v>
      </c>
      <c r="L18" s="18">
        <v>4</v>
      </c>
      <c r="M18" s="18">
        <v>3</v>
      </c>
      <c r="N18" s="18">
        <v>75</v>
      </c>
      <c r="O18" s="18">
        <v>5</v>
      </c>
      <c r="P18" s="18">
        <v>0</v>
      </c>
      <c r="Q18" s="18">
        <v>1</v>
      </c>
      <c r="R18" s="18">
        <v>3</v>
      </c>
      <c r="S18" s="18">
        <v>1</v>
      </c>
      <c r="T18" s="18">
        <v>0</v>
      </c>
      <c r="U18" s="18">
        <v>6</v>
      </c>
      <c r="V18" s="18">
        <v>0</v>
      </c>
      <c r="W18" s="18">
        <v>5</v>
      </c>
      <c r="X18" s="18">
        <v>1</v>
      </c>
      <c r="Y18" s="18">
        <v>4</v>
      </c>
      <c r="Z18" s="30"/>
      <c r="AA18" s="30"/>
    </row>
    <row r="19" spans="1:27" ht="12">
      <c r="A19" s="9" t="s">
        <v>67</v>
      </c>
      <c r="B19" s="12" t="s">
        <v>68</v>
      </c>
      <c r="C19" s="18">
        <v>87</v>
      </c>
      <c r="D19" s="18">
        <v>0</v>
      </c>
      <c r="E19" s="18">
        <v>0</v>
      </c>
      <c r="F19" s="18">
        <v>0</v>
      </c>
      <c r="G19" s="18">
        <v>23</v>
      </c>
      <c r="H19" s="18">
        <v>4</v>
      </c>
      <c r="I19" s="18">
        <v>19</v>
      </c>
      <c r="J19" s="18">
        <v>1</v>
      </c>
      <c r="K19" s="18">
        <v>29</v>
      </c>
      <c r="L19" s="18">
        <v>2</v>
      </c>
      <c r="M19" s="18">
        <v>2</v>
      </c>
      <c r="N19" s="18">
        <v>25</v>
      </c>
      <c r="O19" s="18">
        <v>17</v>
      </c>
      <c r="P19" s="18">
        <v>2</v>
      </c>
      <c r="Q19" s="18">
        <v>1</v>
      </c>
      <c r="R19" s="18">
        <v>14</v>
      </c>
      <c r="S19" s="18">
        <v>0</v>
      </c>
      <c r="T19" s="18">
        <v>0</v>
      </c>
      <c r="U19" s="18">
        <v>17</v>
      </c>
      <c r="V19" s="18">
        <v>3</v>
      </c>
      <c r="W19" s="18">
        <v>9</v>
      </c>
      <c r="X19" s="18">
        <v>5</v>
      </c>
      <c r="Y19" s="18">
        <v>0</v>
      </c>
      <c r="Z19" s="30"/>
      <c r="AA19" s="30"/>
    </row>
    <row r="20" spans="1:27" ht="12">
      <c r="A20" s="9" t="s">
        <v>69</v>
      </c>
      <c r="B20" s="12" t="s">
        <v>70</v>
      </c>
      <c r="C20" s="18">
        <v>501</v>
      </c>
      <c r="D20" s="18">
        <v>0</v>
      </c>
      <c r="E20" s="18">
        <v>0</v>
      </c>
      <c r="F20" s="18">
        <v>18</v>
      </c>
      <c r="G20" s="18">
        <v>288</v>
      </c>
      <c r="H20" s="18">
        <v>5</v>
      </c>
      <c r="I20" s="18">
        <v>283</v>
      </c>
      <c r="J20" s="18">
        <v>3</v>
      </c>
      <c r="K20" s="18">
        <v>137</v>
      </c>
      <c r="L20" s="18">
        <v>15</v>
      </c>
      <c r="M20" s="18">
        <v>14</v>
      </c>
      <c r="N20" s="18">
        <v>108</v>
      </c>
      <c r="O20" s="18">
        <v>43</v>
      </c>
      <c r="P20" s="18">
        <v>0</v>
      </c>
      <c r="Q20" s="18">
        <v>5</v>
      </c>
      <c r="R20" s="18">
        <v>38</v>
      </c>
      <c r="S20" s="18">
        <v>0</v>
      </c>
      <c r="T20" s="18">
        <v>0</v>
      </c>
      <c r="U20" s="18">
        <v>12</v>
      </c>
      <c r="V20" s="18">
        <v>1</v>
      </c>
      <c r="W20" s="18">
        <v>3</v>
      </c>
      <c r="X20" s="18">
        <v>8</v>
      </c>
      <c r="Y20" s="18">
        <v>0</v>
      </c>
      <c r="Z20" s="30"/>
      <c r="AA20" s="30"/>
    </row>
    <row r="21" spans="1:27" s="3" customFormat="1" ht="12">
      <c r="A21" s="9" t="s">
        <v>71</v>
      </c>
      <c r="B21" s="12" t="s">
        <v>72</v>
      </c>
      <c r="C21" s="18">
        <v>342</v>
      </c>
      <c r="D21" s="18">
        <v>0</v>
      </c>
      <c r="E21" s="18">
        <v>0</v>
      </c>
      <c r="F21" s="18">
        <v>39</v>
      </c>
      <c r="G21" s="18">
        <v>93</v>
      </c>
      <c r="H21" s="18">
        <v>0</v>
      </c>
      <c r="I21" s="18">
        <v>93</v>
      </c>
      <c r="J21" s="18">
        <v>4</v>
      </c>
      <c r="K21" s="18">
        <v>170</v>
      </c>
      <c r="L21" s="18">
        <v>19</v>
      </c>
      <c r="M21" s="18">
        <v>5</v>
      </c>
      <c r="N21" s="18">
        <v>146</v>
      </c>
      <c r="O21" s="18">
        <v>24</v>
      </c>
      <c r="P21" s="18">
        <v>0</v>
      </c>
      <c r="Q21" s="18">
        <v>7</v>
      </c>
      <c r="R21" s="18">
        <v>17</v>
      </c>
      <c r="S21" s="18">
        <v>0</v>
      </c>
      <c r="T21" s="18">
        <v>0</v>
      </c>
      <c r="U21" s="18">
        <v>12</v>
      </c>
      <c r="V21" s="18">
        <v>5</v>
      </c>
      <c r="W21" s="18">
        <v>0</v>
      </c>
      <c r="X21" s="18">
        <v>7</v>
      </c>
      <c r="Y21" s="18">
        <v>0</v>
      </c>
      <c r="Z21" s="30"/>
      <c r="AA21" s="30"/>
    </row>
    <row r="22" spans="1:27" ht="12">
      <c r="A22" s="9" t="s">
        <v>73</v>
      </c>
      <c r="B22" s="12" t="s">
        <v>74</v>
      </c>
      <c r="C22" s="18">
        <v>443</v>
      </c>
      <c r="D22" s="18">
        <v>14</v>
      </c>
      <c r="E22" s="18">
        <v>59</v>
      </c>
      <c r="F22" s="18">
        <v>19</v>
      </c>
      <c r="G22" s="18">
        <v>181</v>
      </c>
      <c r="H22" s="18">
        <v>2</v>
      </c>
      <c r="I22" s="18">
        <v>179</v>
      </c>
      <c r="J22" s="18">
        <v>3</v>
      </c>
      <c r="K22" s="18">
        <v>129</v>
      </c>
      <c r="L22" s="18">
        <v>2</v>
      </c>
      <c r="M22" s="18">
        <v>2</v>
      </c>
      <c r="N22" s="18">
        <v>125</v>
      </c>
      <c r="O22" s="18">
        <v>15</v>
      </c>
      <c r="P22" s="18">
        <v>3</v>
      </c>
      <c r="Q22" s="18">
        <v>2</v>
      </c>
      <c r="R22" s="18">
        <v>10</v>
      </c>
      <c r="S22" s="18">
        <v>0</v>
      </c>
      <c r="T22" s="18">
        <v>0</v>
      </c>
      <c r="U22" s="18">
        <v>13</v>
      </c>
      <c r="V22" s="18">
        <v>2</v>
      </c>
      <c r="W22" s="18">
        <v>0</v>
      </c>
      <c r="X22" s="18">
        <v>11</v>
      </c>
      <c r="Y22" s="18">
        <v>10</v>
      </c>
      <c r="Z22" s="30"/>
      <c r="AA22" s="30"/>
    </row>
    <row r="23" spans="1:27" ht="12">
      <c r="A23" s="9" t="s">
        <v>75</v>
      </c>
      <c r="B23" s="12" t="s">
        <v>76</v>
      </c>
      <c r="C23" s="18">
        <v>497</v>
      </c>
      <c r="D23" s="18">
        <v>392</v>
      </c>
      <c r="E23" s="18">
        <v>0</v>
      </c>
      <c r="F23" s="18">
        <v>0</v>
      </c>
      <c r="G23" s="18">
        <v>25</v>
      </c>
      <c r="H23" s="18">
        <v>1</v>
      </c>
      <c r="I23" s="18">
        <v>24</v>
      </c>
      <c r="J23" s="18">
        <v>0</v>
      </c>
      <c r="K23" s="18">
        <v>18</v>
      </c>
      <c r="L23" s="18">
        <v>1</v>
      </c>
      <c r="M23" s="18">
        <v>0</v>
      </c>
      <c r="N23" s="18">
        <v>17</v>
      </c>
      <c r="O23" s="18">
        <v>16</v>
      </c>
      <c r="P23" s="18">
        <v>0</v>
      </c>
      <c r="Q23" s="18">
        <v>10</v>
      </c>
      <c r="R23" s="18">
        <v>6</v>
      </c>
      <c r="S23" s="18">
        <v>0</v>
      </c>
      <c r="T23" s="18">
        <v>0</v>
      </c>
      <c r="U23" s="18">
        <v>40</v>
      </c>
      <c r="V23" s="18">
        <v>23</v>
      </c>
      <c r="W23" s="18">
        <v>0</v>
      </c>
      <c r="X23" s="18">
        <v>17</v>
      </c>
      <c r="Y23" s="18">
        <v>6</v>
      </c>
      <c r="Z23" s="30"/>
      <c r="AA23" s="30"/>
    </row>
    <row r="24" spans="1:27" ht="12">
      <c r="A24" s="9" t="s">
        <v>77</v>
      </c>
      <c r="B24" s="12" t="s">
        <v>78</v>
      </c>
      <c r="C24" s="18">
        <v>77</v>
      </c>
      <c r="D24" s="18">
        <v>0</v>
      </c>
      <c r="E24" s="18">
        <v>0</v>
      </c>
      <c r="F24" s="18">
        <v>0</v>
      </c>
      <c r="G24" s="18">
        <v>2</v>
      </c>
      <c r="H24" s="18">
        <v>0</v>
      </c>
      <c r="I24" s="18">
        <v>2</v>
      </c>
      <c r="J24" s="18">
        <v>0</v>
      </c>
      <c r="K24" s="18">
        <v>28</v>
      </c>
      <c r="L24" s="18">
        <v>2</v>
      </c>
      <c r="M24" s="18">
        <v>1</v>
      </c>
      <c r="N24" s="18">
        <v>25</v>
      </c>
      <c r="O24" s="18">
        <v>41</v>
      </c>
      <c r="P24" s="18">
        <v>2</v>
      </c>
      <c r="Q24" s="18">
        <v>0</v>
      </c>
      <c r="R24" s="18">
        <v>39</v>
      </c>
      <c r="S24" s="18">
        <v>0</v>
      </c>
      <c r="T24" s="18">
        <v>0</v>
      </c>
      <c r="U24" s="18">
        <v>6</v>
      </c>
      <c r="V24" s="18">
        <v>0</v>
      </c>
      <c r="W24" s="18">
        <v>6</v>
      </c>
      <c r="X24" s="18">
        <v>0</v>
      </c>
      <c r="Y24" s="18">
        <v>0</v>
      </c>
      <c r="Z24" s="30"/>
      <c r="AA24" s="30"/>
    </row>
    <row r="25" spans="1:27" ht="12">
      <c r="A25" s="9" t="s">
        <v>79</v>
      </c>
      <c r="B25" s="12" t="s">
        <v>80</v>
      </c>
      <c r="C25" s="18">
        <v>257</v>
      </c>
      <c r="D25" s="18">
        <v>228</v>
      </c>
      <c r="E25" s="18">
        <v>0</v>
      </c>
      <c r="F25" s="18">
        <v>2</v>
      </c>
      <c r="G25" s="18">
        <v>8</v>
      </c>
      <c r="H25" s="18">
        <v>1</v>
      </c>
      <c r="I25" s="18">
        <v>7</v>
      </c>
      <c r="J25" s="18">
        <v>2</v>
      </c>
      <c r="K25" s="18">
        <v>15</v>
      </c>
      <c r="L25" s="18">
        <v>0</v>
      </c>
      <c r="M25" s="18">
        <v>0</v>
      </c>
      <c r="N25" s="18">
        <v>15</v>
      </c>
      <c r="O25" s="18">
        <v>2</v>
      </c>
      <c r="P25" s="18">
        <v>0</v>
      </c>
      <c r="Q25" s="18">
        <v>0</v>
      </c>
      <c r="R25" s="18">
        <v>2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30"/>
      <c r="AA25" s="30"/>
    </row>
    <row r="26" spans="1:27" ht="12">
      <c r="A26" s="9" t="s">
        <v>81</v>
      </c>
      <c r="B26" s="12" t="s">
        <v>82</v>
      </c>
      <c r="C26" s="18">
        <v>319</v>
      </c>
      <c r="D26" s="18">
        <v>169</v>
      </c>
      <c r="E26" s="18">
        <v>23</v>
      </c>
      <c r="F26" s="18">
        <v>2</v>
      </c>
      <c r="G26" s="18">
        <v>77</v>
      </c>
      <c r="H26" s="18">
        <v>7</v>
      </c>
      <c r="I26" s="18">
        <v>70</v>
      </c>
      <c r="J26" s="18">
        <v>0</v>
      </c>
      <c r="K26" s="18">
        <v>24</v>
      </c>
      <c r="L26" s="18">
        <v>4</v>
      </c>
      <c r="M26" s="18">
        <v>0</v>
      </c>
      <c r="N26" s="18">
        <v>20</v>
      </c>
      <c r="O26" s="18">
        <v>11</v>
      </c>
      <c r="P26" s="18">
        <v>0</v>
      </c>
      <c r="Q26" s="18">
        <v>0</v>
      </c>
      <c r="R26" s="18">
        <v>11</v>
      </c>
      <c r="S26" s="18">
        <v>0</v>
      </c>
      <c r="T26" s="18">
        <v>0</v>
      </c>
      <c r="U26" s="18">
        <v>13</v>
      </c>
      <c r="V26" s="18">
        <v>0</v>
      </c>
      <c r="W26" s="18">
        <v>0</v>
      </c>
      <c r="X26" s="18">
        <v>13</v>
      </c>
      <c r="Y26" s="18">
        <v>0</v>
      </c>
      <c r="Z26" s="30"/>
      <c r="AA26" s="30"/>
    </row>
    <row r="27" spans="1:27" ht="12">
      <c r="A27" s="9" t="s">
        <v>83</v>
      </c>
      <c r="B27" s="12" t="s">
        <v>84</v>
      </c>
      <c r="C27" s="18">
        <v>85</v>
      </c>
      <c r="D27" s="18">
        <v>0</v>
      </c>
      <c r="E27" s="18">
        <v>0</v>
      </c>
      <c r="F27" s="18">
        <v>0</v>
      </c>
      <c r="G27" s="18">
        <v>2</v>
      </c>
      <c r="H27" s="18">
        <v>1</v>
      </c>
      <c r="I27" s="18">
        <v>1</v>
      </c>
      <c r="J27" s="18">
        <v>0</v>
      </c>
      <c r="K27" s="18">
        <v>49</v>
      </c>
      <c r="L27" s="18">
        <v>5</v>
      </c>
      <c r="M27" s="18">
        <v>2</v>
      </c>
      <c r="N27" s="18">
        <v>42</v>
      </c>
      <c r="O27" s="18">
        <v>29</v>
      </c>
      <c r="P27" s="18">
        <v>3</v>
      </c>
      <c r="Q27" s="18">
        <v>1</v>
      </c>
      <c r="R27" s="18">
        <v>25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5</v>
      </c>
      <c r="Z27" s="30"/>
      <c r="AA27" s="30"/>
    </row>
    <row r="28" spans="1:27" ht="12">
      <c r="A28" s="9" t="s">
        <v>85</v>
      </c>
      <c r="B28" s="12" t="s">
        <v>86</v>
      </c>
      <c r="C28" s="18">
        <v>1031</v>
      </c>
      <c r="D28" s="18">
        <v>1</v>
      </c>
      <c r="E28" s="18">
        <v>541</v>
      </c>
      <c r="F28" s="18">
        <v>4</v>
      </c>
      <c r="G28" s="18">
        <v>70</v>
      </c>
      <c r="H28" s="18">
        <v>0</v>
      </c>
      <c r="I28" s="18">
        <v>70</v>
      </c>
      <c r="J28" s="18">
        <v>0</v>
      </c>
      <c r="K28" s="18">
        <v>338</v>
      </c>
      <c r="L28" s="18">
        <v>36</v>
      </c>
      <c r="M28" s="18">
        <v>11</v>
      </c>
      <c r="N28" s="18">
        <v>291</v>
      </c>
      <c r="O28" s="18">
        <v>77</v>
      </c>
      <c r="P28" s="18">
        <v>0</v>
      </c>
      <c r="Q28" s="18">
        <v>2</v>
      </c>
      <c r="R28" s="18">
        <v>75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30"/>
      <c r="AA28" s="30"/>
    </row>
    <row r="29" spans="1:27" ht="12">
      <c r="A29" s="9" t="s">
        <v>87</v>
      </c>
      <c r="B29" s="12" t="s">
        <v>88</v>
      </c>
      <c r="C29" s="18">
        <v>175</v>
      </c>
      <c r="D29" s="18">
        <v>40</v>
      </c>
      <c r="E29" s="18">
        <v>40</v>
      </c>
      <c r="F29" s="18">
        <v>0</v>
      </c>
      <c r="G29" s="18">
        <v>24</v>
      </c>
      <c r="H29" s="18">
        <v>0</v>
      </c>
      <c r="I29" s="18">
        <v>24</v>
      </c>
      <c r="J29" s="18">
        <v>0</v>
      </c>
      <c r="K29" s="18">
        <v>56</v>
      </c>
      <c r="L29" s="18">
        <v>7</v>
      </c>
      <c r="M29" s="18">
        <v>0</v>
      </c>
      <c r="N29" s="18">
        <v>49</v>
      </c>
      <c r="O29" s="18">
        <v>15</v>
      </c>
      <c r="P29" s="18">
        <v>0</v>
      </c>
      <c r="Q29" s="18">
        <v>0</v>
      </c>
      <c r="R29" s="18">
        <v>15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30"/>
      <c r="AA29" s="30"/>
    </row>
    <row r="30" spans="1:27" ht="12">
      <c r="A30" s="9" t="s">
        <v>89</v>
      </c>
      <c r="B30" s="12" t="s">
        <v>90</v>
      </c>
      <c r="C30" s="18">
        <v>203</v>
      </c>
      <c r="D30" s="18">
        <v>0</v>
      </c>
      <c r="E30" s="18">
        <v>0</v>
      </c>
      <c r="F30" s="18">
        <v>7</v>
      </c>
      <c r="G30" s="18">
        <v>89</v>
      </c>
      <c r="H30" s="18">
        <v>0</v>
      </c>
      <c r="I30" s="18">
        <v>89</v>
      </c>
      <c r="J30" s="18">
        <v>0</v>
      </c>
      <c r="K30" s="18">
        <v>77</v>
      </c>
      <c r="L30" s="18">
        <v>25</v>
      </c>
      <c r="M30" s="18">
        <v>7</v>
      </c>
      <c r="N30" s="18">
        <v>45</v>
      </c>
      <c r="O30" s="18">
        <v>30</v>
      </c>
      <c r="P30" s="18">
        <v>0</v>
      </c>
      <c r="Q30" s="18">
        <v>5</v>
      </c>
      <c r="R30" s="18">
        <v>25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30"/>
      <c r="AA30" s="30"/>
    </row>
    <row r="31" spans="1:27" s="3" customFormat="1" ht="12">
      <c r="A31" s="8" t="s">
        <v>91</v>
      </c>
      <c r="B31" s="11" t="s">
        <v>92</v>
      </c>
      <c r="C31" s="10">
        <v>2203</v>
      </c>
      <c r="D31" s="10">
        <v>1</v>
      </c>
      <c r="E31" s="10">
        <v>790</v>
      </c>
      <c r="F31" s="10">
        <v>5</v>
      </c>
      <c r="G31" s="10">
        <v>59</v>
      </c>
      <c r="H31" s="10">
        <v>0</v>
      </c>
      <c r="I31" s="10">
        <v>59</v>
      </c>
      <c r="J31" s="10">
        <v>7</v>
      </c>
      <c r="K31" s="10">
        <v>1124</v>
      </c>
      <c r="L31" s="10">
        <v>312</v>
      </c>
      <c r="M31" s="10">
        <v>48</v>
      </c>
      <c r="N31" s="10">
        <v>764</v>
      </c>
      <c r="O31" s="10">
        <v>168</v>
      </c>
      <c r="P31" s="10">
        <v>6</v>
      </c>
      <c r="Q31" s="10">
        <v>19</v>
      </c>
      <c r="R31" s="10">
        <v>143</v>
      </c>
      <c r="S31" s="10">
        <v>0</v>
      </c>
      <c r="T31" s="10">
        <v>0</v>
      </c>
      <c r="U31" s="10">
        <v>9</v>
      </c>
      <c r="V31" s="10">
        <v>0</v>
      </c>
      <c r="W31" s="10">
        <v>2</v>
      </c>
      <c r="X31" s="10">
        <v>7</v>
      </c>
      <c r="Y31" s="10">
        <v>40</v>
      </c>
      <c r="Z31" s="30"/>
      <c r="AA31" s="30"/>
    </row>
    <row r="32" spans="1:27" ht="12">
      <c r="A32" s="8" t="s">
        <v>93</v>
      </c>
      <c r="B32" s="11" t="s">
        <v>94</v>
      </c>
      <c r="C32" s="10">
        <v>473</v>
      </c>
      <c r="D32" s="10">
        <v>0</v>
      </c>
      <c r="E32" s="10">
        <v>0</v>
      </c>
      <c r="F32" s="10">
        <v>67</v>
      </c>
      <c r="G32" s="10">
        <v>39</v>
      </c>
      <c r="H32" s="10">
        <v>2</v>
      </c>
      <c r="I32" s="10">
        <v>37</v>
      </c>
      <c r="J32" s="10">
        <v>0</v>
      </c>
      <c r="K32" s="10">
        <v>298</v>
      </c>
      <c r="L32" s="10">
        <v>68</v>
      </c>
      <c r="M32" s="10">
        <v>5</v>
      </c>
      <c r="N32" s="10">
        <v>225</v>
      </c>
      <c r="O32" s="10">
        <v>69</v>
      </c>
      <c r="P32" s="10">
        <v>0</v>
      </c>
      <c r="Q32" s="10">
        <v>0</v>
      </c>
      <c r="R32" s="10">
        <v>69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30"/>
      <c r="AA32" s="30"/>
    </row>
    <row r="33" spans="1:27" ht="12">
      <c r="A33" s="8" t="s">
        <v>95</v>
      </c>
      <c r="B33" s="11" t="s">
        <v>261</v>
      </c>
      <c r="C33" s="10">
        <v>1406</v>
      </c>
      <c r="D33" s="10">
        <v>0</v>
      </c>
      <c r="E33" s="10">
        <v>0</v>
      </c>
      <c r="F33" s="10">
        <v>64</v>
      </c>
      <c r="G33" s="10">
        <v>467</v>
      </c>
      <c r="H33" s="10">
        <v>116</v>
      </c>
      <c r="I33" s="10">
        <v>351</v>
      </c>
      <c r="J33" s="10">
        <v>1</v>
      </c>
      <c r="K33" s="10">
        <v>860</v>
      </c>
      <c r="L33" s="10">
        <v>242</v>
      </c>
      <c r="M33" s="10">
        <v>3</v>
      </c>
      <c r="N33" s="10">
        <v>615</v>
      </c>
      <c r="O33" s="10">
        <v>4</v>
      </c>
      <c r="P33" s="10">
        <v>0</v>
      </c>
      <c r="Q33" s="10">
        <v>3</v>
      </c>
      <c r="R33" s="10">
        <v>1</v>
      </c>
      <c r="S33" s="10">
        <v>0</v>
      </c>
      <c r="T33" s="10">
        <v>0</v>
      </c>
      <c r="U33" s="10">
        <v>10</v>
      </c>
      <c r="V33" s="10">
        <v>3</v>
      </c>
      <c r="W33" s="10">
        <v>3</v>
      </c>
      <c r="X33" s="10">
        <v>4</v>
      </c>
      <c r="Y33" s="10">
        <v>0</v>
      </c>
      <c r="Z33" s="30"/>
      <c r="AA33" s="30"/>
    </row>
    <row r="34" spans="1:27" ht="12">
      <c r="A34" s="8" t="s">
        <v>96</v>
      </c>
      <c r="B34" s="11" t="s">
        <v>97</v>
      </c>
      <c r="C34" s="10">
        <v>114</v>
      </c>
      <c r="D34" s="10">
        <v>0</v>
      </c>
      <c r="E34" s="10">
        <v>0</v>
      </c>
      <c r="F34" s="10">
        <v>0</v>
      </c>
      <c r="G34" s="10">
        <v>114</v>
      </c>
      <c r="H34" s="10">
        <v>102</v>
      </c>
      <c r="I34" s="10">
        <v>12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30"/>
      <c r="AA34" s="30"/>
    </row>
    <row r="35" spans="1:27" ht="12">
      <c r="A35" s="9" t="s">
        <v>98</v>
      </c>
      <c r="B35" s="12" t="s">
        <v>99</v>
      </c>
      <c r="C35" s="18">
        <v>98</v>
      </c>
      <c r="D35" s="18">
        <v>0</v>
      </c>
      <c r="E35" s="18">
        <v>0</v>
      </c>
      <c r="F35" s="18">
        <v>0</v>
      </c>
      <c r="G35" s="18">
        <v>98</v>
      </c>
      <c r="H35" s="18">
        <v>87</v>
      </c>
      <c r="I35" s="18">
        <v>11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30"/>
      <c r="AA35" s="30"/>
    </row>
    <row r="36" spans="1:27" ht="12">
      <c r="A36" s="9" t="s">
        <v>100</v>
      </c>
      <c r="B36" s="12" t="s">
        <v>101</v>
      </c>
      <c r="C36" s="18">
        <v>16</v>
      </c>
      <c r="D36" s="18">
        <v>0</v>
      </c>
      <c r="E36" s="18">
        <v>0</v>
      </c>
      <c r="F36" s="18">
        <v>0</v>
      </c>
      <c r="G36" s="18">
        <v>16</v>
      </c>
      <c r="H36" s="18">
        <v>15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30"/>
      <c r="AA36" s="30"/>
    </row>
    <row r="37" spans="1:25" ht="12" customHeight="1">
      <c r="A37" s="125" t="s">
        <v>103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>
      <c r="A38" s="139" t="s">
        <v>102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  <row r="39" ht="12">
      <c r="Y39" s="4"/>
    </row>
  </sheetData>
  <sheetProtection/>
  <mergeCells count="18">
    <mergeCell ref="A1:AY1"/>
    <mergeCell ref="Y4:Y5"/>
    <mergeCell ref="A7:B7"/>
    <mergeCell ref="A37:Y37"/>
    <mergeCell ref="A2:X2"/>
    <mergeCell ref="X3:Y3"/>
    <mergeCell ref="G4:I4"/>
    <mergeCell ref="J4:J5"/>
    <mergeCell ref="A38:Y38"/>
    <mergeCell ref="K4:N4"/>
    <mergeCell ref="O4:S4"/>
    <mergeCell ref="T4:T5"/>
    <mergeCell ref="U4:X4"/>
    <mergeCell ref="A4:B6"/>
    <mergeCell ref="C4:C5"/>
    <mergeCell ref="D4:D5"/>
    <mergeCell ref="E4:E5"/>
    <mergeCell ref="F4:F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32.66015625" style="0" customWidth="1"/>
    <col min="3" max="4" width="8.83203125" style="0" customWidth="1"/>
    <col min="5" max="5" width="14.83203125" style="0" customWidth="1"/>
    <col min="6" max="6" width="12.83203125" style="0" customWidth="1"/>
    <col min="7" max="9" width="10.83203125" style="0" customWidth="1"/>
    <col min="10" max="10" width="13.5" style="0" customWidth="1"/>
    <col min="11" max="15" width="10.33203125" style="0" customWidth="1"/>
    <col min="16" max="16" width="10.83203125" style="0" customWidth="1"/>
    <col min="17" max="17" width="11" style="0" customWidth="1"/>
    <col min="18" max="18" width="11.33203125" style="0" customWidth="1"/>
    <col min="19" max="19" width="10.66015625" style="0" customWidth="1"/>
    <col min="20" max="20" width="11" style="0" customWidth="1"/>
    <col min="21" max="23" width="8.83203125" style="0" customWidth="1"/>
    <col min="24" max="24" width="10.83203125" style="0" customWidth="1"/>
    <col min="25" max="25" width="8.83203125" style="0" customWidth="1"/>
  </cols>
  <sheetData>
    <row r="1" spans="1:51" ht="16.5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24" ht="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5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4"/>
      <c r="Y3" s="144"/>
    </row>
    <row r="4" spans="1:25" s="2" customFormat="1" ht="24" customHeight="1">
      <c r="A4" s="76" t="s">
        <v>42</v>
      </c>
      <c r="B4" s="86"/>
      <c r="C4" s="142" t="s">
        <v>1</v>
      </c>
      <c r="D4" s="142" t="s">
        <v>2</v>
      </c>
      <c r="E4" s="142" t="s">
        <v>3</v>
      </c>
      <c r="F4" s="142" t="s">
        <v>4</v>
      </c>
      <c r="G4" s="82" t="s">
        <v>5</v>
      </c>
      <c r="H4" s="140"/>
      <c r="I4" s="141"/>
      <c r="J4" s="142" t="s">
        <v>6</v>
      </c>
      <c r="K4" s="82" t="s">
        <v>43</v>
      </c>
      <c r="L4" s="140"/>
      <c r="M4" s="140"/>
      <c r="N4" s="141"/>
      <c r="O4" s="82" t="s">
        <v>136</v>
      </c>
      <c r="P4" s="140"/>
      <c r="Q4" s="140"/>
      <c r="R4" s="140"/>
      <c r="S4" s="141"/>
      <c r="T4" s="142" t="s">
        <v>7</v>
      </c>
      <c r="U4" s="82" t="s">
        <v>8</v>
      </c>
      <c r="V4" s="140"/>
      <c r="W4" s="140"/>
      <c r="X4" s="141"/>
      <c r="Y4" s="142" t="s">
        <v>0</v>
      </c>
    </row>
    <row r="5" spans="1:25" s="2" customFormat="1" ht="24" customHeight="1">
      <c r="A5" s="87"/>
      <c r="B5" s="88"/>
      <c r="C5" s="143"/>
      <c r="D5" s="143"/>
      <c r="E5" s="143"/>
      <c r="F5" s="143"/>
      <c r="G5" s="1" t="s">
        <v>9</v>
      </c>
      <c r="H5" s="1" t="s">
        <v>10</v>
      </c>
      <c r="I5" s="1" t="s">
        <v>11</v>
      </c>
      <c r="J5" s="143"/>
      <c r="K5" s="1" t="s">
        <v>9</v>
      </c>
      <c r="L5" s="1" t="s">
        <v>12</v>
      </c>
      <c r="M5" s="1" t="s">
        <v>13</v>
      </c>
      <c r="N5" s="1" t="s">
        <v>14</v>
      </c>
      <c r="O5" s="1" t="s">
        <v>9</v>
      </c>
      <c r="P5" s="1" t="s">
        <v>15</v>
      </c>
      <c r="Q5" s="1" t="s">
        <v>16</v>
      </c>
      <c r="R5" s="1" t="s">
        <v>17</v>
      </c>
      <c r="S5" s="1" t="s">
        <v>18</v>
      </c>
      <c r="T5" s="143"/>
      <c r="U5" s="1" t="s">
        <v>9</v>
      </c>
      <c r="V5" s="1" t="s">
        <v>19</v>
      </c>
      <c r="W5" s="1" t="s">
        <v>20</v>
      </c>
      <c r="X5" s="1" t="s">
        <v>21</v>
      </c>
      <c r="Y5" s="143"/>
    </row>
    <row r="6" spans="1:25" s="2" customFormat="1" ht="56.25" customHeight="1">
      <c r="A6" s="61"/>
      <c r="B6" s="60"/>
      <c r="C6" s="7" t="s">
        <v>22</v>
      </c>
      <c r="D6" s="7" t="s">
        <v>23</v>
      </c>
      <c r="E6" s="7" t="s">
        <v>44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25</v>
      </c>
      <c r="L6" s="7" t="s">
        <v>29</v>
      </c>
      <c r="M6" s="7" t="s">
        <v>30</v>
      </c>
      <c r="N6" s="7" t="s">
        <v>31</v>
      </c>
      <c r="O6" s="7" t="s">
        <v>25</v>
      </c>
      <c r="P6" s="7" t="s">
        <v>32</v>
      </c>
      <c r="Q6" s="7" t="s">
        <v>33</v>
      </c>
      <c r="R6" s="7" t="s">
        <v>34</v>
      </c>
      <c r="S6" s="7" t="s">
        <v>35</v>
      </c>
      <c r="T6" s="7" t="s">
        <v>36</v>
      </c>
      <c r="U6" s="7" t="s">
        <v>25</v>
      </c>
      <c r="V6" s="7" t="s">
        <v>37</v>
      </c>
      <c r="W6" s="7" t="s">
        <v>38</v>
      </c>
      <c r="X6" s="7" t="s">
        <v>39</v>
      </c>
      <c r="Y6" s="7" t="s">
        <v>40</v>
      </c>
    </row>
    <row r="7" spans="1:25" s="2" customFormat="1" ht="12" customHeight="1">
      <c r="A7" s="56" t="s">
        <v>109</v>
      </c>
      <c r="B7" s="57"/>
      <c r="C7" s="10">
        <v>11485</v>
      </c>
      <c r="D7" s="10">
        <v>2388</v>
      </c>
      <c r="E7" s="10">
        <v>1981</v>
      </c>
      <c r="F7" s="10">
        <v>316</v>
      </c>
      <c r="G7" s="10">
        <v>2539</v>
      </c>
      <c r="H7" s="10">
        <v>468</v>
      </c>
      <c r="I7" s="10">
        <v>2071</v>
      </c>
      <c r="J7" s="10">
        <v>87</v>
      </c>
      <c r="K7" s="10">
        <v>2568</v>
      </c>
      <c r="L7" s="10">
        <v>492</v>
      </c>
      <c r="M7" s="10">
        <v>128</v>
      </c>
      <c r="N7" s="10">
        <v>1948</v>
      </c>
      <c r="O7" s="10">
        <v>1154</v>
      </c>
      <c r="P7" s="10">
        <v>20</v>
      </c>
      <c r="Q7" s="10">
        <v>99</v>
      </c>
      <c r="R7" s="10">
        <v>1034</v>
      </c>
      <c r="S7" s="10">
        <v>1</v>
      </c>
      <c r="T7" s="10" t="s">
        <v>50</v>
      </c>
      <c r="U7" s="10">
        <v>402</v>
      </c>
      <c r="V7" s="10">
        <v>48</v>
      </c>
      <c r="W7" s="10">
        <v>159</v>
      </c>
      <c r="X7" s="10">
        <v>195</v>
      </c>
      <c r="Y7" s="10">
        <v>50</v>
      </c>
    </row>
    <row r="8" spans="1:25" ht="12">
      <c r="A8" s="8" t="s">
        <v>104</v>
      </c>
      <c r="B8" s="11" t="s">
        <v>45</v>
      </c>
      <c r="C8" s="10">
        <v>11339</v>
      </c>
      <c r="D8" s="10">
        <v>2388</v>
      </c>
      <c r="E8" s="10">
        <v>1981</v>
      </c>
      <c r="F8" s="10">
        <v>315</v>
      </c>
      <c r="G8" s="10">
        <v>2394</v>
      </c>
      <c r="H8" s="10">
        <v>330</v>
      </c>
      <c r="I8" s="10">
        <v>2064</v>
      </c>
      <c r="J8" s="10">
        <v>87</v>
      </c>
      <c r="K8" s="10">
        <v>2568</v>
      </c>
      <c r="L8" s="10">
        <v>492</v>
      </c>
      <c r="M8" s="10">
        <v>128</v>
      </c>
      <c r="N8" s="10">
        <v>1948</v>
      </c>
      <c r="O8" s="10">
        <v>1154</v>
      </c>
      <c r="P8" s="10">
        <v>20</v>
      </c>
      <c r="Q8" s="10">
        <v>99</v>
      </c>
      <c r="R8" s="10">
        <v>1034</v>
      </c>
      <c r="S8" s="10">
        <v>1</v>
      </c>
      <c r="T8" s="10" t="s">
        <v>50</v>
      </c>
      <c r="U8" s="10">
        <v>402</v>
      </c>
      <c r="V8" s="10">
        <v>48</v>
      </c>
      <c r="W8" s="10">
        <v>159</v>
      </c>
      <c r="X8" s="10">
        <v>195</v>
      </c>
      <c r="Y8" s="10">
        <v>50</v>
      </c>
    </row>
    <row r="9" spans="1:25" ht="12">
      <c r="A9" s="8" t="s">
        <v>46</v>
      </c>
      <c r="B9" s="11" t="s">
        <v>47</v>
      </c>
      <c r="C9" s="10">
        <v>8823</v>
      </c>
      <c r="D9" s="10">
        <v>2388</v>
      </c>
      <c r="E9" s="10">
        <v>1511</v>
      </c>
      <c r="F9" s="10">
        <v>137</v>
      </c>
      <c r="G9" s="10">
        <v>1762</v>
      </c>
      <c r="H9" s="10">
        <v>172</v>
      </c>
      <c r="I9" s="10">
        <v>1590</v>
      </c>
      <c r="J9" s="10">
        <v>82</v>
      </c>
      <c r="K9" s="10">
        <v>1720</v>
      </c>
      <c r="L9" s="10">
        <v>191</v>
      </c>
      <c r="M9" s="10">
        <v>108</v>
      </c>
      <c r="N9" s="10">
        <v>1421</v>
      </c>
      <c r="O9" s="10">
        <v>808</v>
      </c>
      <c r="P9" s="10">
        <v>19</v>
      </c>
      <c r="Q9" s="10">
        <v>59</v>
      </c>
      <c r="R9" s="10">
        <v>729</v>
      </c>
      <c r="S9" s="10">
        <v>1</v>
      </c>
      <c r="T9" s="10" t="s">
        <v>50</v>
      </c>
      <c r="U9" s="10">
        <v>374</v>
      </c>
      <c r="V9" s="10">
        <v>45</v>
      </c>
      <c r="W9" s="10">
        <v>151</v>
      </c>
      <c r="X9" s="10">
        <v>178</v>
      </c>
      <c r="Y9" s="10">
        <v>41</v>
      </c>
    </row>
    <row r="10" spans="1:25" ht="12">
      <c r="A10" s="9" t="s">
        <v>48</v>
      </c>
      <c r="B10" s="12" t="s">
        <v>49</v>
      </c>
      <c r="C10" s="18">
        <v>1815</v>
      </c>
      <c r="D10" s="18">
        <v>1206</v>
      </c>
      <c r="E10" s="18" t="s">
        <v>50</v>
      </c>
      <c r="F10" s="18" t="s">
        <v>50</v>
      </c>
      <c r="G10" s="18">
        <v>147</v>
      </c>
      <c r="H10" s="18">
        <v>5</v>
      </c>
      <c r="I10" s="18">
        <v>142</v>
      </c>
      <c r="J10" s="18">
        <v>3</v>
      </c>
      <c r="K10" s="18">
        <v>296</v>
      </c>
      <c r="L10" s="18">
        <v>36</v>
      </c>
      <c r="M10" s="18">
        <v>31</v>
      </c>
      <c r="N10" s="18">
        <v>229</v>
      </c>
      <c r="O10" s="18">
        <v>94</v>
      </c>
      <c r="P10" s="18">
        <v>1</v>
      </c>
      <c r="Q10" s="18">
        <v>3</v>
      </c>
      <c r="R10" s="18">
        <v>90</v>
      </c>
      <c r="S10" s="18" t="s">
        <v>50</v>
      </c>
      <c r="T10" s="18" t="s">
        <v>50</v>
      </c>
      <c r="U10" s="18">
        <v>69</v>
      </c>
      <c r="V10" s="18" t="s">
        <v>50</v>
      </c>
      <c r="W10" s="18">
        <v>13</v>
      </c>
      <c r="X10" s="18">
        <v>56</v>
      </c>
      <c r="Y10" s="18" t="s">
        <v>50</v>
      </c>
    </row>
    <row r="11" spans="1:25" s="3" customFormat="1" ht="12">
      <c r="A11" s="9" t="s">
        <v>51</v>
      </c>
      <c r="B11" s="12" t="s">
        <v>52</v>
      </c>
      <c r="C11" s="18">
        <v>258</v>
      </c>
      <c r="D11" s="18">
        <v>211</v>
      </c>
      <c r="E11" s="18" t="s">
        <v>50</v>
      </c>
      <c r="F11" s="18" t="s">
        <v>50</v>
      </c>
      <c r="G11" s="18">
        <v>12</v>
      </c>
      <c r="H11" s="18">
        <v>4</v>
      </c>
      <c r="I11" s="18">
        <v>8</v>
      </c>
      <c r="J11" s="18" t="s">
        <v>50</v>
      </c>
      <c r="K11" s="18">
        <v>10</v>
      </c>
      <c r="L11" s="18">
        <v>1</v>
      </c>
      <c r="M11" s="18">
        <v>1</v>
      </c>
      <c r="N11" s="18">
        <v>8</v>
      </c>
      <c r="O11" s="18">
        <v>21</v>
      </c>
      <c r="P11" s="18" t="s">
        <v>50</v>
      </c>
      <c r="Q11" s="18">
        <v>1</v>
      </c>
      <c r="R11" s="18">
        <v>20</v>
      </c>
      <c r="S11" s="18" t="s">
        <v>50</v>
      </c>
      <c r="T11" s="18" t="s">
        <v>50</v>
      </c>
      <c r="U11" s="18">
        <v>4</v>
      </c>
      <c r="V11" s="18">
        <v>2</v>
      </c>
      <c r="W11" s="18" t="s">
        <v>50</v>
      </c>
      <c r="X11" s="18">
        <v>2</v>
      </c>
      <c r="Y11" s="18" t="s">
        <v>50</v>
      </c>
    </row>
    <row r="12" spans="1:25" ht="12">
      <c r="A12" s="9" t="s">
        <v>53</v>
      </c>
      <c r="B12" s="12" t="s">
        <v>54</v>
      </c>
      <c r="C12" s="18">
        <v>425</v>
      </c>
      <c r="D12" s="18">
        <v>28</v>
      </c>
      <c r="E12" s="18" t="s">
        <v>50</v>
      </c>
      <c r="F12" s="18">
        <v>10</v>
      </c>
      <c r="G12" s="18">
        <v>118</v>
      </c>
      <c r="H12" s="18">
        <v>3</v>
      </c>
      <c r="I12" s="18">
        <v>115</v>
      </c>
      <c r="J12" s="18">
        <v>5</v>
      </c>
      <c r="K12" s="18">
        <v>165</v>
      </c>
      <c r="L12" s="18">
        <v>23</v>
      </c>
      <c r="M12" s="18">
        <v>9</v>
      </c>
      <c r="N12" s="18">
        <v>133</v>
      </c>
      <c r="O12" s="18">
        <v>65</v>
      </c>
      <c r="P12" s="18" t="s">
        <v>50</v>
      </c>
      <c r="Q12" s="18">
        <v>20</v>
      </c>
      <c r="R12" s="18">
        <v>45</v>
      </c>
      <c r="S12" s="18" t="s">
        <v>50</v>
      </c>
      <c r="T12" s="18" t="s">
        <v>50</v>
      </c>
      <c r="U12" s="18">
        <v>34</v>
      </c>
      <c r="V12" s="18">
        <v>2</v>
      </c>
      <c r="W12" s="18">
        <v>13</v>
      </c>
      <c r="X12" s="18">
        <v>19</v>
      </c>
      <c r="Y12" s="18" t="s">
        <v>50</v>
      </c>
    </row>
    <row r="13" spans="1:25" ht="12">
      <c r="A13" s="9" t="s">
        <v>55</v>
      </c>
      <c r="B13" s="12" t="s">
        <v>56</v>
      </c>
      <c r="C13" s="18">
        <v>71</v>
      </c>
      <c r="D13" s="18" t="s">
        <v>50</v>
      </c>
      <c r="E13" s="18" t="s">
        <v>50</v>
      </c>
      <c r="F13" s="18" t="s">
        <v>50</v>
      </c>
      <c r="G13" s="18">
        <v>13</v>
      </c>
      <c r="H13" s="18">
        <v>1</v>
      </c>
      <c r="I13" s="18">
        <v>12</v>
      </c>
      <c r="J13" s="18">
        <v>3</v>
      </c>
      <c r="K13" s="18">
        <v>31</v>
      </c>
      <c r="L13" s="18">
        <v>2</v>
      </c>
      <c r="M13" s="18">
        <v>3</v>
      </c>
      <c r="N13" s="18">
        <v>26</v>
      </c>
      <c r="O13" s="18">
        <v>18</v>
      </c>
      <c r="P13" s="18">
        <v>2</v>
      </c>
      <c r="Q13" s="18">
        <v>4</v>
      </c>
      <c r="R13" s="18">
        <v>12</v>
      </c>
      <c r="S13" s="18" t="s">
        <v>50</v>
      </c>
      <c r="T13" s="18" t="s">
        <v>50</v>
      </c>
      <c r="U13" s="18">
        <v>6</v>
      </c>
      <c r="V13" s="18">
        <v>4</v>
      </c>
      <c r="W13" s="18" t="s">
        <v>50</v>
      </c>
      <c r="X13" s="18">
        <v>2</v>
      </c>
      <c r="Y13" s="18" t="s">
        <v>50</v>
      </c>
    </row>
    <row r="14" spans="1:25" ht="12">
      <c r="A14" s="9" t="s">
        <v>57</v>
      </c>
      <c r="B14" s="12" t="s">
        <v>58</v>
      </c>
      <c r="C14" s="18">
        <v>209</v>
      </c>
      <c r="D14" s="18">
        <v>33</v>
      </c>
      <c r="E14" s="18">
        <v>58</v>
      </c>
      <c r="F14" s="18">
        <v>4</v>
      </c>
      <c r="G14" s="18">
        <v>13</v>
      </c>
      <c r="H14" s="18" t="s">
        <v>50</v>
      </c>
      <c r="I14" s="18">
        <v>13</v>
      </c>
      <c r="J14" s="18">
        <v>1</v>
      </c>
      <c r="K14" s="18">
        <v>63</v>
      </c>
      <c r="L14" s="18">
        <v>3</v>
      </c>
      <c r="M14" s="18">
        <v>3</v>
      </c>
      <c r="N14" s="18">
        <v>57</v>
      </c>
      <c r="O14" s="18">
        <v>21</v>
      </c>
      <c r="P14" s="18">
        <v>1</v>
      </c>
      <c r="Q14" s="18">
        <v>5</v>
      </c>
      <c r="R14" s="18">
        <v>15</v>
      </c>
      <c r="S14" s="18" t="s">
        <v>50</v>
      </c>
      <c r="T14" s="18" t="s">
        <v>50</v>
      </c>
      <c r="U14" s="18">
        <v>16</v>
      </c>
      <c r="V14" s="18">
        <v>3</v>
      </c>
      <c r="W14" s="18">
        <v>10</v>
      </c>
      <c r="X14" s="18">
        <v>3</v>
      </c>
      <c r="Y14" s="18" t="s">
        <v>50</v>
      </c>
    </row>
    <row r="15" spans="1:25" ht="12">
      <c r="A15" s="9" t="s">
        <v>59</v>
      </c>
      <c r="B15" s="12" t="s">
        <v>60</v>
      </c>
      <c r="C15" s="18">
        <v>273</v>
      </c>
      <c r="D15" s="18">
        <v>2</v>
      </c>
      <c r="E15" s="18" t="s">
        <v>50</v>
      </c>
      <c r="F15" s="18">
        <v>21</v>
      </c>
      <c r="G15" s="18">
        <v>56</v>
      </c>
      <c r="H15" s="18" t="s">
        <v>50</v>
      </c>
      <c r="I15" s="18">
        <v>56</v>
      </c>
      <c r="J15" s="18">
        <v>6</v>
      </c>
      <c r="K15" s="18">
        <v>102</v>
      </c>
      <c r="L15" s="18">
        <v>11</v>
      </c>
      <c r="M15" s="18">
        <v>12</v>
      </c>
      <c r="N15" s="18">
        <v>79</v>
      </c>
      <c r="O15" s="18">
        <v>56</v>
      </c>
      <c r="P15" s="18">
        <v>6</v>
      </c>
      <c r="Q15" s="18">
        <v>4</v>
      </c>
      <c r="R15" s="18">
        <v>46</v>
      </c>
      <c r="S15" s="18" t="s">
        <v>50</v>
      </c>
      <c r="T15" s="18" t="s">
        <v>50</v>
      </c>
      <c r="U15" s="18">
        <v>19</v>
      </c>
      <c r="V15" s="18">
        <v>4</v>
      </c>
      <c r="W15" s="18">
        <v>5</v>
      </c>
      <c r="X15" s="18">
        <v>10</v>
      </c>
      <c r="Y15" s="18">
        <v>11</v>
      </c>
    </row>
    <row r="16" spans="1:25" ht="12">
      <c r="A16" s="9" t="s">
        <v>61</v>
      </c>
      <c r="B16" s="12" t="s">
        <v>62</v>
      </c>
      <c r="C16" s="18">
        <v>800</v>
      </c>
      <c r="D16" s="18">
        <v>255</v>
      </c>
      <c r="E16" s="18">
        <v>258</v>
      </c>
      <c r="F16" s="18">
        <v>5</v>
      </c>
      <c r="G16" s="18">
        <v>73</v>
      </c>
      <c r="H16" s="18">
        <v>3</v>
      </c>
      <c r="I16" s="18">
        <v>70</v>
      </c>
      <c r="J16" s="18">
        <v>48</v>
      </c>
      <c r="K16" s="18">
        <v>95</v>
      </c>
      <c r="L16" s="18">
        <v>11</v>
      </c>
      <c r="M16" s="18">
        <v>7</v>
      </c>
      <c r="N16" s="18">
        <v>77</v>
      </c>
      <c r="O16" s="18">
        <v>27</v>
      </c>
      <c r="P16" s="18">
        <v>1</v>
      </c>
      <c r="Q16" s="18">
        <v>3</v>
      </c>
      <c r="R16" s="18">
        <v>23</v>
      </c>
      <c r="S16" s="18" t="s">
        <v>50</v>
      </c>
      <c r="T16" s="18" t="s">
        <v>50</v>
      </c>
      <c r="U16" s="18">
        <v>15</v>
      </c>
      <c r="V16" s="18" t="s">
        <v>50</v>
      </c>
      <c r="W16" s="18">
        <v>1</v>
      </c>
      <c r="X16" s="18">
        <v>14</v>
      </c>
      <c r="Y16" s="18">
        <v>24</v>
      </c>
    </row>
    <row r="17" spans="1:25" ht="12">
      <c r="A17" s="9" t="s">
        <v>63</v>
      </c>
      <c r="B17" s="12" t="s">
        <v>64</v>
      </c>
      <c r="C17" s="18">
        <v>94</v>
      </c>
      <c r="D17" s="18" t="s">
        <v>50</v>
      </c>
      <c r="E17" s="18" t="s">
        <v>50</v>
      </c>
      <c r="F17" s="18" t="s">
        <v>50</v>
      </c>
      <c r="G17" s="18">
        <v>34</v>
      </c>
      <c r="H17" s="18" t="s">
        <v>50</v>
      </c>
      <c r="I17" s="18">
        <v>34</v>
      </c>
      <c r="J17" s="18">
        <v>8</v>
      </c>
      <c r="K17" s="18">
        <v>34</v>
      </c>
      <c r="L17" s="18">
        <v>4</v>
      </c>
      <c r="M17" s="18">
        <v>2</v>
      </c>
      <c r="N17" s="18">
        <v>28</v>
      </c>
      <c r="O17" s="18">
        <v>5</v>
      </c>
      <c r="P17" s="18" t="s">
        <v>50</v>
      </c>
      <c r="Q17" s="18">
        <v>1</v>
      </c>
      <c r="R17" s="18">
        <v>4</v>
      </c>
      <c r="S17" s="18" t="s">
        <v>50</v>
      </c>
      <c r="T17" s="18" t="s">
        <v>50</v>
      </c>
      <c r="U17" s="18">
        <v>13</v>
      </c>
      <c r="V17" s="18">
        <v>6</v>
      </c>
      <c r="W17" s="18">
        <v>7</v>
      </c>
      <c r="X17" s="18" t="s">
        <v>50</v>
      </c>
      <c r="Y17" s="18" t="s">
        <v>50</v>
      </c>
    </row>
    <row r="18" spans="1:25" ht="12">
      <c r="A18" s="9" t="s">
        <v>65</v>
      </c>
      <c r="B18" s="12" t="s">
        <v>66</v>
      </c>
      <c r="C18" s="18">
        <v>149</v>
      </c>
      <c r="D18" s="18" t="s">
        <v>50</v>
      </c>
      <c r="E18" s="18" t="s">
        <v>50</v>
      </c>
      <c r="F18" s="18">
        <v>3</v>
      </c>
      <c r="G18" s="18">
        <v>50</v>
      </c>
      <c r="H18" s="18">
        <v>1</v>
      </c>
      <c r="I18" s="18">
        <v>49</v>
      </c>
      <c r="J18" s="18">
        <v>1</v>
      </c>
      <c r="K18" s="18">
        <v>66</v>
      </c>
      <c r="L18" s="18">
        <v>6</v>
      </c>
      <c r="M18" s="18" t="s">
        <v>50</v>
      </c>
      <c r="N18" s="18">
        <v>60</v>
      </c>
      <c r="O18" s="18">
        <v>25</v>
      </c>
      <c r="P18" s="18" t="s">
        <v>50</v>
      </c>
      <c r="Q18" s="18">
        <v>2</v>
      </c>
      <c r="R18" s="18">
        <v>22</v>
      </c>
      <c r="S18" s="18">
        <v>1</v>
      </c>
      <c r="T18" s="18" t="s">
        <v>50</v>
      </c>
      <c r="U18" s="18">
        <v>4</v>
      </c>
      <c r="V18" s="18">
        <v>1</v>
      </c>
      <c r="W18" s="18">
        <v>3</v>
      </c>
      <c r="X18" s="18" t="s">
        <v>50</v>
      </c>
      <c r="Y18" s="18" t="s">
        <v>50</v>
      </c>
    </row>
    <row r="19" spans="1:25" ht="12">
      <c r="A19" s="9" t="s">
        <v>67</v>
      </c>
      <c r="B19" s="12" t="s">
        <v>68</v>
      </c>
      <c r="C19" s="18">
        <v>86</v>
      </c>
      <c r="D19" s="18" t="s">
        <v>50</v>
      </c>
      <c r="E19" s="18" t="s">
        <v>50</v>
      </c>
      <c r="F19" s="18" t="s">
        <v>50</v>
      </c>
      <c r="G19" s="18">
        <v>23</v>
      </c>
      <c r="H19" s="18">
        <v>1</v>
      </c>
      <c r="I19" s="18">
        <v>22</v>
      </c>
      <c r="J19" s="18" t="s">
        <v>50</v>
      </c>
      <c r="K19" s="18">
        <v>27</v>
      </c>
      <c r="L19" s="18">
        <v>2</v>
      </c>
      <c r="M19" s="18">
        <v>1</v>
      </c>
      <c r="N19" s="18">
        <v>24</v>
      </c>
      <c r="O19" s="18">
        <v>12</v>
      </c>
      <c r="P19" s="18" t="s">
        <v>50</v>
      </c>
      <c r="Q19" s="18" t="s">
        <v>50</v>
      </c>
      <c r="R19" s="18">
        <v>12</v>
      </c>
      <c r="S19" s="18" t="s">
        <v>50</v>
      </c>
      <c r="T19" s="18" t="s">
        <v>50</v>
      </c>
      <c r="U19" s="18">
        <v>24</v>
      </c>
      <c r="V19" s="18">
        <v>4</v>
      </c>
      <c r="W19" s="18">
        <v>19</v>
      </c>
      <c r="X19" s="18">
        <v>1</v>
      </c>
      <c r="Y19" s="18" t="s">
        <v>50</v>
      </c>
    </row>
    <row r="20" spans="1:25" ht="12">
      <c r="A20" s="9" t="s">
        <v>69</v>
      </c>
      <c r="B20" s="12" t="s">
        <v>70</v>
      </c>
      <c r="C20" s="18">
        <v>497</v>
      </c>
      <c r="D20" s="18" t="s">
        <v>50</v>
      </c>
      <c r="E20" s="18" t="s">
        <v>50</v>
      </c>
      <c r="F20" s="18">
        <v>3</v>
      </c>
      <c r="G20" s="18">
        <v>338</v>
      </c>
      <c r="H20" s="18">
        <v>4</v>
      </c>
      <c r="I20" s="18">
        <v>334</v>
      </c>
      <c r="J20" s="18">
        <v>4</v>
      </c>
      <c r="K20" s="18">
        <v>85</v>
      </c>
      <c r="L20" s="18">
        <v>20</v>
      </c>
      <c r="M20" s="18">
        <v>6</v>
      </c>
      <c r="N20" s="18">
        <v>59</v>
      </c>
      <c r="O20" s="18">
        <v>55</v>
      </c>
      <c r="P20" s="18">
        <v>1</v>
      </c>
      <c r="Q20" s="18">
        <v>3</v>
      </c>
      <c r="R20" s="18">
        <v>51</v>
      </c>
      <c r="S20" s="18" t="s">
        <v>50</v>
      </c>
      <c r="T20" s="18" t="s">
        <v>50</v>
      </c>
      <c r="U20" s="18">
        <v>12</v>
      </c>
      <c r="V20" s="18" t="s">
        <v>50</v>
      </c>
      <c r="W20" s="18">
        <v>10</v>
      </c>
      <c r="X20" s="18">
        <v>2</v>
      </c>
      <c r="Y20" s="18" t="s">
        <v>50</v>
      </c>
    </row>
    <row r="21" spans="1:25" s="3" customFormat="1" ht="12">
      <c r="A21" s="9" t="s">
        <v>71</v>
      </c>
      <c r="B21" s="12" t="s">
        <v>72</v>
      </c>
      <c r="C21" s="18">
        <v>370</v>
      </c>
      <c r="D21" s="18" t="s">
        <v>50</v>
      </c>
      <c r="E21" s="18">
        <v>5</v>
      </c>
      <c r="F21" s="18">
        <v>53</v>
      </c>
      <c r="G21" s="18">
        <v>116</v>
      </c>
      <c r="H21" s="18">
        <v>9</v>
      </c>
      <c r="I21" s="18">
        <v>107</v>
      </c>
      <c r="J21" s="18" t="s">
        <v>50</v>
      </c>
      <c r="K21" s="18">
        <v>138</v>
      </c>
      <c r="L21" s="18">
        <v>10</v>
      </c>
      <c r="M21" s="18">
        <v>3</v>
      </c>
      <c r="N21" s="18">
        <v>125</v>
      </c>
      <c r="O21" s="18">
        <v>35</v>
      </c>
      <c r="P21" s="18" t="s">
        <v>50</v>
      </c>
      <c r="Q21" s="18">
        <v>2</v>
      </c>
      <c r="R21" s="18">
        <v>33</v>
      </c>
      <c r="S21" s="18" t="s">
        <v>50</v>
      </c>
      <c r="T21" s="18" t="s">
        <v>50</v>
      </c>
      <c r="U21" s="18">
        <v>23</v>
      </c>
      <c r="V21" s="18">
        <v>1</v>
      </c>
      <c r="W21" s="18">
        <v>6</v>
      </c>
      <c r="X21" s="18">
        <v>16</v>
      </c>
      <c r="Y21" s="18" t="s">
        <v>50</v>
      </c>
    </row>
    <row r="22" spans="1:25" ht="12">
      <c r="A22" s="9" t="s">
        <v>73</v>
      </c>
      <c r="B22" s="12" t="s">
        <v>74</v>
      </c>
      <c r="C22" s="18">
        <v>422</v>
      </c>
      <c r="D22" s="18">
        <v>1</v>
      </c>
      <c r="E22" s="18">
        <v>135</v>
      </c>
      <c r="F22" s="18">
        <v>19</v>
      </c>
      <c r="G22" s="18">
        <v>126</v>
      </c>
      <c r="H22" s="18">
        <v>1</v>
      </c>
      <c r="I22" s="18">
        <v>125</v>
      </c>
      <c r="J22" s="18">
        <v>1</v>
      </c>
      <c r="K22" s="18">
        <v>117</v>
      </c>
      <c r="L22" s="18">
        <v>1</v>
      </c>
      <c r="M22" s="18">
        <v>2</v>
      </c>
      <c r="N22" s="18">
        <v>114</v>
      </c>
      <c r="O22" s="18">
        <v>16</v>
      </c>
      <c r="P22" s="18" t="s">
        <v>50</v>
      </c>
      <c r="Q22" s="18">
        <v>3</v>
      </c>
      <c r="R22" s="18">
        <v>13</v>
      </c>
      <c r="S22" s="18" t="s">
        <v>50</v>
      </c>
      <c r="T22" s="18" t="s">
        <v>50</v>
      </c>
      <c r="U22" s="18">
        <v>7</v>
      </c>
      <c r="V22" s="18">
        <v>1</v>
      </c>
      <c r="W22" s="18">
        <v>2</v>
      </c>
      <c r="X22" s="18">
        <v>4</v>
      </c>
      <c r="Y22" s="18" t="s">
        <v>50</v>
      </c>
    </row>
    <row r="23" spans="1:25" ht="12">
      <c r="A23" s="9" t="s">
        <v>75</v>
      </c>
      <c r="B23" s="12" t="s">
        <v>76</v>
      </c>
      <c r="C23" s="18">
        <v>230</v>
      </c>
      <c r="D23" s="18">
        <v>54</v>
      </c>
      <c r="E23" s="18" t="s">
        <v>50</v>
      </c>
      <c r="F23" s="18" t="s">
        <v>50</v>
      </c>
      <c r="G23" s="18">
        <v>29</v>
      </c>
      <c r="H23" s="18">
        <v>2</v>
      </c>
      <c r="I23" s="18">
        <v>27</v>
      </c>
      <c r="J23" s="18">
        <v>2</v>
      </c>
      <c r="K23" s="18">
        <v>24</v>
      </c>
      <c r="L23" s="18">
        <v>2</v>
      </c>
      <c r="M23" s="18" t="s">
        <v>50</v>
      </c>
      <c r="N23" s="18">
        <v>22</v>
      </c>
      <c r="O23" s="18">
        <v>21</v>
      </c>
      <c r="P23" s="18">
        <v>3</v>
      </c>
      <c r="Q23" s="18">
        <v>2</v>
      </c>
      <c r="R23" s="18">
        <v>16</v>
      </c>
      <c r="S23" s="18" t="s">
        <v>50</v>
      </c>
      <c r="T23" s="18" t="s">
        <v>50</v>
      </c>
      <c r="U23" s="18">
        <v>94</v>
      </c>
      <c r="V23" s="18">
        <v>17</v>
      </c>
      <c r="W23" s="18">
        <v>56</v>
      </c>
      <c r="X23" s="18">
        <v>21</v>
      </c>
      <c r="Y23" s="18">
        <v>6</v>
      </c>
    </row>
    <row r="24" spans="1:25" ht="12">
      <c r="A24" s="9" t="s">
        <v>77</v>
      </c>
      <c r="B24" s="12" t="s">
        <v>78</v>
      </c>
      <c r="C24" s="18">
        <v>80</v>
      </c>
      <c r="D24" s="18" t="s">
        <v>50</v>
      </c>
      <c r="E24" s="18" t="s">
        <v>50</v>
      </c>
      <c r="F24" s="18">
        <v>1</v>
      </c>
      <c r="G24" s="18">
        <v>7</v>
      </c>
      <c r="H24" s="18">
        <v>7</v>
      </c>
      <c r="I24" s="18" t="s">
        <v>50</v>
      </c>
      <c r="J24" s="18" t="s">
        <v>50</v>
      </c>
      <c r="K24" s="18">
        <v>57</v>
      </c>
      <c r="L24" s="18">
        <v>3</v>
      </c>
      <c r="M24" s="18" t="s">
        <v>50</v>
      </c>
      <c r="N24" s="18">
        <v>54</v>
      </c>
      <c r="O24" s="18">
        <v>9</v>
      </c>
      <c r="P24" s="18" t="s">
        <v>50</v>
      </c>
      <c r="Q24" s="18" t="s">
        <v>50</v>
      </c>
      <c r="R24" s="18">
        <v>9</v>
      </c>
      <c r="S24" s="18" t="s">
        <v>50</v>
      </c>
      <c r="T24" s="18" t="s">
        <v>50</v>
      </c>
      <c r="U24" s="18">
        <v>6</v>
      </c>
      <c r="V24" s="18" t="s">
        <v>50</v>
      </c>
      <c r="W24" s="18">
        <v>4</v>
      </c>
      <c r="X24" s="18">
        <v>2</v>
      </c>
      <c r="Y24" s="18" t="s">
        <v>50</v>
      </c>
    </row>
    <row r="25" spans="1:25" ht="12">
      <c r="A25" s="9" t="s">
        <v>79</v>
      </c>
      <c r="B25" s="12" t="s">
        <v>80</v>
      </c>
      <c r="C25" s="18">
        <v>295</v>
      </c>
      <c r="D25" s="18">
        <v>278</v>
      </c>
      <c r="E25" s="18" t="s">
        <v>50</v>
      </c>
      <c r="F25" s="18" t="s">
        <v>50</v>
      </c>
      <c r="G25" s="18">
        <v>5</v>
      </c>
      <c r="H25" s="18">
        <v>4</v>
      </c>
      <c r="I25" s="18">
        <v>1</v>
      </c>
      <c r="J25" s="18" t="s">
        <v>50</v>
      </c>
      <c r="K25" s="18">
        <v>8</v>
      </c>
      <c r="L25" s="18" t="s">
        <v>50</v>
      </c>
      <c r="M25" s="18" t="s">
        <v>50</v>
      </c>
      <c r="N25" s="18">
        <v>8</v>
      </c>
      <c r="O25" s="18">
        <v>4</v>
      </c>
      <c r="P25" s="18" t="s">
        <v>50</v>
      </c>
      <c r="Q25" s="18" t="s">
        <v>50</v>
      </c>
      <c r="R25" s="18">
        <v>4</v>
      </c>
      <c r="S25" s="18" t="s">
        <v>50</v>
      </c>
      <c r="T25" s="18" t="s">
        <v>50</v>
      </c>
      <c r="U25" s="18" t="s">
        <v>50</v>
      </c>
      <c r="V25" s="18" t="s">
        <v>50</v>
      </c>
      <c r="W25" s="18" t="s">
        <v>50</v>
      </c>
      <c r="X25" s="18" t="s">
        <v>50</v>
      </c>
      <c r="Y25" s="18" t="s">
        <v>50</v>
      </c>
    </row>
    <row r="26" spans="1:25" ht="12">
      <c r="A26" s="9" t="s">
        <v>81</v>
      </c>
      <c r="B26" s="12" t="s">
        <v>82</v>
      </c>
      <c r="C26" s="18">
        <v>660</v>
      </c>
      <c r="D26" s="18">
        <v>250</v>
      </c>
      <c r="E26" s="18">
        <v>211</v>
      </c>
      <c r="F26" s="18">
        <v>3</v>
      </c>
      <c r="G26" s="18">
        <v>111</v>
      </c>
      <c r="H26" s="18">
        <v>28</v>
      </c>
      <c r="I26" s="18">
        <v>83</v>
      </c>
      <c r="J26" s="18" t="s">
        <v>50</v>
      </c>
      <c r="K26" s="18">
        <v>26</v>
      </c>
      <c r="L26" s="18">
        <v>4</v>
      </c>
      <c r="M26" s="18" t="s">
        <v>50</v>
      </c>
      <c r="N26" s="18">
        <v>22</v>
      </c>
      <c r="O26" s="18">
        <v>31</v>
      </c>
      <c r="P26" s="18" t="s">
        <v>50</v>
      </c>
      <c r="Q26" s="18" t="s">
        <v>50</v>
      </c>
      <c r="R26" s="18">
        <v>31</v>
      </c>
      <c r="S26" s="18" t="s">
        <v>50</v>
      </c>
      <c r="T26" s="18" t="s">
        <v>50</v>
      </c>
      <c r="U26" s="18">
        <v>28</v>
      </c>
      <c r="V26" s="18" t="s">
        <v>50</v>
      </c>
      <c r="W26" s="18">
        <v>2</v>
      </c>
      <c r="X26" s="18">
        <v>26</v>
      </c>
      <c r="Y26" s="18" t="s">
        <v>50</v>
      </c>
    </row>
    <row r="27" spans="1:25" ht="12">
      <c r="A27" s="9" t="s">
        <v>83</v>
      </c>
      <c r="B27" s="12" t="s">
        <v>84</v>
      </c>
      <c r="C27" s="18">
        <v>103</v>
      </c>
      <c r="D27" s="18" t="s">
        <v>50</v>
      </c>
      <c r="E27" s="18" t="s">
        <v>50</v>
      </c>
      <c r="F27" s="18" t="s">
        <v>50</v>
      </c>
      <c r="G27" s="18">
        <v>27</v>
      </c>
      <c r="H27" s="18">
        <v>13</v>
      </c>
      <c r="I27" s="18">
        <v>14</v>
      </c>
      <c r="J27" s="18" t="s">
        <v>50</v>
      </c>
      <c r="K27" s="18">
        <v>45</v>
      </c>
      <c r="L27" s="18">
        <v>5</v>
      </c>
      <c r="M27" s="18" t="s">
        <v>50</v>
      </c>
      <c r="N27" s="18">
        <v>40</v>
      </c>
      <c r="O27" s="18">
        <v>31</v>
      </c>
      <c r="P27" s="18">
        <v>1</v>
      </c>
      <c r="Q27" s="18" t="s">
        <v>50</v>
      </c>
      <c r="R27" s="18">
        <v>30</v>
      </c>
      <c r="S27" s="18" t="s">
        <v>50</v>
      </c>
      <c r="T27" s="18" t="s">
        <v>50</v>
      </c>
      <c r="U27" s="18" t="s">
        <v>50</v>
      </c>
      <c r="V27" s="18" t="s">
        <v>50</v>
      </c>
      <c r="W27" s="18" t="s">
        <v>50</v>
      </c>
      <c r="X27" s="18" t="s">
        <v>50</v>
      </c>
      <c r="Y27" s="18" t="s">
        <v>50</v>
      </c>
    </row>
    <row r="28" spans="1:25" ht="12">
      <c r="A28" s="9" t="s">
        <v>85</v>
      </c>
      <c r="B28" s="12" t="s">
        <v>86</v>
      </c>
      <c r="C28" s="18">
        <v>1253</v>
      </c>
      <c r="D28" s="18">
        <v>5</v>
      </c>
      <c r="E28" s="18">
        <v>771</v>
      </c>
      <c r="F28" s="18" t="s">
        <v>50</v>
      </c>
      <c r="G28" s="18">
        <v>112</v>
      </c>
      <c r="H28" s="18" t="s">
        <v>50</v>
      </c>
      <c r="I28" s="18">
        <v>112</v>
      </c>
      <c r="J28" s="18" t="s">
        <v>50</v>
      </c>
      <c r="K28" s="18">
        <v>200</v>
      </c>
      <c r="L28" s="18">
        <v>17</v>
      </c>
      <c r="M28" s="18">
        <v>20</v>
      </c>
      <c r="N28" s="18">
        <v>163</v>
      </c>
      <c r="O28" s="18">
        <v>165</v>
      </c>
      <c r="P28" s="18">
        <v>3</v>
      </c>
      <c r="Q28" s="18">
        <v>5</v>
      </c>
      <c r="R28" s="18">
        <v>157</v>
      </c>
      <c r="S28" s="18" t="s">
        <v>50</v>
      </c>
      <c r="T28" s="18" t="s">
        <v>50</v>
      </c>
      <c r="U28" s="18" t="s">
        <v>50</v>
      </c>
      <c r="V28" s="18" t="s">
        <v>50</v>
      </c>
      <c r="W28" s="18" t="s">
        <v>50</v>
      </c>
      <c r="X28" s="18" t="s">
        <v>50</v>
      </c>
      <c r="Y28" s="18" t="s">
        <v>50</v>
      </c>
    </row>
    <row r="29" spans="1:25" ht="12">
      <c r="A29" s="9" t="s">
        <v>87</v>
      </c>
      <c r="B29" s="12" t="s">
        <v>88</v>
      </c>
      <c r="C29" s="18">
        <v>235</v>
      </c>
      <c r="D29" s="18">
        <v>65</v>
      </c>
      <c r="E29" s="18">
        <v>73</v>
      </c>
      <c r="F29" s="18" t="s">
        <v>50</v>
      </c>
      <c r="G29" s="18">
        <v>31</v>
      </c>
      <c r="H29" s="18" t="s">
        <v>50</v>
      </c>
      <c r="I29" s="18">
        <v>31</v>
      </c>
      <c r="J29" s="18" t="s">
        <v>50</v>
      </c>
      <c r="K29" s="18">
        <v>39</v>
      </c>
      <c r="L29" s="18">
        <v>12</v>
      </c>
      <c r="M29" s="18">
        <v>2</v>
      </c>
      <c r="N29" s="18">
        <v>25</v>
      </c>
      <c r="O29" s="18">
        <v>27</v>
      </c>
      <c r="P29" s="18" t="s">
        <v>50</v>
      </c>
      <c r="Q29" s="18">
        <v>1</v>
      </c>
      <c r="R29" s="18">
        <v>26</v>
      </c>
      <c r="S29" s="18" t="s">
        <v>50</v>
      </c>
      <c r="T29" s="18" t="s">
        <v>50</v>
      </c>
      <c r="U29" s="18" t="s">
        <v>50</v>
      </c>
      <c r="V29" s="18" t="s">
        <v>50</v>
      </c>
      <c r="W29" s="18" t="s">
        <v>50</v>
      </c>
      <c r="X29" s="18" t="s">
        <v>50</v>
      </c>
      <c r="Y29" s="18" t="s">
        <v>50</v>
      </c>
    </row>
    <row r="30" spans="1:25" ht="12">
      <c r="A30" s="9" t="s">
        <v>89</v>
      </c>
      <c r="B30" s="12" t="s">
        <v>90</v>
      </c>
      <c r="C30" s="18">
        <v>284</v>
      </c>
      <c r="D30" s="18" t="s">
        <v>50</v>
      </c>
      <c r="E30" s="18" t="s">
        <v>50</v>
      </c>
      <c r="F30" s="18" t="s">
        <v>50</v>
      </c>
      <c r="G30" s="18">
        <v>123</v>
      </c>
      <c r="H30" s="18">
        <v>9</v>
      </c>
      <c r="I30" s="18">
        <v>114</v>
      </c>
      <c r="J30" s="18" t="s">
        <v>50</v>
      </c>
      <c r="K30" s="18">
        <v>91</v>
      </c>
      <c r="L30" s="18">
        <v>17</v>
      </c>
      <c r="M30" s="18">
        <v>6</v>
      </c>
      <c r="N30" s="18">
        <v>68</v>
      </c>
      <c r="O30" s="18">
        <v>70</v>
      </c>
      <c r="P30" s="18" t="s">
        <v>50</v>
      </c>
      <c r="Q30" s="18" t="s">
        <v>50</v>
      </c>
      <c r="R30" s="18">
        <v>70</v>
      </c>
      <c r="S30" s="18" t="s">
        <v>50</v>
      </c>
      <c r="T30" s="18" t="s">
        <v>50</v>
      </c>
      <c r="U30" s="18" t="s">
        <v>50</v>
      </c>
      <c r="V30" s="18" t="s">
        <v>50</v>
      </c>
      <c r="W30" s="18" t="s">
        <v>50</v>
      </c>
      <c r="X30" s="18" t="s">
        <v>50</v>
      </c>
      <c r="Y30" s="18" t="s">
        <v>50</v>
      </c>
    </row>
    <row r="31" spans="1:25" s="3" customFormat="1" ht="12">
      <c r="A31" s="8" t="s">
        <v>91</v>
      </c>
      <c r="B31" s="11" t="s">
        <v>92</v>
      </c>
      <c r="C31" s="10">
        <v>1348</v>
      </c>
      <c r="D31" s="10" t="s">
        <v>50</v>
      </c>
      <c r="E31" s="10">
        <v>470</v>
      </c>
      <c r="F31" s="10" t="s">
        <v>50</v>
      </c>
      <c r="G31" s="10">
        <v>61</v>
      </c>
      <c r="H31" s="10">
        <v>5</v>
      </c>
      <c r="I31" s="10">
        <v>56</v>
      </c>
      <c r="J31" s="10">
        <v>1</v>
      </c>
      <c r="K31" s="10">
        <v>566</v>
      </c>
      <c r="L31" s="10">
        <v>203</v>
      </c>
      <c r="M31" s="10">
        <v>14</v>
      </c>
      <c r="N31" s="10">
        <v>349</v>
      </c>
      <c r="O31" s="10">
        <v>217</v>
      </c>
      <c r="P31" s="10">
        <v>1</v>
      </c>
      <c r="Q31" s="10">
        <v>35</v>
      </c>
      <c r="R31" s="10">
        <v>181</v>
      </c>
      <c r="S31" s="10" t="s">
        <v>50</v>
      </c>
      <c r="T31" s="10" t="s">
        <v>50</v>
      </c>
      <c r="U31" s="10">
        <v>24</v>
      </c>
      <c r="V31" s="10" t="s">
        <v>50</v>
      </c>
      <c r="W31" s="10">
        <v>8</v>
      </c>
      <c r="X31" s="10">
        <v>16</v>
      </c>
      <c r="Y31" s="10">
        <v>9</v>
      </c>
    </row>
    <row r="32" spans="1:25" ht="12">
      <c r="A32" s="8" t="s">
        <v>93</v>
      </c>
      <c r="B32" s="11" t="s">
        <v>94</v>
      </c>
      <c r="C32" s="10">
        <v>421</v>
      </c>
      <c r="D32" s="10" t="s">
        <v>50</v>
      </c>
      <c r="E32" s="10" t="s">
        <v>50</v>
      </c>
      <c r="F32" s="10">
        <v>61</v>
      </c>
      <c r="G32" s="10">
        <v>30</v>
      </c>
      <c r="H32" s="10">
        <v>1</v>
      </c>
      <c r="I32" s="10">
        <v>29</v>
      </c>
      <c r="J32" s="10" t="s">
        <v>50</v>
      </c>
      <c r="K32" s="10">
        <v>207</v>
      </c>
      <c r="L32" s="10">
        <v>47</v>
      </c>
      <c r="M32" s="10">
        <v>6</v>
      </c>
      <c r="N32" s="10">
        <v>154</v>
      </c>
      <c r="O32" s="10">
        <v>123</v>
      </c>
      <c r="P32" s="10" t="s">
        <v>50</v>
      </c>
      <c r="Q32" s="10" t="s">
        <v>50</v>
      </c>
      <c r="R32" s="10">
        <v>123</v>
      </c>
      <c r="S32" s="10" t="s">
        <v>50</v>
      </c>
      <c r="T32" s="10" t="s">
        <v>50</v>
      </c>
      <c r="U32" s="10" t="s">
        <v>50</v>
      </c>
      <c r="V32" s="10" t="s">
        <v>50</v>
      </c>
      <c r="W32" s="10" t="s">
        <v>50</v>
      </c>
      <c r="X32" s="10" t="s">
        <v>50</v>
      </c>
      <c r="Y32" s="10" t="s">
        <v>50</v>
      </c>
    </row>
    <row r="33" spans="1:25" ht="12">
      <c r="A33" s="8" t="s">
        <v>95</v>
      </c>
      <c r="B33" s="11" t="s">
        <v>261</v>
      </c>
      <c r="C33" s="10">
        <v>747</v>
      </c>
      <c r="D33" s="10" t="s">
        <v>50</v>
      </c>
      <c r="E33" s="10" t="s">
        <v>50</v>
      </c>
      <c r="F33" s="10">
        <v>117</v>
      </c>
      <c r="G33" s="10">
        <v>541</v>
      </c>
      <c r="H33" s="10">
        <v>152</v>
      </c>
      <c r="I33" s="10">
        <v>389</v>
      </c>
      <c r="J33" s="10">
        <v>4</v>
      </c>
      <c r="K33" s="10">
        <v>75</v>
      </c>
      <c r="L33" s="10">
        <v>51</v>
      </c>
      <c r="M33" s="10" t="s">
        <v>50</v>
      </c>
      <c r="N33" s="10">
        <v>24</v>
      </c>
      <c r="O33" s="10">
        <v>6</v>
      </c>
      <c r="P33" s="10" t="s">
        <v>50</v>
      </c>
      <c r="Q33" s="10">
        <v>5</v>
      </c>
      <c r="R33" s="10">
        <v>1</v>
      </c>
      <c r="S33" s="10" t="s">
        <v>50</v>
      </c>
      <c r="T33" s="10" t="s">
        <v>50</v>
      </c>
      <c r="U33" s="10">
        <v>4</v>
      </c>
      <c r="V33" s="10">
        <v>3</v>
      </c>
      <c r="W33" s="10" t="s">
        <v>50</v>
      </c>
      <c r="X33" s="10">
        <v>1</v>
      </c>
      <c r="Y33" s="10" t="s">
        <v>50</v>
      </c>
    </row>
    <row r="34" spans="1:25" ht="12">
      <c r="A34" s="8" t="s">
        <v>96</v>
      </c>
      <c r="B34" s="11" t="s">
        <v>97</v>
      </c>
      <c r="C34" s="10">
        <v>146</v>
      </c>
      <c r="D34" s="10" t="s">
        <v>50</v>
      </c>
      <c r="E34" s="10" t="s">
        <v>50</v>
      </c>
      <c r="F34" s="10">
        <v>1</v>
      </c>
      <c r="G34" s="10">
        <v>145</v>
      </c>
      <c r="H34" s="10">
        <v>138</v>
      </c>
      <c r="I34" s="10">
        <v>7</v>
      </c>
      <c r="J34" s="10" t="s">
        <v>50</v>
      </c>
      <c r="K34" s="10" t="s">
        <v>50</v>
      </c>
      <c r="L34" s="10" t="s">
        <v>50</v>
      </c>
      <c r="M34" s="10" t="s">
        <v>50</v>
      </c>
      <c r="N34" s="10" t="s">
        <v>50</v>
      </c>
      <c r="O34" s="10" t="s">
        <v>50</v>
      </c>
      <c r="P34" s="10" t="s">
        <v>50</v>
      </c>
      <c r="Q34" s="10" t="s">
        <v>50</v>
      </c>
      <c r="R34" s="10" t="s">
        <v>50</v>
      </c>
      <c r="S34" s="10" t="s">
        <v>50</v>
      </c>
      <c r="T34" s="10" t="s">
        <v>50</v>
      </c>
      <c r="U34" s="10" t="s">
        <v>50</v>
      </c>
      <c r="V34" s="10" t="s">
        <v>50</v>
      </c>
      <c r="W34" s="10" t="s">
        <v>50</v>
      </c>
      <c r="X34" s="10" t="s">
        <v>50</v>
      </c>
      <c r="Y34" s="10" t="s">
        <v>50</v>
      </c>
    </row>
    <row r="35" spans="1:25" ht="12">
      <c r="A35" s="9" t="s">
        <v>98</v>
      </c>
      <c r="B35" s="12" t="s">
        <v>99</v>
      </c>
      <c r="C35" s="18">
        <v>64</v>
      </c>
      <c r="D35" s="18" t="s">
        <v>50</v>
      </c>
      <c r="E35" s="18" t="s">
        <v>50</v>
      </c>
      <c r="F35" s="18">
        <v>1</v>
      </c>
      <c r="G35" s="18">
        <v>63</v>
      </c>
      <c r="H35" s="18">
        <v>63</v>
      </c>
      <c r="I35" s="18" t="s">
        <v>50</v>
      </c>
      <c r="J35" s="18" t="s">
        <v>50</v>
      </c>
      <c r="K35" s="18" t="s">
        <v>50</v>
      </c>
      <c r="L35" s="18" t="s">
        <v>50</v>
      </c>
      <c r="M35" s="18" t="s">
        <v>50</v>
      </c>
      <c r="N35" s="18" t="s">
        <v>50</v>
      </c>
      <c r="O35" s="18" t="s">
        <v>50</v>
      </c>
      <c r="P35" s="18" t="s">
        <v>50</v>
      </c>
      <c r="Q35" s="18" t="s">
        <v>50</v>
      </c>
      <c r="R35" s="18" t="s">
        <v>50</v>
      </c>
      <c r="S35" s="18" t="s">
        <v>50</v>
      </c>
      <c r="T35" s="18" t="s">
        <v>50</v>
      </c>
      <c r="U35" s="18" t="s">
        <v>50</v>
      </c>
      <c r="V35" s="18" t="s">
        <v>50</v>
      </c>
      <c r="W35" s="18" t="s">
        <v>50</v>
      </c>
      <c r="X35" s="18" t="s">
        <v>50</v>
      </c>
      <c r="Y35" s="18" t="s">
        <v>50</v>
      </c>
    </row>
    <row r="36" spans="1:25" ht="12">
      <c r="A36" s="9" t="s">
        <v>100</v>
      </c>
      <c r="B36" s="12" t="s">
        <v>101</v>
      </c>
      <c r="C36" s="18">
        <v>82</v>
      </c>
      <c r="D36" s="18" t="s">
        <v>50</v>
      </c>
      <c r="E36" s="18" t="s">
        <v>50</v>
      </c>
      <c r="F36" s="18" t="s">
        <v>50</v>
      </c>
      <c r="G36" s="18">
        <v>82</v>
      </c>
      <c r="H36" s="18">
        <v>75</v>
      </c>
      <c r="I36" s="18">
        <v>7</v>
      </c>
      <c r="J36" s="18" t="s">
        <v>50</v>
      </c>
      <c r="K36" s="18" t="s">
        <v>50</v>
      </c>
      <c r="L36" s="18" t="s">
        <v>50</v>
      </c>
      <c r="M36" s="18" t="s">
        <v>50</v>
      </c>
      <c r="N36" s="18" t="s">
        <v>50</v>
      </c>
      <c r="O36" s="18" t="s">
        <v>50</v>
      </c>
      <c r="P36" s="18" t="s">
        <v>50</v>
      </c>
      <c r="Q36" s="18" t="s">
        <v>50</v>
      </c>
      <c r="R36" s="18" t="s">
        <v>50</v>
      </c>
      <c r="S36" s="18" t="s">
        <v>50</v>
      </c>
      <c r="T36" s="18" t="s">
        <v>50</v>
      </c>
      <c r="U36" s="18" t="s">
        <v>50</v>
      </c>
      <c r="V36" s="18" t="s">
        <v>50</v>
      </c>
      <c r="W36" s="18" t="s">
        <v>50</v>
      </c>
      <c r="X36" s="18" t="s">
        <v>50</v>
      </c>
      <c r="Y36" s="18" t="s">
        <v>50</v>
      </c>
    </row>
    <row r="37" spans="1:25" ht="12" customHeight="1">
      <c r="A37" s="125" t="s">
        <v>103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>
      <c r="A38" s="139" t="s">
        <v>102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  <row r="39" ht="12">
      <c r="Y39" s="4"/>
    </row>
  </sheetData>
  <sheetProtection/>
  <mergeCells count="18">
    <mergeCell ref="A1:AY1"/>
    <mergeCell ref="Y4:Y5"/>
    <mergeCell ref="A7:B7"/>
    <mergeCell ref="A37:Y37"/>
    <mergeCell ref="A2:X2"/>
    <mergeCell ref="X3:Y3"/>
    <mergeCell ref="G4:I4"/>
    <mergeCell ref="J4:J5"/>
    <mergeCell ref="A38:Y38"/>
    <mergeCell ref="K4:N4"/>
    <mergeCell ref="O4:S4"/>
    <mergeCell ref="T4:T5"/>
    <mergeCell ref="U4:X4"/>
    <mergeCell ref="A4:B6"/>
    <mergeCell ref="C4:C5"/>
    <mergeCell ref="D4:D5"/>
    <mergeCell ref="E4:E5"/>
    <mergeCell ref="F4:F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" sqref="A8:B8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425</v>
      </c>
      <c r="B8" s="57"/>
      <c r="C8" s="10">
        <v>10255</v>
      </c>
      <c r="D8" s="10">
        <v>15287</v>
      </c>
      <c r="E8" s="10">
        <v>115930882518</v>
      </c>
      <c r="F8" s="10">
        <v>948</v>
      </c>
      <c r="G8" s="10">
        <v>2047</v>
      </c>
      <c r="H8" s="10">
        <v>4751385005</v>
      </c>
      <c r="I8" s="10">
        <v>2</v>
      </c>
      <c r="J8" s="10">
        <v>5</v>
      </c>
      <c r="K8" s="10">
        <v>431000</v>
      </c>
      <c r="L8" s="10">
        <v>43</v>
      </c>
      <c r="M8" s="10">
        <v>54</v>
      </c>
      <c r="N8" s="10">
        <v>346757</v>
      </c>
      <c r="O8" s="10">
        <v>693</v>
      </c>
      <c r="P8" s="10">
        <v>1369</v>
      </c>
      <c r="Q8" s="10">
        <v>677201311</v>
      </c>
      <c r="R8" s="10">
        <v>67</v>
      </c>
      <c r="S8" s="10">
        <v>149</v>
      </c>
      <c r="T8" s="10">
        <v>36890740</v>
      </c>
      <c r="U8" s="10">
        <v>70</v>
      </c>
      <c r="V8" s="10">
        <v>271</v>
      </c>
      <c r="W8" s="10">
        <v>2485481340</v>
      </c>
      <c r="X8" s="10">
        <v>73</v>
      </c>
      <c r="Y8" s="10">
        <v>199</v>
      </c>
      <c r="Z8" s="10">
        <v>1551033857</v>
      </c>
      <c r="AA8" s="10">
        <v>4197</v>
      </c>
      <c r="AB8" s="10">
        <v>6522</v>
      </c>
      <c r="AC8" s="10">
        <v>7853154446</v>
      </c>
      <c r="AD8" s="10">
        <v>3</v>
      </c>
      <c r="AE8" s="10">
        <v>3</v>
      </c>
      <c r="AF8" s="10">
        <v>0</v>
      </c>
      <c r="AG8" s="10">
        <v>1</v>
      </c>
      <c r="AH8" s="10">
        <v>5</v>
      </c>
      <c r="AI8" s="10">
        <v>414120</v>
      </c>
      <c r="AJ8" s="10">
        <v>377</v>
      </c>
      <c r="AK8" s="10">
        <v>420</v>
      </c>
      <c r="AL8" s="10">
        <v>295206805</v>
      </c>
      <c r="AM8" s="10">
        <v>124</v>
      </c>
      <c r="AN8" s="10">
        <v>124</v>
      </c>
      <c r="AO8" s="10">
        <v>31247879</v>
      </c>
      <c r="AP8" s="10">
        <v>3672</v>
      </c>
      <c r="AQ8" s="10">
        <v>4863</v>
      </c>
      <c r="AR8" s="10">
        <v>102960030937</v>
      </c>
      <c r="AS8" s="10">
        <v>1823</v>
      </c>
      <c r="AT8" s="10">
        <v>2305</v>
      </c>
      <c r="AU8" s="10">
        <v>4541730261</v>
      </c>
      <c r="AV8" s="10">
        <v>1817</v>
      </c>
      <c r="AW8" s="10">
        <v>2490</v>
      </c>
      <c r="AX8" s="10">
        <v>95957095383</v>
      </c>
      <c r="AY8" s="10">
        <v>32</v>
      </c>
      <c r="AZ8" s="10">
        <v>68</v>
      </c>
      <c r="BA8" s="10">
        <v>2461205293</v>
      </c>
      <c r="BB8" s="10">
        <v>8</v>
      </c>
      <c r="BC8" s="10">
        <v>33</v>
      </c>
      <c r="BD8" s="10">
        <v>40000</v>
      </c>
      <c r="BE8" s="10">
        <v>701</v>
      </c>
      <c r="BF8" s="10">
        <v>751</v>
      </c>
      <c r="BG8" s="10">
        <v>22003476</v>
      </c>
      <c r="BH8" s="10">
        <v>8</v>
      </c>
      <c r="BI8" s="10">
        <v>58</v>
      </c>
      <c r="BJ8" s="10">
        <v>110</v>
      </c>
      <c r="BK8" s="10">
        <v>243</v>
      </c>
      <c r="BL8" s="10">
        <v>101</v>
      </c>
      <c r="BM8" s="10">
        <v>212</v>
      </c>
      <c r="BN8" s="10">
        <v>5</v>
      </c>
      <c r="BO8" s="10">
        <v>6</v>
      </c>
      <c r="BP8" s="10">
        <v>17399850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894</v>
      </c>
      <c r="D9" s="10">
        <v>1805</v>
      </c>
      <c r="E9" s="10">
        <v>1221491581</v>
      </c>
      <c r="F9" s="10">
        <v>79</v>
      </c>
      <c r="G9" s="10">
        <v>229</v>
      </c>
      <c r="H9" s="10">
        <v>681303730</v>
      </c>
      <c r="I9" s="10">
        <v>0</v>
      </c>
      <c r="J9" s="10">
        <v>0</v>
      </c>
      <c r="K9" s="10">
        <v>0</v>
      </c>
      <c r="L9" s="10">
        <v>5</v>
      </c>
      <c r="M9" s="10">
        <v>6</v>
      </c>
      <c r="N9" s="10">
        <v>34000</v>
      </c>
      <c r="O9" s="10">
        <v>49</v>
      </c>
      <c r="P9" s="10">
        <v>139</v>
      </c>
      <c r="Q9" s="10">
        <v>268354616</v>
      </c>
      <c r="R9" s="10">
        <v>0</v>
      </c>
      <c r="S9" s="10">
        <v>0</v>
      </c>
      <c r="T9" s="10">
        <v>0</v>
      </c>
      <c r="U9" s="10">
        <v>15</v>
      </c>
      <c r="V9" s="10">
        <v>60</v>
      </c>
      <c r="W9" s="10">
        <v>335152599</v>
      </c>
      <c r="X9" s="10">
        <v>10</v>
      </c>
      <c r="Y9" s="10">
        <v>24</v>
      </c>
      <c r="Z9" s="10">
        <v>77762515</v>
      </c>
      <c r="AA9" s="10">
        <v>662</v>
      </c>
      <c r="AB9" s="10">
        <v>1313</v>
      </c>
      <c r="AC9" s="10">
        <v>295041109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31</v>
      </c>
      <c r="AK9" s="10">
        <v>42</v>
      </c>
      <c r="AL9" s="10">
        <v>7979645</v>
      </c>
      <c r="AM9" s="10">
        <v>16</v>
      </c>
      <c r="AN9" s="10">
        <v>16</v>
      </c>
      <c r="AO9" s="10">
        <v>1623615</v>
      </c>
      <c r="AP9" s="10">
        <v>71</v>
      </c>
      <c r="AQ9" s="10">
        <v>153</v>
      </c>
      <c r="AR9" s="10">
        <v>235543482</v>
      </c>
      <c r="AS9" s="10">
        <v>8</v>
      </c>
      <c r="AT9" s="10">
        <v>14</v>
      </c>
      <c r="AU9" s="10">
        <v>32693482</v>
      </c>
      <c r="AV9" s="10">
        <v>61</v>
      </c>
      <c r="AW9" s="10">
        <v>134</v>
      </c>
      <c r="AX9" s="10">
        <v>202150000</v>
      </c>
      <c r="AY9" s="10">
        <v>2</v>
      </c>
      <c r="AZ9" s="10">
        <v>5</v>
      </c>
      <c r="BA9" s="10">
        <v>700000</v>
      </c>
      <c r="BB9" s="10">
        <v>0</v>
      </c>
      <c r="BC9" s="10">
        <v>0</v>
      </c>
      <c r="BD9" s="10">
        <v>0</v>
      </c>
      <c r="BE9" s="10">
        <v>24</v>
      </c>
      <c r="BF9" s="10">
        <v>27</v>
      </c>
      <c r="BG9" s="10">
        <v>0</v>
      </c>
      <c r="BH9" s="10">
        <v>1</v>
      </c>
      <c r="BI9" s="10">
        <v>1</v>
      </c>
      <c r="BJ9" s="10">
        <v>0</v>
      </c>
      <c r="BK9" s="10">
        <v>0</v>
      </c>
      <c r="BL9" s="10">
        <v>10</v>
      </c>
      <c r="BM9" s="10">
        <v>24</v>
      </c>
      <c r="BN9" s="10">
        <v>0</v>
      </c>
      <c r="BO9" s="10">
        <v>0</v>
      </c>
      <c r="BP9" s="10">
        <v>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706</v>
      </c>
      <c r="D10" s="10">
        <v>1125</v>
      </c>
      <c r="E10" s="10">
        <v>1374704399</v>
      </c>
      <c r="F10" s="10">
        <v>112</v>
      </c>
      <c r="G10" s="10">
        <v>251</v>
      </c>
      <c r="H10" s="10">
        <v>535743773</v>
      </c>
      <c r="I10" s="10">
        <v>0</v>
      </c>
      <c r="J10" s="10">
        <v>0</v>
      </c>
      <c r="K10" s="10">
        <v>0</v>
      </c>
      <c r="L10" s="10">
        <v>2</v>
      </c>
      <c r="M10" s="10">
        <v>2</v>
      </c>
      <c r="N10" s="10">
        <v>13993</v>
      </c>
      <c r="O10" s="10">
        <v>55</v>
      </c>
      <c r="P10" s="10">
        <v>125</v>
      </c>
      <c r="Q10" s="10">
        <v>102555835</v>
      </c>
      <c r="R10" s="10">
        <v>9</v>
      </c>
      <c r="S10" s="10">
        <v>21</v>
      </c>
      <c r="T10" s="10">
        <v>12147000</v>
      </c>
      <c r="U10" s="10">
        <v>15</v>
      </c>
      <c r="V10" s="10">
        <v>39</v>
      </c>
      <c r="W10" s="10">
        <v>52459554</v>
      </c>
      <c r="X10" s="10">
        <v>31</v>
      </c>
      <c r="Y10" s="10">
        <v>64</v>
      </c>
      <c r="Z10" s="10">
        <v>368567391</v>
      </c>
      <c r="AA10" s="10">
        <v>145</v>
      </c>
      <c r="AB10" s="10">
        <v>298</v>
      </c>
      <c r="AC10" s="10">
        <v>454303040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2</v>
      </c>
      <c r="AK10" s="10">
        <v>7</v>
      </c>
      <c r="AL10" s="10">
        <v>7312000</v>
      </c>
      <c r="AM10" s="10">
        <v>0</v>
      </c>
      <c r="AN10" s="10">
        <v>0</v>
      </c>
      <c r="AO10" s="10">
        <v>0</v>
      </c>
      <c r="AP10" s="10">
        <v>439</v>
      </c>
      <c r="AQ10" s="10">
        <v>559</v>
      </c>
      <c r="AR10" s="10">
        <v>376713151</v>
      </c>
      <c r="AS10" s="10">
        <v>60</v>
      </c>
      <c r="AT10" s="10">
        <v>68</v>
      </c>
      <c r="AU10" s="10">
        <v>7953328</v>
      </c>
      <c r="AV10" s="10">
        <v>367</v>
      </c>
      <c r="AW10" s="10">
        <v>465</v>
      </c>
      <c r="AX10" s="10">
        <v>365742490</v>
      </c>
      <c r="AY10" s="10">
        <v>12</v>
      </c>
      <c r="AZ10" s="10">
        <v>26</v>
      </c>
      <c r="BA10" s="10">
        <v>3017333</v>
      </c>
      <c r="BB10" s="10">
        <v>0</v>
      </c>
      <c r="BC10" s="10">
        <v>0</v>
      </c>
      <c r="BD10" s="10">
        <v>0</v>
      </c>
      <c r="BE10" s="10">
        <v>7</v>
      </c>
      <c r="BF10" s="10">
        <v>9</v>
      </c>
      <c r="BG10" s="10">
        <v>632435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1</v>
      </c>
      <c r="BO10" s="10">
        <v>1</v>
      </c>
      <c r="BP10" s="10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198</v>
      </c>
      <c r="D11" s="10">
        <v>340</v>
      </c>
      <c r="E11" s="10">
        <v>127885890</v>
      </c>
      <c r="F11" s="10">
        <v>68</v>
      </c>
      <c r="G11" s="10">
        <v>135</v>
      </c>
      <c r="H11" s="10">
        <v>70200700</v>
      </c>
      <c r="I11" s="10">
        <v>0</v>
      </c>
      <c r="J11" s="10">
        <v>0</v>
      </c>
      <c r="K11" s="10">
        <v>0</v>
      </c>
      <c r="L11" s="10">
        <v>2</v>
      </c>
      <c r="M11" s="10">
        <v>2</v>
      </c>
      <c r="N11" s="10">
        <v>1500</v>
      </c>
      <c r="O11" s="10">
        <v>55</v>
      </c>
      <c r="P11" s="10">
        <v>105</v>
      </c>
      <c r="Q11" s="10">
        <v>53405100</v>
      </c>
      <c r="R11" s="10">
        <v>2</v>
      </c>
      <c r="S11" s="10">
        <v>10</v>
      </c>
      <c r="T11" s="10">
        <v>428000</v>
      </c>
      <c r="U11" s="10">
        <v>3</v>
      </c>
      <c r="V11" s="10">
        <v>6</v>
      </c>
      <c r="W11" s="10">
        <v>1629950</v>
      </c>
      <c r="X11" s="10">
        <v>6</v>
      </c>
      <c r="Y11" s="10">
        <v>12</v>
      </c>
      <c r="Z11" s="10">
        <v>14736150</v>
      </c>
      <c r="AA11" s="10">
        <v>61</v>
      </c>
      <c r="AB11" s="10">
        <v>117</v>
      </c>
      <c r="AC11" s="10">
        <v>41890709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9</v>
      </c>
      <c r="AK11" s="10">
        <v>9</v>
      </c>
      <c r="AL11" s="10">
        <v>761908</v>
      </c>
      <c r="AM11" s="10">
        <v>6</v>
      </c>
      <c r="AN11" s="10">
        <v>6</v>
      </c>
      <c r="AO11" s="10">
        <v>229481</v>
      </c>
      <c r="AP11" s="10">
        <v>20</v>
      </c>
      <c r="AQ11" s="10">
        <v>24</v>
      </c>
      <c r="AR11" s="10">
        <v>14763119</v>
      </c>
      <c r="AS11" s="10">
        <v>9</v>
      </c>
      <c r="AT11" s="10">
        <v>11</v>
      </c>
      <c r="AU11" s="10">
        <v>4018119</v>
      </c>
      <c r="AV11" s="10">
        <v>11</v>
      </c>
      <c r="AW11" s="10">
        <v>13</v>
      </c>
      <c r="AX11" s="10">
        <v>10745000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24</v>
      </c>
      <c r="BF11" s="10">
        <v>28</v>
      </c>
      <c r="BG11" s="10">
        <v>37573</v>
      </c>
      <c r="BH11" s="10">
        <v>2</v>
      </c>
      <c r="BI11" s="10">
        <v>5</v>
      </c>
      <c r="BJ11" s="10">
        <v>6</v>
      </c>
      <c r="BK11" s="10">
        <v>13</v>
      </c>
      <c r="BL11" s="10">
        <v>1</v>
      </c>
      <c r="BM11" s="10">
        <v>2</v>
      </c>
      <c r="BN11" s="10">
        <v>1</v>
      </c>
      <c r="BO11" s="10">
        <v>1</v>
      </c>
      <c r="BP11" s="10">
        <v>2400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487</v>
      </c>
      <c r="D12" s="10">
        <v>775</v>
      </c>
      <c r="E12" s="10">
        <v>325114119</v>
      </c>
      <c r="F12" s="10">
        <v>108</v>
      </c>
      <c r="G12" s="10">
        <v>190</v>
      </c>
      <c r="H12" s="10">
        <v>92916964</v>
      </c>
      <c r="I12" s="10">
        <v>0</v>
      </c>
      <c r="J12" s="10">
        <v>0</v>
      </c>
      <c r="K12" s="10">
        <v>0</v>
      </c>
      <c r="L12" s="10">
        <v>11</v>
      </c>
      <c r="M12" s="10">
        <v>15</v>
      </c>
      <c r="N12" s="10">
        <v>60555</v>
      </c>
      <c r="O12" s="10">
        <v>81</v>
      </c>
      <c r="P12" s="10">
        <v>132</v>
      </c>
      <c r="Q12" s="10">
        <v>40108300</v>
      </c>
      <c r="R12" s="10">
        <v>4</v>
      </c>
      <c r="S12" s="10">
        <v>12</v>
      </c>
      <c r="T12" s="10">
        <v>500000</v>
      </c>
      <c r="U12" s="10">
        <v>3</v>
      </c>
      <c r="V12" s="10">
        <v>13</v>
      </c>
      <c r="W12" s="10">
        <v>5952628</v>
      </c>
      <c r="X12" s="10">
        <v>9</v>
      </c>
      <c r="Y12" s="10">
        <v>18</v>
      </c>
      <c r="Z12" s="10">
        <v>46295481</v>
      </c>
      <c r="AA12" s="10">
        <v>305</v>
      </c>
      <c r="AB12" s="10">
        <v>484</v>
      </c>
      <c r="AC12" s="10">
        <v>172430995</v>
      </c>
      <c r="AD12" s="10">
        <v>1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10">
        <v>2</v>
      </c>
      <c r="AK12" s="10">
        <v>10</v>
      </c>
      <c r="AL12" s="10">
        <v>35715450</v>
      </c>
      <c r="AM12" s="10">
        <v>2</v>
      </c>
      <c r="AN12" s="10">
        <v>2</v>
      </c>
      <c r="AO12" s="10">
        <v>5050</v>
      </c>
      <c r="AP12" s="10">
        <v>52</v>
      </c>
      <c r="AQ12" s="10">
        <v>64</v>
      </c>
      <c r="AR12" s="10">
        <v>2245926</v>
      </c>
      <c r="AS12" s="10">
        <v>6</v>
      </c>
      <c r="AT12" s="10">
        <v>15</v>
      </c>
      <c r="AU12" s="10">
        <v>514798</v>
      </c>
      <c r="AV12" s="10">
        <v>45</v>
      </c>
      <c r="AW12" s="10">
        <v>48</v>
      </c>
      <c r="AX12" s="10">
        <v>1631128</v>
      </c>
      <c r="AY12" s="10">
        <v>1</v>
      </c>
      <c r="AZ12" s="10">
        <v>1</v>
      </c>
      <c r="BA12" s="10">
        <v>100000</v>
      </c>
      <c r="BB12" s="10">
        <v>0</v>
      </c>
      <c r="BC12" s="10">
        <v>0</v>
      </c>
      <c r="BD12" s="10">
        <v>0</v>
      </c>
      <c r="BE12" s="10">
        <v>13</v>
      </c>
      <c r="BF12" s="10">
        <v>18</v>
      </c>
      <c r="BG12" s="10">
        <v>4402284</v>
      </c>
      <c r="BH12" s="10">
        <v>0</v>
      </c>
      <c r="BI12" s="10">
        <v>0</v>
      </c>
      <c r="BJ12" s="10">
        <v>2</v>
      </c>
      <c r="BK12" s="10">
        <v>2</v>
      </c>
      <c r="BL12" s="10">
        <v>1</v>
      </c>
      <c r="BM12" s="10">
        <v>2</v>
      </c>
      <c r="BN12" s="10">
        <v>1</v>
      </c>
      <c r="BO12" s="10">
        <v>2</v>
      </c>
      <c r="BP12" s="10">
        <v>17397450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341</v>
      </c>
      <c r="D13" s="10">
        <v>614</v>
      </c>
      <c r="E13" s="10">
        <v>4447191765</v>
      </c>
      <c r="F13" s="10">
        <v>104</v>
      </c>
      <c r="G13" s="10">
        <v>228</v>
      </c>
      <c r="H13" s="10">
        <v>421694688</v>
      </c>
      <c r="I13" s="10">
        <v>0</v>
      </c>
      <c r="J13" s="10">
        <v>0</v>
      </c>
      <c r="K13" s="10">
        <v>0</v>
      </c>
      <c r="L13" s="10">
        <v>5</v>
      </c>
      <c r="M13" s="10">
        <v>7</v>
      </c>
      <c r="N13" s="10">
        <v>92950</v>
      </c>
      <c r="O13" s="10">
        <v>76</v>
      </c>
      <c r="P13" s="10">
        <v>146</v>
      </c>
      <c r="Q13" s="10">
        <v>13671900</v>
      </c>
      <c r="R13" s="10">
        <v>15</v>
      </c>
      <c r="S13" s="10">
        <v>31</v>
      </c>
      <c r="T13" s="10">
        <v>810000</v>
      </c>
      <c r="U13" s="10">
        <v>2</v>
      </c>
      <c r="V13" s="10">
        <v>8</v>
      </c>
      <c r="W13" s="10">
        <v>173139838</v>
      </c>
      <c r="X13" s="10">
        <v>6</v>
      </c>
      <c r="Y13" s="10">
        <v>36</v>
      </c>
      <c r="Z13" s="10">
        <v>233980000</v>
      </c>
      <c r="AA13" s="10">
        <v>42</v>
      </c>
      <c r="AB13" s="10">
        <v>112</v>
      </c>
      <c r="AC13" s="10">
        <v>3979669440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50</v>
      </c>
      <c r="AK13" s="10">
        <v>51</v>
      </c>
      <c r="AL13" s="10">
        <v>23334567</v>
      </c>
      <c r="AM13" s="10">
        <v>44</v>
      </c>
      <c r="AN13" s="10">
        <v>44</v>
      </c>
      <c r="AO13" s="10">
        <v>3489890</v>
      </c>
      <c r="AP13" s="10">
        <v>91</v>
      </c>
      <c r="AQ13" s="10">
        <v>164</v>
      </c>
      <c r="AR13" s="10">
        <v>18773680</v>
      </c>
      <c r="AS13" s="10">
        <v>35</v>
      </c>
      <c r="AT13" s="10">
        <v>69</v>
      </c>
      <c r="AU13" s="10">
        <v>2188680</v>
      </c>
      <c r="AV13" s="10">
        <v>55</v>
      </c>
      <c r="AW13" s="10">
        <v>94</v>
      </c>
      <c r="AX13" s="10">
        <v>6585000</v>
      </c>
      <c r="AY13" s="10">
        <v>1</v>
      </c>
      <c r="AZ13" s="10">
        <v>1</v>
      </c>
      <c r="BA13" s="10">
        <v>10000000</v>
      </c>
      <c r="BB13" s="10">
        <v>2</v>
      </c>
      <c r="BC13" s="10">
        <v>4</v>
      </c>
      <c r="BD13" s="10">
        <v>40000</v>
      </c>
      <c r="BE13" s="10">
        <v>7</v>
      </c>
      <c r="BF13" s="10">
        <v>10</v>
      </c>
      <c r="BG13" s="10">
        <v>189500</v>
      </c>
      <c r="BH13" s="10">
        <v>0</v>
      </c>
      <c r="BI13" s="10">
        <v>0</v>
      </c>
      <c r="BJ13" s="10">
        <v>1</v>
      </c>
      <c r="BK13" s="10">
        <v>1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244</v>
      </c>
      <c r="D14" s="10">
        <v>571</v>
      </c>
      <c r="E14" s="10">
        <v>1704372996</v>
      </c>
      <c r="F14" s="10">
        <v>172</v>
      </c>
      <c r="G14" s="10">
        <v>418</v>
      </c>
      <c r="H14" s="10">
        <v>873562348</v>
      </c>
      <c r="I14" s="10">
        <v>0</v>
      </c>
      <c r="J14" s="10">
        <v>0</v>
      </c>
      <c r="K14" s="10">
        <v>0</v>
      </c>
      <c r="L14" s="10">
        <v>5</v>
      </c>
      <c r="M14" s="10">
        <v>5</v>
      </c>
      <c r="N14" s="10">
        <v>70100</v>
      </c>
      <c r="O14" s="10">
        <v>139</v>
      </c>
      <c r="P14" s="10">
        <v>307</v>
      </c>
      <c r="Q14" s="10">
        <v>34424000</v>
      </c>
      <c r="R14" s="10">
        <v>13</v>
      </c>
      <c r="S14" s="10">
        <v>38</v>
      </c>
      <c r="T14" s="10">
        <v>4077000</v>
      </c>
      <c r="U14" s="10">
        <v>12</v>
      </c>
      <c r="V14" s="10">
        <v>64</v>
      </c>
      <c r="W14" s="10">
        <v>829653248</v>
      </c>
      <c r="X14" s="10">
        <v>3</v>
      </c>
      <c r="Y14" s="10">
        <v>4</v>
      </c>
      <c r="Z14" s="10">
        <v>5338000</v>
      </c>
      <c r="AA14" s="10">
        <v>28</v>
      </c>
      <c r="AB14" s="10">
        <v>95</v>
      </c>
      <c r="AC14" s="10">
        <v>491569498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</v>
      </c>
      <c r="AK14" s="10">
        <v>6</v>
      </c>
      <c r="AL14" s="10">
        <v>5649250</v>
      </c>
      <c r="AM14" s="10">
        <v>0</v>
      </c>
      <c r="AN14" s="10">
        <v>0</v>
      </c>
      <c r="AO14" s="10">
        <v>0</v>
      </c>
      <c r="AP14" s="10">
        <v>36</v>
      </c>
      <c r="AQ14" s="10">
        <v>44</v>
      </c>
      <c r="AR14" s="10">
        <v>328787000</v>
      </c>
      <c r="AS14" s="10">
        <v>15</v>
      </c>
      <c r="AT14" s="10">
        <v>20</v>
      </c>
      <c r="AU14" s="10">
        <v>297377000</v>
      </c>
      <c r="AV14" s="10">
        <v>20</v>
      </c>
      <c r="AW14" s="10">
        <v>23</v>
      </c>
      <c r="AX14" s="10">
        <v>30410000</v>
      </c>
      <c r="AY14" s="10">
        <v>1</v>
      </c>
      <c r="AZ14" s="10">
        <v>1</v>
      </c>
      <c r="BA14" s="10">
        <v>1000000</v>
      </c>
      <c r="BB14" s="10">
        <v>0</v>
      </c>
      <c r="BC14" s="10">
        <v>0</v>
      </c>
      <c r="BD14" s="10">
        <v>0</v>
      </c>
      <c r="BE14" s="10">
        <v>7</v>
      </c>
      <c r="BF14" s="10">
        <v>8</v>
      </c>
      <c r="BG14" s="10">
        <v>4804900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3458</v>
      </c>
      <c r="D15" s="10">
        <v>4893</v>
      </c>
      <c r="E15" s="10">
        <v>2559925065</v>
      </c>
      <c r="F15" s="10">
        <v>299</v>
      </c>
      <c r="G15" s="10">
        <v>566</v>
      </c>
      <c r="H15" s="10">
        <v>1246082963</v>
      </c>
      <c r="I15" s="10">
        <v>2</v>
      </c>
      <c r="J15" s="10">
        <v>5</v>
      </c>
      <c r="K15" s="10">
        <v>431000</v>
      </c>
      <c r="L15" s="10">
        <v>12</v>
      </c>
      <c r="M15" s="10">
        <v>16</v>
      </c>
      <c r="N15" s="10">
        <v>68659</v>
      </c>
      <c r="O15" s="10">
        <v>237</v>
      </c>
      <c r="P15" s="10">
        <v>414</v>
      </c>
      <c r="Q15" s="10">
        <v>164651560</v>
      </c>
      <c r="R15" s="10">
        <v>24</v>
      </c>
      <c r="S15" s="10">
        <v>37</v>
      </c>
      <c r="T15" s="10">
        <v>18928740</v>
      </c>
      <c r="U15" s="10">
        <v>19</v>
      </c>
      <c r="V15" s="10">
        <v>77</v>
      </c>
      <c r="W15" s="10">
        <v>1036565584</v>
      </c>
      <c r="X15" s="10">
        <v>5</v>
      </c>
      <c r="Y15" s="10">
        <v>17</v>
      </c>
      <c r="Z15" s="10">
        <v>25437420</v>
      </c>
      <c r="AA15" s="10">
        <v>2901</v>
      </c>
      <c r="AB15" s="10">
        <v>3969</v>
      </c>
      <c r="AC15" s="10">
        <v>1189715476</v>
      </c>
      <c r="AD15" s="10">
        <v>2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17</v>
      </c>
      <c r="AK15" s="10">
        <v>23</v>
      </c>
      <c r="AL15" s="10">
        <v>94779503</v>
      </c>
      <c r="AM15" s="10">
        <v>31</v>
      </c>
      <c r="AN15" s="10">
        <v>31</v>
      </c>
      <c r="AO15" s="10">
        <v>3652950</v>
      </c>
      <c r="AP15" s="10">
        <v>129</v>
      </c>
      <c r="AQ15" s="10">
        <v>148</v>
      </c>
      <c r="AR15" s="10">
        <v>20425143</v>
      </c>
      <c r="AS15" s="10">
        <v>47</v>
      </c>
      <c r="AT15" s="10">
        <v>56</v>
      </c>
      <c r="AU15" s="10">
        <v>2202813</v>
      </c>
      <c r="AV15" s="10">
        <v>80</v>
      </c>
      <c r="AW15" s="10">
        <v>90</v>
      </c>
      <c r="AX15" s="10">
        <v>18222330</v>
      </c>
      <c r="AY15" s="10">
        <v>2</v>
      </c>
      <c r="AZ15" s="10">
        <v>2</v>
      </c>
      <c r="BA15" s="10">
        <v>0</v>
      </c>
      <c r="BB15" s="10">
        <v>1</v>
      </c>
      <c r="BC15" s="10">
        <v>3</v>
      </c>
      <c r="BD15" s="10">
        <v>0</v>
      </c>
      <c r="BE15" s="10">
        <v>22</v>
      </c>
      <c r="BF15" s="10">
        <v>33</v>
      </c>
      <c r="BG15" s="10">
        <v>5269030</v>
      </c>
      <c r="BH15" s="10">
        <v>3</v>
      </c>
      <c r="BI15" s="10">
        <v>29</v>
      </c>
      <c r="BJ15" s="10">
        <v>31</v>
      </c>
      <c r="BK15" s="10">
        <v>54</v>
      </c>
      <c r="BL15" s="10">
        <v>20</v>
      </c>
      <c r="BM15" s="10">
        <v>33</v>
      </c>
      <c r="BN15" s="10">
        <v>2</v>
      </c>
      <c r="BO15" s="10">
        <v>2</v>
      </c>
      <c r="BP15" s="10">
        <v>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25</v>
      </c>
      <c r="D16" s="20">
        <v>36</v>
      </c>
      <c r="E16" s="20">
        <v>5548691</v>
      </c>
      <c r="F16" s="20">
        <v>7</v>
      </c>
      <c r="G16" s="20">
        <v>16</v>
      </c>
      <c r="H16" s="20">
        <v>4945000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6</v>
      </c>
      <c r="P16" s="20">
        <v>14</v>
      </c>
      <c r="Q16" s="20">
        <v>4885000</v>
      </c>
      <c r="R16" s="10">
        <v>1</v>
      </c>
      <c r="S16" s="10">
        <v>2</v>
      </c>
      <c r="T16" s="10">
        <v>60000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20">
        <v>3</v>
      </c>
      <c r="AB16" s="20">
        <v>3</v>
      </c>
      <c r="AC16" s="20">
        <v>558691</v>
      </c>
      <c r="AD16" s="20">
        <v>0</v>
      </c>
      <c r="AE16" s="20">
        <v>0</v>
      </c>
      <c r="AF16" s="20">
        <v>0</v>
      </c>
      <c r="AG16" s="10">
        <v>0</v>
      </c>
      <c r="AH16" s="10">
        <v>0</v>
      </c>
      <c r="AI16" s="1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36">
        <v>0</v>
      </c>
      <c r="AP16" s="20">
        <v>14</v>
      </c>
      <c r="AQ16" s="20">
        <v>16</v>
      </c>
      <c r="AR16" s="20">
        <v>45000</v>
      </c>
      <c r="AS16" s="20">
        <v>1</v>
      </c>
      <c r="AT16" s="20">
        <v>2</v>
      </c>
      <c r="AU16" s="20">
        <v>0</v>
      </c>
      <c r="AV16" s="20">
        <v>13</v>
      </c>
      <c r="AW16" s="20">
        <v>14</v>
      </c>
      <c r="AX16" s="20">
        <v>45000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1</v>
      </c>
      <c r="BK16" s="20">
        <v>1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79</v>
      </c>
      <c r="D17" s="20">
        <v>122</v>
      </c>
      <c r="E17" s="20">
        <v>93787199</v>
      </c>
      <c r="F17" s="20">
        <v>7</v>
      </c>
      <c r="G17" s="20">
        <v>37</v>
      </c>
      <c r="H17" s="20">
        <v>71955000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</v>
      </c>
      <c r="P17" s="20">
        <v>9</v>
      </c>
      <c r="Q17" s="20">
        <v>1065000</v>
      </c>
      <c r="R17" s="10">
        <v>0</v>
      </c>
      <c r="S17" s="10">
        <v>0</v>
      </c>
      <c r="T17" s="10">
        <v>0</v>
      </c>
      <c r="U17" s="10">
        <v>1</v>
      </c>
      <c r="V17" s="10">
        <v>28</v>
      </c>
      <c r="W17" s="10">
        <v>70890000</v>
      </c>
      <c r="X17" s="10">
        <v>0</v>
      </c>
      <c r="Y17" s="10">
        <v>0</v>
      </c>
      <c r="Z17" s="10">
        <v>0</v>
      </c>
      <c r="AA17" s="20">
        <v>53</v>
      </c>
      <c r="AB17" s="20">
        <v>64</v>
      </c>
      <c r="AC17" s="20">
        <v>19296949</v>
      </c>
      <c r="AD17" s="20">
        <v>0</v>
      </c>
      <c r="AE17" s="20">
        <v>0</v>
      </c>
      <c r="AF17" s="20">
        <v>0</v>
      </c>
      <c r="AG17" s="10">
        <v>0</v>
      </c>
      <c r="AH17" s="10">
        <v>0</v>
      </c>
      <c r="AI17" s="10">
        <v>0</v>
      </c>
      <c r="AJ17" s="20">
        <v>1</v>
      </c>
      <c r="AK17" s="20">
        <v>1</v>
      </c>
      <c r="AL17" s="20">
        <v>2100000</v>
      </c>
      <c r="AM17" s="20">
        <v>1</v>
      </c>
      <c r="AN17" s="20">
        <v>1</v>
      </c>
      <c r="AO17" s="20">
        <v>7750</v>
      </c>
      <c r="AP17" s="20">
        <v>14</v>
      </c>
      <c r="AQ17" s="20">
        <v>15</v>
      </c>
      <c r="AR17" s="20">
        <v>427500</v>
      </c>
      <c r="AS17" s="20">
        <v>4</v>
      </c>
      <c r="AT17" s="20">
        <v>5</v>
      </c>
      <c r="AU17" s="20">
        <v>127500</v>
      </c>
      <c r="AV17" s="20">
        <v>10</v>
      </c>
      <c r="AW17" s="20">
        <v>10</v>
      </c>
      <c r="AX17" s="20">
        <v>300000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2</v>
      </c>
      <c r="BK17" s="20">
        <v>3</v>
      </c>
      <c r="BL17" s="20">
        <v>1</v>
      </c>
      <c r="BM17" s="20">
        <v>1</v>
      </c>
      <c r="BN17" s="20">
        <v>0</v>
      </c>
      <c r="BO17" s="20">
        <v>0</v>
      </c>
      <c r="BP17" s="20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270</v>
      </c>
      <c r="D18" s="20">
        <v>375</v>
      </c>
      <c r="E18" s="20">
        <v>82312196</v>
      </c>
      <c r="F18" s="20">
        <v>3</v>
      </c>
      <c r="G18" s="20">
        <v>9</v>
      </c>
      <c r="H18" s="20">
        <v>832000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3</v>
      </c>
      <c r="Q18" s="20">
        <v>210000</v>
      </c>
      <c r="R18" s="10">
        <v>0</v>
      </c>
      <c r="S18" s="10">
        <v>0</v>
      </c>
      <c r="T18" s="10">
        <v>0</v>
      </c>
      <c r="U18" s="20">
        <v>1</v>
      </c>
      <c r="V18" s="20">
        <v>6</v>
      </c>
      <c r="W18" s="20">
        <v>622000</v>
      </c>
      <c r="X18" s="20">
        <v>0</v>
      </c>
      <c r="Y18" s="20">
        <v>0</v>
      </c>
      <c r="Z18" s="20">
        <v>0</v>
      </c>
      <c r="AA18" s="20">
        <v>256</v>
      </c>
      <c r="AB18" s="20">
        <v>327</v>
      </c>
      <c r="AC18" s="20">
        <v>81480196</v>
      </c>
      <c r="AD18" s="20">
        <v>0</v>
      </c>
      <c r="AE18" s="20">
        <v>0</v>
      </c>
      <c r="AF18" s="2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2</v>
      </c>
      <c r="AQ18" s="20">
        <v>4</v>
      </c>
      <c r="AR18" s="20">
        <v>0</v>
      </c>
      <c r="AS18" s="20">
        <v>2</v>
      </c>
      <c r="AT18" s="20">
        <v>4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10">
        <v>0</v>
      </c>
      <c r="BC18" s="10">
        <v>0</v>
      </c>
      <c r="BD18" s="20">
        <v>0</v>
      </c>
      <c r="BE18" s="10">
        <v>0</v>
      </c>
      <c r="BF18" s="10">
        <v>0</v>
      </c>
      <c r="BG18" s="20">
        <v>0</v>
      </c>
      <c r="BH18" s="20">
        <v>2</v>
      </c>
      <c r="BI18" s="20">
        <v>26</v>
      </c>
      <c r="BJ18" s="20">
        <v>3</v>
      </c>
      <c r="BK18" s="20">
        <v>3</v>
      </c>
      <c r="BL18" s="20">
        <v>4</v>
      </c>
      <c r="BM18" s="20">
        <v>6</v>
      </c>
      <c r="BN18" s="20">
        <v>0</v>
      </c>
      <c r="BO18" s="20">
        <v>0</v>
      </c>
      <c r="BP18" s="20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1321</v>
      </c>
      <c r="D19" s="20">
        <v>1790</v>
      </c>
      <c r="E19" s="20">
        <v>958265559</v>
      </c>
      <c r="F19" s="20">
        <v>78</v>
      </c>
      <c r="G19" s="20">
        <v>134</v>
      </c>
      <c r="H19" s="20">
        <v>568396830</v>
      </c>
      <c r="I19" s="20">
        <v>0</v>
      </c>
      <c r="J19" s="20">
        <v>0</v>
      </c>
      <c r="K19" s="20">
        <v>0</v>
      </c>
      <c r="L19" s="20">
        <v>4</v>
      </c>
      <c r="M19" s="20">
        <v>7</v>
      </c>
      <c r="N19" s="20">
        <v>19350</v>
      </c>
      <c r="O19" s="20">
        <v>62</v>
      </c>
      <c r="P19" s="20">
        <v>112</v>
      </c>
      <c r="Q19" s="20">
        <v>65575360</v>
      </c>
      <c r="R19" s="10">
        <v>11</v>
      </c>
      <c r="S19" s="10">
        <v>14</v>
      </c>
      <c r="T19" s="10">
        <v>13185000</v>
      </c>
      <c r="U19" s="20">
        <v>1</v>
      </c>
      <c r="V19" s="20">
        <v>1</v>
      </c>
      <c r="W19" s="20">
        <v>489617120</v>
      </c>
      <c r="X19" s="20">
        <v>0</v>
      </c>
      <c r="Y19" s="20">
        <v>0</v>
      </c>
      <c r="Z19" s="20">
        <v>0</v>
      </c>
      <c r="AA19" s="20">
        <v>1198</v>
      </c>
      <c r="AB19" s="20">
        <v>1596</v>
      </c>
      <c r="AC19" s="20">
        <v>377554115</v>
      </c>
      <c r="AD19" s="20">
        <v>2</v>
      </c>
      <c r="AE19" s="20">
        <v>2</v>
      </c>
      <c r="AF19" s="20">
        <v>0</v>
      </c>
      <c r="AG19" s="10">
        <v>0</v>
      </c>
      <c r="AH19" s="10">
        <v>0</v>
      </c>
      <c r="AI19" s="10">
        <v>0</v>
      </c>
      <c r="AJ19" s="20">
        <v>3</v>
      </c>
      <c r="AK19" s="20">
        <v>5</v>
      </c>
      <c r="AL19" s="20">
        <v>6302824</v>
      </c>
      <c r="AM19" s="20">
        <v>1</v>
      </c>
      <c r="AN19" s="20">
        <v>1</v>
      </c>
      <c r="AO19" s="20">
        <v>12800</v>
      </c>
      <c r="AP19" s="20">
        <v>31</v>
      </c>
      <c r="AQ19" s="20">
        <v>37</v>
      </c>
      <c r="AR19" s="20">
        <v>826370</v>
      </c>
      <c r="AS19" s="20">
        <v>17</v>
      </c>
      <c r="AT19" s="20">
        <v>20</v>
      </c>
      <c r="AU19" s="20">
        <v>615040</v>
      </c>
      <c r="AV19" s="20">
        <v>14</v>
      </c>
      <c r="AW19" s="20">
        <v>17</v>
      </c>
      <c r="AX19" s="20">
        <v>211330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6</v>
      </c>
      <c r="BF19" s="20">
        <v>13</v>
      </c>
      <c r="BG19" s="20">
        <v>5172620</v>
      </c>
      <c r="BH19" s="20">
        <v>0</v>
      </c>
      <c r="BI19" s="20">
        <v>0</v>
      </c>
      <c r="BJ19" s="20">
        <v>0</v>
      </c>
      <c r="BK19" s="20">
        <v>0</v>
      </c>
      <c r="BL19" s="20">
        <v>2</v>
      </c>
      <c r="BM19" s="20">
        <v>2</v>
      </c>
      <c r="BN19" s="20">
        <v>0</v>
      </c>
      <c r="BO19" s="20">
        <v>0</v>
      </c>
      <c r="BP19" s="20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168</v>
      </c>
      <c r="D20" s="20">
        <v>234</v>
      </c>
      <c r="E20" s="20">
        <v>75703788</v>
      </c>
      <c r="F20" s="20">
        <v>10</v>
      </c>
      <c r="G20" s="20">
        <v>21</v>
      </c>
      <c r="H20" s="20">
        <v>8797589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8</v>
      </c>
      <c r="P20" s="20">
        <v>19</v>
      </c>
      <c r="Q20" s="20">
        <v>4380200</v>
      </c>
      <c r="R20" s="10">
        <v>0</v>
      </c>
      <c r="S20" s="10">
        <v>0</v>
      </c>
      <c r="T20" s="10">
        <v>0</v>
      </c>
      <c r="U20" s="20">
        <v>2</v>
      </c>
      <c r="V20" s="20">
        <v>2</v>
      </c>
      <c r="W20" s="20">
        <v>4417389</v>
      </c>
      <c r="X20" s="20">
        <v>0</v>
      </c>
      <c r="Y20" s="20">
        <v>0</v>
      </c>
      <c r="Z20" s="20">
        <v>0</v>
      </c>
      <c r="AA20" s="20">
        <v>97</v>
      </c>
      <c r="AB20" s="20">
        <v>134</v>
      </c>
      <c r="AC20" s="20">
        <v>35261086</v>
      </c>
      <c r="AD20" s="20">
        <v>0</v>
      </c>
      <c r="AE20" s="20">
        <v>0</v>
      </c>
      <c r="AF20" s="20">
        <v>0</v>
      </c>
      <c r="AG20" s="10">
        <v>0</v>
      </c>
      <c r="AH20" s="10">
        <v>0</v>
      </c>
      <c r="AI20" s="10">
        <v>0</v>
      </c>
      <c r="AJ20" s="20">
        <v>11</v>
      </c>
      <c r="AK20" s="20">
        <v>11</v>
      </c>
      <c r="AL20" s="36">
        <v>16036600</v>
      </c>
      <c r="AM20" s="20">
        <v>17</v>
      </c>
      <c r="AN20" s="20">
        <v>17</v>
      </c>
      <c r="AO20" s="20">
        <v>3412910</v>
      </c>
      <c r="AP20" s="20">
        <v>21</v>
      </c>
      <c r="AQ20" s="20">
        <v>23</v>
      </c>
      <c r="AR20" s="20">
        <v>12179603</v>
      </c>
      <c r="AS20" s="20">
        <v>9</v>
      </c>
      <c r="AT20" s="20">
        <v>11</v>
      </c>
      <c r="AU20" s="20">
        <v>139603</v>
      </c>
      <c r="AV20" s="20">
        <v>12</v>
      </c>
      <c r="AW20" s="20">
        <v>12</v>
      </c>
      <c r="AX20" s="20">
        <v>12040000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36">
        <v>0</v>
      </c>
      <c r="BE20" s="20">
        <v>1</v>
      </c>
      <c r="BF20" s="20">
        <v>1</v>
      </c>
      <c r="BG20" s="36">
        <v>16000</v>
      </c>
      <c r="BH20" s="20">
        <v>0</v>
      </c>
      <c r="BI20" s="20">
        <v>0</v>
      </c>
      <c r="BJ20" s="20">
        <v>10</v>
      </c>
      <c r="BK20" s="20">
        <v>23</v>
      </c>
      <c r="BL20" s="20">
        <v>1</v>
      </c>
      <c r="BM20" s="20">
        <v>4</v>
      </c>
      <c r="BN20" s="20">
        <v>0</v>
      </c>
      <c r="BO20" s="20">
        <v>0</v>
      </c>
      <c r="BP20" s="20">
        <v>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491</v>
      </c>
      <c r="D21" s="20">
        <v>605</v>
      </c>
      <c r="E21" s="20">
        <v>110388122</v>
      </c>
      <c r="F21" s="20">
        <v>33</v>
      </c>
      <c r="G21" s="20">
        <v>53</v>
      </c>
      <c r="H21" s="20">
        <v>14579830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29</v>
      </c>
      <c r="P21" s="20">
        <v>44</v>
      </c>
      <c r="Q21" s="20">
        <v>8481000</v>
      </c>
      <c r="R21" s="10">
        <v>2</v>
      </c>
      <c r="S21" s="10">
        <v>5</v>
      </c>
      <c r="T21" s="10">
        <v>2913000</v>
      </c>
      <c r="U21" s="10">
        <v>1</v>
      </c>
      <c r="V21" s="10">
        <v>2</v>
      </c>
      <c r="W21" s="10">
        <v>185830</v>
      </c>
      <c r="X21" s="10">
        <v>1</v>
      </c>
      <c r="Y21" s="10">
        <v>2</v>
      </c>
      <c r="Z21" s="10">
        <v>3000000</v>
      </c>
      <c r="AA21" s="20">
        <v>442</v>
      </c>
      <c r="AB21" s="20">
        <v>530</v>
      </c>
      <c r="AC21" s="20">
        <v>93167052</v>
      </c>
      <c r="AD21" s="20">
        <v>0</v>
      </c>
      <c r="AE21" s="20">
        <v>0</v>
      </c>
      <c r="AF21" s="20">
        <v>0</v>
      </c>
      <c r="AG21" s="10">
        <v>0</v>
      </c>
      <c r="AH21" s="10">
        <v>0</v>
      </c>
      <c r="AI21" s="10">
        <v>0</v>
      </c>
      <c r="AJ21" s="20">
        <v>0</v>
      </c>
      <c r="AK21" s="20">
        <v>0</v>
      </c>
      <c r="AL21" s="36">
        <v>0</v>
      </c>
      <c r="AM21" s="20">
        <v>0</v>
      </c>
      <c r="AN21" s="20">
        <v>0</v>
      </c>
      <c r="AO21" s="20">
        <v>0</v>
      </c>
      <c r="AP21" s="20">
        <v>12</v>
      </c>
      <c r="AQ21" s="20">
        <v>13</v>
      </c>
      <c r="AR21" s="20">
        <v>2641240</v>
      </c>
      <c r="AS21" s="20">
        <v>6</v>
      </c>
      <c r="AT21" s="20">
        <v>6</v>
      </c>
      <c r="AU21" s="20">
        <v>941240</v>
      </c>
      <c r="AV21" s="20">
        <v>6</v>
      </c>
      <c r="AW21" s="20">
        <v>7</v>
      </c>
      <c r="AX21" s="20">
        <v>1700000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36">
        <v>0</v>
      </c>
      <c r="BE21" s="20">
        <v>1</v>
      </c>
      <c r="BF21" s="20">
        <v>4</v>
      </c>
      <c r="BG21" s="36">
        <v>0</v>
      </c>
      <c r="BH21" s="20">
        <v>1</v>
      </c>
      <c r="BI21" s="20">
        <v>3</v>
      </c>
      <c r="BJ21" s="20">
        <v>0</v>
      </c>
      <c r="BK21" s="20">
        <v>0</v>
      </c>
      <c r="BL21" s="20">
        <v>0</v>
      </c>
      <c r="BM21" s="20">
        <v>0</v>
      </c>
      <c r="BN21" s="20">
        <v>2</v>
      </c>
      <c r="BO21" s="20">
        <v>2</v>
      </c>
      <c r="BP21" s="20">
        <v>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35</v>
      </c>
      <c r="D22" s="20">
        <v>51</v>
      </c>
      <c r="E22" s="20">
        <v>11086500</v>
      </c>
      <c r="F22" s="20">
        <v>26</v>
      </c>
      <c r="G22" s="20">
        <v>42</v>
      </c>
      <c r="H22" s="20">
        <v>10842000</v>
      </c>
      <c r="I22" s="20">
        <v>1</v>
      </c>
      <c r="J22" s="20">
        <v>3</v>
      </c>
      <c r="K22" s="20">
        <v>90000</v>
      </c>
      <c r="L22" s="20">
        <v>1</v>
      </c>
      <c r="M22" s="20">
        <v>1</v>
      </c>
      <c r="N22" s="20">
        <v>1000</v>
      </c>
      <c r="O22" s="20">
        <v>22</v>
      </c>
      <c r="P22" s="20">
        <v>34</v>
      </c>
      <c r="Q22" s="20">
        <v>4072000</v>
      </c>
      <c r="R22" s="10">
        <v>1</v>
      </c>
      <c r="S22" s="10">
        <v>2</v>
      </c>
      <c r="T22" s="10">
        <v>70000</v>
      </c>
      <c r="U22" s="10">
        <v>1</v>
      </c>
      <c r="V22" s="10">
        <v>2</v>
      </c>
      <c r="W22" s="10">
        <v>6609000</v>
      </c>
      <c r="X22" s="10">
        <v>0</v>
      </c>
      <c r="Y22" s="10">
        <v>0</v>
      </c>
      <c r="Z22" s="1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36">
        <v>0</v>
      </c>
      <c r="AM22" s="20">
        <v>6</v>
      </c>
      <c r="AN22" s="20">
        <v>6</v>
      </c>
      <c r="AO22" s="20">
        <v>214500</v>
      </c>
      <c r="AP22" s="20">
        <v>1</v>
      </c>
      <c r="AQ22" s="20">
        <v>1</v>
      </c>
      <c r="AR22" s="20">
        <v>30000</v>
      </c>
      <c r="AS22" s="20">
        <v>0</v>
      </c>
      <c r="AT22" s="20">
        <v>0</v>
      </c>
      <c r="AU22" s="20">
        <v>0</v>
      </c>
      <c r="AV22" s="20">
        <v>1</v>
      </c>
      <c r="AW22" s="20">
        <v>1</v>
      </c>
      <c r="AX22" s="20">
        <v>30000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36">
        <v>0</v>
      </c>
      <c r="BE22" s="20">
        <v>0</v>
      </c>
      <c r="BF22" s="20">
        <v>0</v>
      </c>
      <c r="BG22" s="36">
        <v>0</v>
      </c>
      <c r="BH22" s="20">
        <v>0</v>
      </c>
      <c r="BI22" s="20">
        <v>0</v>
      </c>
      <c r="BJ22" s="20">
        <v>2</v>
      </c>
      <c r="BK22" s="20">
        <v>2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44</v>
      </c>
      <c r="D23" s="20">
        <v>87</v>
      </c>
      <c r="E23" s="20">
        <v>111218978</v>
      </c>
      <c r="F23" s="20">
        <v>36</v>
      </c>
      <c r="G23" s="20">
        <v>72</v>
      </c>
      <c r="H23" s="20">
        <v>27519659</v>
      </c>
      <c r="I23" s="20">
        <v>1</v>
      </c>
      <c r="J23" s="20">
        <v>2</v>
      </c>
      <c r="K23" s="20">
        <v>341000</v>
      </c>
      <c r="L23" s="20">
        <v>0</v>
      </c>
      <c r="M23" s="20">
        <v>0</v>
      </c>
      <c r="N23" s="20">
        <v>0</v>
      </c>
      <c r="O23" s="20">
        <v>26</v>
      </c>
      <c r="P23" s="20">
        <v>60</v>
      </c>
      <c r="Q23" s="20">
        <v>25975000</v>
      </c>
      <c r="R23" s="10">
        <v>2</v>
      </c>
      <c r="S23" s="10">
        <v>2</v>
      </c>
      <c r="T23" s="10">
        <v>49740</v>
      </c>
      <c r="U23" s="20">
        <v>7</v>
      </c>
      <c r="V23" s="20">
        <v>8</v>
      </c>
      <c r="W23" s="20">
        <v>1153919</v>
      </c>
      <c r="X23" s="20">
        <v>0</v>
      </c>
      <c r="Y23" s="20">
        <v>0</v>
      </c>
      <c r="Z23" s="20">
        <v>0</v>
      </c>
      <c r="AA23" s="20">
        <v>4</v>
      </c>
      <c r="AB23" s="20">
        <v>11</v>
      </c>
      <c r="AC23" s="20">
        <v>83690279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36">
        <v>0</v>
      </c>
      <c r="AM23" s="20">
        <v>2</v>
      </c>
      <c r="AN23" s="20">
        <v>2</v>
      </c>
      <c r="AO23" s="20">
        <v>4400</v>
      </c>
      <c r="AP23" s="20">
        <v>2</v>
      </c>
      <c r="AQ23" s="20">
        <v>2</v>
      </c>
      <c r="AR23" s="20">
        <v>4640</v>
      </c>
      <c r="AS23" s="20">
        <v>2</v>
      </c>
      <c r="AT23" s="20">
        <v>2</v>
      </c>
      <c r="AU23" s="20">
        <v>4640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36">
        <v>0</v>
      </c>
      <c r="BE23" s="20">
        <v>0</v>
      </c>
      <c r="BF23" s="20">
        <v>0</v>
      </c>
      <c r="BG23" s="36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20</v>
      </c>
      <c r="D24" s="20">
        <v>32</v>
      </c>
      <c r="E24" s="20">
        <v>4390000</v>
      </c>
      <c r="F24" s="20">
        <v>6</v>
      </c>
      <c r="G24" s="20">
        <v>10</v>
      </c>
      <c r="H24" s="20">
        <v>4390000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5</v>
      </c>
      <c r="P24" s="20">
        <v>9</v>
      </c>
      <c r="Q24" s="20">
        <v>2390000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1</v>
      </c>
      <c r="Z24" s="10">
        <v>2000000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36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36">
        <v>0</v>
      </c>
      <c r="BE24" s="20">
        <v>0</v>
      </c>
      <c r="BF24" s="20">
        <v>0</v>
      </c>
      <c r="BG24" s="36">
        <v>0</v>
      </c>
      <c r="BH24" s="20">
        <v>0</v>
      </c>
      <c r="BI24" s="20">
        <v>0</v>
      </c>
      <c r="BJ24" s="20">
        <v>9</v>
      </c>
      <c r="BK24" s="20">
        <v>12</v>
      </c>
      <c r="BL24" s="20">
        <v>5</v>
      </c>
      <c r="BM24" s="20">
        <v>10</v>
      </c>
      <c r="BN24" s="20">
        <v>0</v>
      </c>
      <c r="BO24" s="20">
        <v>0</v>
      </c>
      <c r="BP24" s="20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20</v>
      </c>
      <c r="D25" s="20">
        <v>32</v>
      </c>
      <c r="E25" s="20">
        <v>5112000</v>
      </c>
      <c r="F25" s="20">
        <v>12</v>
      </c>
      <c r="G25" s="20">
        <v>21</v>
      </c>
      <c r="H25" s="20">
        <v>5051000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7</v>
      </c>
      <c r="P25" s="20">
        <v>12</v>
      </c>
      <c r="Q25" s="20">
        <v>875000</v>
      </c>
      <c r="R25" s="10">
        <v>4</v>
      </c>
      <c r="S25" s="10">
        <v>8</v>
      </c>
      <c r="T25" s="10">
        <v>2076000</v>
      </c>
      <c r="U25" s="10">
        <v>1</v>
      </c>
      <c r="V25" s="10">
        <v>1</v>
      </c>
      <c r="W25" s="10">
        <v>2100000</v>
      </c>
      <c r="X25" s="10">
        <v>0</v>
      </c>
      <c r="Y25" s="10">
        <v>0</v>
      </c>
      <c r="Z25" s="10">
        <v>0</v>
      </c>
      <c r="AA25" s="20">
        <v>2</v>
      </c>
      <c r="AB25" s="20">
        <v>2</v>
      </c>
      <c r="AC25" s="20">
        <v>61000</v>
      </c>
      <c r="AD25" s="20">
        <v>0</v>
      </c>
      <c r="AE25" s="20">
        <v>0</v>
      </c>
      <c r="AF25" s="20">
        <v>0</v>
      </c>
      <c r="AG25" s="10">
        <v>0</v>
      </c>
      <c r="AH25" s="10">
        <v>0</v>
      </c>
      <c r="AI25" s="10">
        <v>0</v>
      </c>
      <c r="AJ25" s="20">
        <v>0</v>
      </c>
      <c r="AK25" s="20">
        <v>0</v>
      </c>
      <c r="AL25" s="36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36">
        <v>0</v>
      </c>
      <c r="BE25" s="20">
        <v>3</v>
      </c>
      <c r="BF25" s="20">
        <v>4</v>
      </c>
      <c r="BG25" s="36">
        <v>0</v>
      </c>
      <c r="BH25" s="20">
        <v>0</v>
      </c>
      <c r="BI25" s="20">
        <v>0</v>
      </c>
      <c r="BJ25" s="20">
        <v>1</v>
      </c>
      <c r="BK25" s="20">
        <v>3</v>
      </c>
      <c r="BL25" s="20">
        <v>2</v>
      </c>
      <c r="BM25" s="20">
        <v>2</v>
      </c>
      <c r="BN25" s="20">
        <v>0</v>
      </c>
      <c r="BO25" s="20">
        <v>0</v>
      </c>
      <c r="BP25" s="20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6</v>
      </c>
      <c r="D26" s="20">
        <v>9</v>
      </c>
      <c r="E26" s="20">
        <v>158390</v>
      </c>
      <c r="F26" s="20">
        <v>2</v>
      </c>
      <c r="G26" s="20">
        <v>3</v>
      </c>
      <c r="H26" s="20">
        <v>100100</v>
      </c>
      <c r="I26" s="20">
        <v>0</v>
      </c>
      <c r="J26" s="20">
        <v>0</v>
      </c>
      <c r="K26" s="20">
        <v>0</v>
      </c>
      <c r="L26" s="20">
        <v>1</v>
      </c>
      <c r="M26" s="20">
        <v>1</v>
      </c>
      <c r="N26" s="20">
        <v>100</v>
      </c>
      <c r="O26" s="20">
        <v>1</v>
      </c>
      <c r="P26" s="20">
        <v>2</v>
      </c>
      <c r="Q26" s="20">
        <v>100000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10">
        <v>0</v>
      </c>
      <c r="AH26" s="10">
        <v>0</v>
      </c>
      <c r="AI26" s="1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3</v>
      </c>
      <c r="AQ26" s="20">
        <v>3</v>
      </c>
      <c r="AR26" s="20">
        <v>58290</v>
      </c>
      <c r="AS26" s="20">
        <v>1</v>
      </c>
      <c r="AT26" s="20">
        <v>1</v>
      </c>
      <c r="AU26" s="20">
        <v>2290</v>
      </c>
      <c r="AV26" s="20">
        <v>2</v>
      </c>
      <c r="AW26" s="20">
        <v>2</v>
      </c>
      <c r="AX26" s="20">
        <v>56000</v>
      </c>
      <c r="AY26" s="20">
        <v>0</v>
      </c>
      <c r="AZ26" s="20">
        <v>0</v>
      </c>
      <c r="BA26" s="20">
        <v>0</v>
      </c>
      <c r="BB26" s="20">
        <v>1</v>
      </c>
      <c r="BC26" s="20">
        <v>3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687</v>
      </c>
      <c r="D27" s="20">
        <v>1030</v>
      </c>
      <c r="E27" s="20">
        <v>476138236</v>
      </c>
      <c r="F27" s="20">
        <v>27</v>
      </c>
      <c r="G27" s="20">
        <v>74</v>
      </c>
      <c r="H27" s="20">
        <v>75874820</v>
      </c>
      <c r="I27" s="20">
        <v>0</v>
      </c>
      <c r="J27" s="20">
        <v>0</v>
      </c>
      <c r="K27" s="20">
        <v>0</v>
      </c>
      <c r="L27" s="20">
        <v>1</v>
      </c>
      <c r="M27" s="20">
        <v>2</v>
      </c>
      <c r="N27" s="20">
        <v>1000</v>
      </c>
      <c r="O27" s="20">
        <v>20</v>
      </c>
      <c r="P27" s="20">
        <v>40</v>
      </c>
      <c r="Q27" s="20">
        <v>36300000</v>
      </c>
      <c r="R27" s="10">
        <v>2</v>
      </c>
      <c r="S27" s="10">
        <v>3</v>
      </c>
      <c r="T27" s="10">
        <v>50000</v>
      </c>
      <c r="U27" s="20">
        <v>3</v>
      </c>
      <c r="V27" s="20">
        <v>17</v>
      </c>
      <c r="W27" s="20">
        <v>22068400</v>
      </c>
      <c r="X27" s="20">
        <v>1</v>
      </c>
      <c r="Y27" s="20">
        <v>12</v>
      </c>
      <c r="Z27" s="20">
        <v>17455420</v>
      </c>
      <c r="AA27" s="20">
        <v>626</v>
      </c>
      <c r="AB27" s="20">
        <v>917</v>
      </c>
      <c r="AC27" s="20">
        <v>395119416</v>
      </c>
      <c r="AD27" s="20">
        <v>0</v>
      </c>
      <c r="AE27" s="20">
        <v>0</v>
      </c>
      <c r="AF27" s="20">
        <v>0</v>
      </c>
      <c r="AG27" s="10">
        <v>0</v>
      </c>
      <c r="AH27" s="10">
        <v>0</v>
      </c>
      <c r="AI27" s="10">
        <v>0</v>
      </c>
      <c r="AJ27" s="20">
        <v>1</v>
      </c>
      <c r="AK27" s="20">
        <v>1</v>
      </c>
      <c r="AL27" s="20">
        <v>1062000</v>
      </c>
      <c r="AM27" s="20">
        <v>4</v>
      </c>
      <c r="AN27" s="20">
        <v>4</v>
      </c>
      <c r="AO27" s="20">
        <v>590</v>
      </c>
      <c r="AP27" s="20">
        <v>15</v>
      </c>
      <c r="AQ27" s="20">
        <v>17</v>
      </c>
      <c r="AR27" s="20">
        <v>4010000</v>
      </c>
      <c r="AS27" s="20">
        <v>2</v>
      </c>
      <c r="AT27" s="20">
        <v>2</v>
      </c>
      <c r="AU27" s="20">
        <v>200000</v>
      </c>
      <c r="AV27" s="20">
        <v>13</v>
      </c>
      <c r="AW27" s="20">
        <v>15</v>
      </c>
      <c r="AX27" s="20">
        <v>3810000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9</v>
      </c>
      <c r="BF27" s="20">
        <v>9</v>
      </c>
      <c r="BG27" s="20">
        <v>71410</v>
      </c>
      <c r="BH27" s="20">
        <v>0</v>
      </c>
      <c r="BI27" s="20">
        <v>0</v>
      </c>
      <c r="BJ27" s="20">
        <v>0</v>
      </c>
      <c r="BK27" s="20">
        <v>0</v>
      </c>
      <c r="BL27" s="20">
        <v>5</v>
      </c>
      <c r="BM27" s="20">
        <v>8</v>
      </c>
      <c r="BN27" s="20">
        <v>0</v>
      </c>
      <c r="BO27" s="20">
        <v>0</v>
      </c>
      <c r="BP27" s="20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98</v>
      </c>
      <c r="D28" s="20">
        <v>177</v>
      </c>
      <c r="E28" s="20">
        <v>69616416</v>
      </c>
      <c r="F28" s="20">
        <v>27</v>
      </c>
      <c r="G28" s="20">
        <v>31</v>
      </c>
      <c r="H28" s="20">
        <v>8497209</v>
      </c>
      <c r="I28" s="20">
        <v>0</v>
      </c>
      <c r="J28" s="20">
        <v>0</v>
      </c>
      <c r="K28" s="20">
        <v>0</v>
      </c>
      <c r="L28" s="20">
        <v>4</v>
      </c>
      <c r="M28" s="20">
        <v>4</v>
      </c>
      <c r="N28" s="20">
        <v>26209</v>
      </c>
      <c r="O28" s="20">
        <v>21</v>
      </c>
      <c r="P28" s="20">
        <v>25</v>
      </c>
      <c r="Q28" s="20">
        <v>5489000</v>
      </c>
      <c r="R28" s="10">
        <v>0</v>
      </c>
      <c r="S28" s="10">
        <v>0</v>
      </c>
      <c r="T28" s="10">
        <v>0</v>
      </c>
      <c r="U28" s="20">
        <v>0</v>
      </c>
      <c r="V28" s="20">
        <v>0</v>
      </c>
      <c r="W28" s="20">
        <v>0</v>
      </c>
      <c r="X28" s="20">
        <v>2</v>
      </c>
      <c r="Y28" s="20">
        <v>2</v>
      </c>
      <c r="Z28" s="20">
        <v>2982000</v>
      </c>
      <c r="AA28" s="20">
        <v>61</v>
      </c>
      <c r="AB28" s="20">
        <v>130</v>
      </c>
      <c r="AC28" s="20">
        <v>17535628</v>
      </c>
      <c r="AD28" s="20">
        <v>0</v>
      </c>
      <c r="AE28" s="20">
        <v>0</v>
      </c>
      <c r="AF28" s="20">
        <v>0</v>
      </c>
      <c r="AG28" s="10">
        <v>0</v>
      </c>
      <c r="AH28" s="10">
        <v>0</v>
      </c>
      <c r="AI28" s="10">
        <v>0</v>
      </c>
      <c r="AJ28" s="20">
        <v>1</v>
      </c>
      <c r="AK28" s="20">
        <v>5</v>
      </c>
      <c r="AL28" s="36">
        <v>43583579</v>
      </c>
      <c r="AM28" s="20">
        <v>0</v>
      </c>
      <c r="AN28" s="20">
        <v>0</v>
      </c>
      <c r="AO28" s="20">
        <v>0</v>
      </c>
      <c r="AP28" s="20">
        <v>9</v>
      </c>
      <c r="AQ28" s="20">
        <v>11</v>
      </c>
      <c r="AR28" s="20">
        <v>0</v>
      </c>
      <c r="AS28" s="20">
        <v>1</v>
      </c>
      <c r="AT28" s="20">
        <v>1</v>
      </c>
      <c r="AU28" s="20">
        <v>0</v>
      </c>
      <c r="AV28" s="20">
        <v>6</v>
      </c>
      <c r="AW28" s="20">
        <v>8</v>
      </c>
      <c r="AX28" s="20">
        <v>0</v>
      </c>
      <c r="AY28" s="20">
        <v>2</v>
      </c>
      <c r="AZ28" s="20">
        <v>2</v>
      </c>
      <c r="BA28" s="20">
        <v>0</v>
      </c>
      <c r="BB28" s="20">
        <v>0</v>
      </c>
      <c r="BC28" s="20">
        <v>0</v>
      </c>
      <c r="BD28" s="36">
        <v>0</v>
      </c>
      <c r="BE28" s="20">
        <v>0</v>
      </c>
      <c r="BF28" s="20">
        <v>0</v>
      </c>
      <c r="BG28" s="36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194</v>
      </c>
      <c r="D29" s="20">
        <v>313</v>
      </c>
      <c r="E29" s="20">
        <v>556198990</v>
      </c>
      <c r="F29" s="20">
        <v>25</v>
      </c>
      <c r="G29" s="20">
        <v>43</v>
      </c>
      <c r="H29" s="20">
        <v>444301926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21000</v>
      </c>
      <c r="O29" s="20">
        <v>22</v>
      </c>
      <c r="P29" s="20">
        <v>31</v>
      </c>
      <c r="Q29" s="20">
        <v>4854000</v>
      </c>
      <c r="R29" s="10">
        <v>1</v>
      </c>
      <c r="S29" s="10">
        <v>1</v>
      </c>
      <c r="T29" s="10">
        <v>525000</v>
      </c>
      <c r="U29" s="20">
        <v>1</v>
      </c>
      <c r="V29" s="20">
        <v>10</v>
      </c>
      <c r="W29" s="20">
        <v>438901926</v>
      </c>
      <c r="X29" s="20">
        <v>0</v>
      </c>
      <c r="Y29" s="20">
        <v>0</v>
      </c>
      <c r="Z29" s="20">
        <v>0</v>
      </c>
      <c r="AA29" s="20">
        <v>159</v>
      </c>
      <c r="AB29" s="20">
        <v>255</v>
      </c>
      <c r="AC29" s="20">
        <v>85991064</v>
      </c>
      <c r="AD29" s="20">
        <v>0</v>
      </c>
      <c r="AE29" s="20">
        <v>0</v>
      </c>
      <c r="AF29" s="2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25694500</v>
      </c>
      <c r="AM29" s="20">
        <v>0</v>
      </c>
      <c r="AN29" s="20">
        <v>0</v>
      </c>
      <c r="AO29" s="20">
        <v>0</v>
      </c>
      <c r="AP29" s="20">
        <v>5</v>
      </c>
      <c r="AQ29" s="20">
        <v>6</v>
      </c>
      <c r="AR29" s="20">
        <v>202500</v>
      </c>
      <c r="AS29" s="20">
        <v>2</v>
      </c>
      <c r="AT29" s="20">
        <v>2</v>
      </c>
      <c r="AU29" s="20">
        <v>172500</v>
      </c>
      <c r="AV29" s="20">
        <v>3</v>
      </c>
      <c r="AW29" s="20">
        <v>4</v>
      </c>
      <c r="AX29" s="20">
        <v>30000</v>
      </c>
      <c r="AY29" s="20">
        <v>0</v>
      </c>
      <c r="AZ29" s="20">
        <v>0</v>
      </c>
      <c r="BA29" s="20">
        <v>0</v>
      </c>
      <c r="BB29" s="10">
        <v>0</v>
      </c>
      <c r="BC29" s="10">
        <v>0</v>
      </c>
      <c r="BD29" s="10">
        <v>0</v>
      </c>
      <c r="BE29" s="10">
        <v>2</v>
      </c>
      <c r="BF29" s="10">
        <v>2</v>
      </c>
      <c r="BG29" s="10">
        <v>9000</v>
      </c>
      <c r="BH29" s="20">
        <v>0</v>
      </c>
      <c r="BI29" s="20">
        <v>0</v>
      </c>
      <c r="BJ29" s="20">
        <v>3</v>
      </c>
      <c r="BK29" s="20">
        <v>7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3892</v>
      </c>
      <c r="D30" s="10">
        <v>5106</v>
      </c>
      <c r="E30" s="10">
        <v>103770474075</v>
      </c>
      <c r="F30" s="10">
        <v>5</v>
      </c>
      <c r="G30" s="10">
        <v>29</v>
      </c>
      <c r="H30" s="10">
        <v>829849839</v>
      </c>
      <c r="I30" s="10">
        <v>0</v>
      </c>
      <c r="J30" s="10">
        <v>0</v>
      </c>
      <c r="K30" s="10">
        <v>0</v>
      </c>
      <c r="L30" s="10">
        <v>1</v>
      </c>
      <c r="M30" s="10">
        <v>1</v>
      </c>
      <c r="N30" s="10">
        <v>5000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</v>
      </c>
      <c r="V30" s="10">
        <v>4</v>
      </c>
      <c r="W30" s="10">
        <v>50927939</v>
      </c>
      <c r="X30" s="10">
        <v>3</v>
      </c>
      <c r="Y30" s="10">
        <v>24</v>
      </c>
      <c r="Z30" s="10">
        <v>778916900</v>
      </c>
      <c r="AA30" s="10">
        <v>25</v>
      </c>
      <c r="AB30" s="10">
        <v>89</v>
      </c>
      <c r="AC30" s="10">
        <v>1217795361</v>
      </c>
      <c r="AD30" s="10">
        <v>0</v>
      </c>
      <c r="AE30" s="10">
        <v>0</v>
      </c>
      <c r="AF30" s="10">
        <v>0</v>
      </c>
      <c r="AG30" s="10">
        <v>1</v>
      </c>
      <c r="AH30" s="10">
        <v>5</v>
      </c>
      <c r="AI30" s="10">
        <v>414120</v>
      </c>
      <c r="AJ30" s="10">
        <v>265</v>
      </c>
      <c r="AK30" s="10">
        <v>272</v>
      </c>
      <c r="AL30" s="10">
        <v>119674482</v>
      </c>
      <c r="AM30" s="10">
        <v>25</v>
      </c>
      <c r="AN30" s="10">
        <v>25</v>
      </c>
      <c r="AO30" s="10">
        <v>22246893</v>
      </c>
      <c r="AP30" s="10">
        <v>2828</v>
      </c>
      <c r="AQ30" s="10">
        <v>3695</v>
      </c>
      <c r="AR30" s="10">
        <v>101573825626</v>
      </c>
      <c r="AS30" s="10">
        <v>1639</v>
      </c>
      <c r="AT30" s="10">
        <v>2047</v>
      </c>
      <c r="AU30" s="10">
        <v>3805924231</v>
      </c>
      <c r="AV30" s="10">
        <v>1176</v>
      </c>
      <c r="AW30" s="10">
        <v>1616</v>
      </c>
      <c r="AX30" s="10">
        <v>95321513435</v>
      </c>
      <c r="AY30" s="10">
        <v>13</v>
      </c>
      <c r="AZ30" s="10">
        <v>32</v>
      </c>
      <c r="BA30" s="10">
        <v>2446387960</v>
      </c>
      <c r="BB30" s="10">
        <v>5</v>
      </c>
      <c r="BC30" s="10">
        <v>26</v>
      </c>
      <c r="BD30" s="10">
        <v>0</v>
      </c>
      <c r="BE30" s="10">
        <v>597</v>
      </c>
      <c r="BF30" s="10">
        <v>618</v>
      </c>
      <c r="BG30" s="10">
        <v>6667754</v>
      </c>
      <c r="BH30" s="10">
        <v>2</v>
      </c>
      <c r="BI30" s="10">
        <v>23</v>
      </c>
      <c r="BJ30" s="10">
        <v>70</v>
      </c>
      <c r="BK30" s="10">
        <v>173</v>
      </c>
      <c r="BL30" s="10">
        <v>69</v>
      </c>
      <c r="BM30" s="10">
        <v>151</v>
      </c>
      <c r="BN30" s="10">
        <v>0</v>
      </c>
      <c r="BO30" s="10">
        <v>0</v>
      </c>
      <c r="BP30" s="10">
        <v>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35</v>
      </c>
      <c r="D31" s="10">
        <v>58</v>
      </c>
      <c r="E31" s="10">
        <v>399722628</v>
      </c>
      <c r="F31" s="10">
        <v>1</v>
      </c>
      <c r="G31" s="10">
        <v>1</v>
      </c>
      <c r="H31" s="10">
        <v>30000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1</v>
      </c>
      <c r="Q31" s="10">
        <v>30000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28</v>
      </c>
      <c r="AB31" s="10">
        <v>45</v>
      </c>
      <c r="AC31" s="10">
        <v>10738818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6</v>
      </c>
      <c r="AQ31" s="10">
        <v>12</v>
      </c>
      <c r="AR31" s="10">
        <v>388953810</v>
      </c>
      <c r="AS31" s="10">
        <v>4</v>
      </c>
      <c r="AT31" s="10">
        <v>5</v>
      </c>
      <c r="AU31" s="10">
        <v>388857810</v>
      </c>
      <c r="AV31" s="10">
        <v>2</v>
      </c>
      <c r="AW31" s="10">
        <v>7</v>
      </c>
      <c r="AX31" s="10">
        <v>96000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26</v>
      </c>
      <c r="D32" s="18">
        <v>40</v>
      </c>
      <c r="E32" s="18">
        <v>398808020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20</v>
      </c>
      <c r="AB32" s="20">
        <v>28</v>
      </c>
      <c r="AC32" s="20">
        <v>9854210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6</v>
      </c>
      <c r="AQ32" s="20">
        <v>12</v>
      </c>
      <c r="AR32" s="20">
        <v>388953810</v>
      </c>
      <c r="AS32" s="20">
        <v>4</v>
      </c>
      <c r="AT32" s="20">
        <v>5</v>
      </c>
      <c r="AU32" s="20">
        <v>388857810</v>
      </c>
      <c r="AV32" s="20">
        <v>2</v>
      </c>
      <c r="AW32" s="20">
        <v>7</v>
      </c>
      <c r="AX32" s="20">
        <v>96000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9</v>
      </c>
      <c r="D33" s="20">
        <v>18</v>
      </c>
      <c r="E33" s="20">
        <v>914608</v>
      </c>
      <c r="F33" s="20">
        <v>1</v>
      </c>
      <c r="G33" s="20">
        <v>1</v>
      </c>
      <c r="H33" s="20">
        <v>30000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1</v>
      </c>
      <c r="P33" s="10">
        <v>1</v>
      </c>
      <c r="Q33" s="10">
        <v>30000</v>
      </c>
      <c r="R33" s="10">
        <v>0</v>
      </c>
      <c r="S33" s="10">
        <v>0</v>
      </c>
      <c r="T33" s="1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8</v>
      </c>
      <c r="AB33" s="20">
        <v>17</v>
      </c>
      <c r="AC33" s="20">
        <v>884608</v>
      </c>
      <c r="AD33" s="20">
        <v>0</v>
      </c>
      <c r="AE33" s="20">
        <v>0</v>
      </c>
      <c r="AF33" s="20">
        <v>0</v>
      </c>
      <c r="AG33" s="10">
        <v>0</v>
      </c>
      <c r="AH33" s="10">
        <v>0</v>
      </c>
      <c r="AI33" s="1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424</v>
      </c>
      <c r="E38" s="37"/>
      <c r="H38" s="37"/>
      <c r="N38" s="37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N39" s="37"/>
      <c r="Q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N40" s="37"/>
      <c r="Q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Q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N42" s="37"/>
      <c r="Q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Q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Q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Q45" s="37"/>
      <c r="T45" s="37"/>
      <c r="AL45" s="37"/>
      <c r="AO45" s="37"/>
      <c r="AR45" s="37"/>
      <c r="AX45" s="37"/>
    </row>
    <row r="46" spans="5:59" ht="12">
      <c r="E46" s="37"/>
      <c r="H46" s="37"/>
      <c r="Q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N47" s="37"/>
      <c r="Q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Q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N49" s="37"/>
      <c r="Q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Q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Q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Q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Q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Q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Q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Q57" s="37"/>
      <c r="T57" s="37"/>
      <c r="W57" s="37"/>
      <c r="AC57" s="37"/>
      <c r="AR57" s="37"/>
      <c r="AX57" s="37"/>
    </row>
    <row r="58" spans="5:50" ht="12">
      <c r="E58" s="37"/>
      <c r="H58" s="37"/>
      <c r="N58" s="37"/>
      <c r="Q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Q60" s="37"/>
      <c r="Z60" s="37"/>
      <c r="AC60" s="37"/>
      <c r="AR60" s="37"/>
      <c r="AU60" s="37"/>
      <c r="AX60" s="37"/>
    </row>
    <row r="61" spans="5:50" ht="12">
      <c r="E61" s="37"/>
      <c r="H61" s="37"/>
      <c r="Q61" s="37"/>
      <c r="Z61" s="37"/>
      <c r="AC61" s="37"/>
      <c r="AR61" s="37"/>
      <c r="AU61" s="37"/>
      <c r="AX61" s="37"/>
    </row>
  </sheetData>
  <sheetProtection/>
  <mergeCells count="50"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422</v>
      </c>
      <c r="B8" s="57"/>
      <c r="C8" s="10">
        <v>11157</v>
      </c>
      <c r="D8" s="10">
        <v>17099</v>
      </c>
      <c r="E8" s="10">
        <v>132070330578</v>
      </c>
      <c r="F8" s="10">
        <v>1695</v>
      </c>
      <c r="G8" s="10">
        <v>3248</v>
      </c>
      <c r="H8" s="10">
        <v>18930928383</v>
      </c>
      <c r="I8" s="10">
        <v>4</v>
      </c>
      <c r="J8" s="10">
        <v>16</v>
      </c>
      <c r="K8" s="10">
        <v>334737758</v>
      </c>
      <c r="L8" s="10">
        <v>60</v>
      </c>
      <c r="M8" s="10">
        <v>78</v>
      </c>
      <c r="N8" s="10">
        <v>5991634</v>
      </c>
      <c r="O8" s="10">
        <v>1226</v>
      </c>
      <c r="P8" s="10">
        <v>1914</v>
      </c>
      <c r="Q8" s="10">
        <v>1888670500</v>
      </c>
      <c r="R8" s="10">
        <v>224</v>
      </c>
      <c r="S8" s="10">
        <v>568</v>
      </c>
      <c r="T8" s="10">
        <v>155447100</v>
      </c>
      <c r="U8" s="10">
        <v>64</v>
      </c>
      <c r="V8" s="10">
        <v>247</v>
      </c>
      <c r="W8" s="10">
        <v>11928706284</v>
      </c>
      <c r="X8" s="10">
        <v>117</v>
      </c>
      <c r="Y8" s="10">
        <v>425</v>
      </c>
      <c r="Z8" s="10">
        <v>4617375107</v>
      </c>
      <c r="AA8" s="10">
        <v>3767</v>
      </c>
      <c r="AB8" s="10">
        <v>6790</v>
      </c>
      <c r="AC8" s="10">
        <v>94414589097</v>
      </c>
      <c r="AD8" s="10">
        <v>43</v>
      </c>
      <c r="AE8" s="10">
        <v>62</v>
      </c>
      <c r="AF8" s="10">
        <v>14094186</v>
      </c>
      <c r="AG8" s="10">
        <v>0</v>
      </c>
      <c r="AH8" s="10">
        <v>0</v>
      </c>
      <c r="AI8" s="10">
        <v>0</v>
      </c>
      <c r="AJ8" s="10">
        <v>390</v>
      </c>
      <c r="AK8" s="10">
        <v>430</v>
      </c>
      <c r="AL8" s="10">
        <v>485864759</v>
      </c>
      <c r="AM8" s="10">
        <v>174</v>
      </c>
      <c r="AN8" s="10">
        <v>174</v>
      </c>
      <c r="AO8" s="10">
        <v>55459288</v>
      </c>
      <c r="AP8" s="10">
        <v>3904</v>
      </c>
      <c r="AQ8" s="10">
        <v>4807</v>
      </c>
      <c r="AR8" s="10">
        <v>18143599521</v>
      </c>
      <c r="AS8" s="10">
        <v>2215</v>
      </c>
      <c r="AT8" s="10">
        <v>2647</v>
      </c>
      <c r="AU8" s="10">
        <v>2549943057</v>
      </c>
      <c r="AV8" s="10">
        <v>1677</v>
      </c>
      <c r="AW8" s="10">
        <v>2131</v>
      </c>
      <c r="AX8" s="10">
        <v>14361537124</v>
      </c>
      <c r="AY8" s="10">
        <v>12</v>
      </c>
      <c r="AZ8" s="10">
        <v>29</v>
      </c>
      <c r="BA8" s="10">
        <v>1232119340</v>
      </c>
      <c r="BB8" s="10">
        <v>8</v>
      </c>
      <c r="BC8" s="10">
        <v>28</v>
      </c>
      <c r="BD8" s="10">
        <v>391403</v>
      </c>
      <c r="BE8" s="10">
        <v>933</v>
      </c>
      <c r="BF8" s="10">
        <v>978</v>
      </c>
      <c r="BG8" s="10">
        <v>25403941</v>
      </c>
      <c r="BH8" s="10">
        <v>11</v>
      </c>
      <c r="BI8" s="10">
        <v>35</v>
      </c>
      <c r="BJ8" s="10">
        <v>122</v>
      </c>
      <c r="BK8" s="10">
        <v>338</v>
      </c>
      <c r="BL8" s="10">
        <v>107</v>
      </c>
      <c r="BM8" s="10">
        <v>205</v>
      </c>
      <c r="BN8" s="10">
        <v>3</v>
      </c>
      <c r="BO8" s="10">
        <v>4</v>
      </c>
      <c r="BP8" s="10">
        <v>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1208</v>
      </c>
      <c r="D9" s="10">
        <v>2040</v>
      </c>
      <c r="E9" s="10">
        <v>2014831013</v>
      </c>
      <c r="F9" s="10">
        <v>219</v>
      </c>
      <c r="G9" s="10">
        <v>390</v>
      </c>
      <c r="H9" s="10">
        <v>1557369951</v>
      </c>
      <c r="I9" s="10">
        <v>0</v>
      </c>
      <c r="J9" s="10">
        <v>0</v>
      </c>
      <c r="K9" s="10">
        <v>0</v>
      </c>
      <c r="L9" s="10">
        <v>8</v>
      </c>
      <c r="M9" s="10">
        <v>8</v>
      </c>
      <c r="N9" s="10">
        <v>26351</v>
      </c>
      <c r="O9" s="10">
        <v>176</v>
      </c>
      <c r="P9" s="10">
        <v>262</v>
      </c>
      <c r="Q9" s="10">
        <v>204057400</v>
      </c>
      <c r="R9" s="10">
        <v>12</v>
      </c>
      <c r="S9" s="10">
        <v>18</v>
      </c>
      <c r="T9" s="10">
        <v>4078000</v>
      </c>
      <c r="U9" s="10">
        <v>9</v>
      </c>
      <c r="V9" s="10">
        <v>48</v>
      </c>
      <c r="W9" s="10">
        <v>1031372152</v>
      </c>
      <c r="X9" s="10">
        <v>14</v>
      </c>
      <c r="Y9" s="10">
        <v>54</v>
      </c>
      <c r="Z9" s="10">
        <v>317836048</v>
      </c>
      <c r="AA9" s="10">
        <v>748</v>
      </c>
      <c r="AB9" s="10">
        <v>1331</v>
      </c>
      <c r="AC9" s="10">
        <v>310747811</v>
      </c>
      <c r="AD9" s="10">
        <v>1</v>
      </c>
      <c r="AE9" s="10">
        <v>2</v>
      </c>
      <c r="AF9" s="10">
        <v>44530</v>
      </c>
      <c r="AG9" s="10">
        <v>0</v>
      </c>
      <c r="AH9" s="10">
        <v>0</v>
      </c>
      <c r="AI9" s="10">
        <v>0</v>
      </c>
      <c r="AJ9" s="10">
        <v>67</v>
      </c>
      <c r="AK9" s="10">
        <v>67</v>
      </c>
      <c r="AL9" s="10">
        <v>14958452</v>
      </c>
      <c r="AM9" s="10">
        <v>47</v>
      </c>
      <c r="AN9" s="10">
        <v>47</v>
      </c>
      <c r="AO9" s="10">
        <v>239547</v>
      </c>
      <c r="AP9" s="10">
        <v>64</v>
      </c>
      <c r="AQ9" s="10">
        <v>92</v>
      </c>
      <c r="AR9" s="10">
        <v>131470722</v>
      </c>
      <c r="AS9" s="10">
        <v>7</v>
      </c>
      <c r="AT9" s="10">
        <v>17</v>
      </c>
      <c r="AU9" s="10">
        <v>1302</v>
      </c>
      <c r="AV9" s="10">
        <v>54</v>
      </c>
      <c r="AW9" s="10">
        <v>64</v>
      </c>
      <c r="AX9" s="10">
        <v>131469420</v>
      </c>
      <c r="AY9" s="10">
        <v>3</v>
      </c>
      <c r="AZ9" s="10">
        <v>11</v>
      </c>
      <c r="BA9" s="10">
        <v>0</v>
      </c>
      <c r="BB9" s="10">
        <v>0</v>
      </c>
      <c r="BC9" s="10">
        <v>0</v>
      </c>
      <c r="BD9" s="10">
        <v>0</v>
      </c>
      <c r="BE9" s="10">
        <v>41</v>
      </c>
      <c r="BF9" s="10">
        <v>41</v>
      </c>
      <c r="BG9" s="10">
        <v>0</v>
      </c>
      <c r="BH9" s="10">
        <v>4</v>
      </c>
      <c r="BI9" s="10">
        <v>6</v>
      </c>
      <c r="BJ9" s="10">
        <v>5</v>
      </c>
      <c r="BK9" s="10">
        <v>8</v>
      </c>
      <c r="BL9" s="10">
        <v>12</v>
      </c>
      <c r="BM9" s="10">
        <v>56</v>
      </c>
      <c r="BN9" s="10">
        <v>0</v>
      </c>
      <c r="BO9" s="10">
        <v>0</v>
      </c>
      <c r="BP9" s="10">
        <v>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849</v>
      </c>
      <c r="D10" s="10">
        <v>1420</v>
      </c>
      <c r="E10" s="10">
        <v>2356565653</v>
      </c>
      <c r="F10" s="10">
        <v>195</v>
      </c>
      <c r="G10" s="10">
        <v>442</v>
      </c>
      <c r="H10" s="10">
        <v>1771607019</v>
      </c>
      <c r="I10" s="10">
        <v>1</v>
      </c>
      <c r="J10" s="10">
        <v>7</v>
      </c>
      <c r="K10" s="10">
        <v>328731758</v>
      </c>
      <c r="L10" s="10">
        <v>11</v>
      </c>
      <c r="M10" s="10">
        <v>18</v>
      </c>
      <c r="N10" s="10">
        <v>179588</v>
      </c>
      <c r="O10" s="10">
        <v>80</v>
      </c>
      <c r="P10" s="10">
        <v>135</v>
      </c>
      <c r="Q10" s="10">
        <v>255525580</v>
      </c>
      <c r="R10" s="10">
        <v>39</v>
      </c>
      <c r="S10" s="10">
        <v>88</v>
      </c>
      <c r="T10" s="10">
        <v>46702200</v>
      </c>
      <c r="U10" s="10">
        <v>14</v>
      </c>
      <c r="V10" s="10">
        <v>55</v>
      </c>
      <c r="W10" s="10">
        <v>723779145</v>
      </c>
      <c r="X10" s="10">
        <v>50</v>
      </c>
      <c r="Y10" s="10">
        <v>139</v>
      </c>
      <c r="Z10" s="10">
        <v>416688748</v>
      </c>
      <c r="AA10" s="10">
        <v>182</v>
      </c>
      <c r="AB10" s="10">
        <v>447</v>
      </c>
      <c r="AC10" s="10">
        <v>377831366</v>
      </c>
      <c r="AD10" s="10">
        <v>9</v>
      </c>
      <c r="AE10" s="10">
        <v>9</v>
      </c>
      <c r="AF10" s="10">
        <v>201050</v>
      </c>
      <c r="AG10" s="10">
        <v>0</v>
      </c>
      <c r="AH10" s="10">
        <v>0</v>
      </c>
      <c r="AI10" s="10">
        <v>0</v>
      </c>
      <c r="AJ10" s="10">
        <v>2</v>
      </c>
      <c r="AK10" s="10">
        <v>6</v>
      </c>
      <c r="AL10" s="10">
        <v>1060000</v>
      </c>
      <c r="AM10" s="10">
        <v>0</v>
      </c>
      <c r="AN10" s="10">
        <v>0</v>
      </c>
      <c r="AO10" s="10">
        <v>0</v>
      </c>
      <c r="AP10" s="10">
        <v>455</v>
      </c>
      <c r="AQ10" s="10">
        <v>505</v>
      </c>
      <c r="AR10" s="10">
        <v>202590148</v>
      </c>
      <c r="AS10" s="10">
        <v>108</v>
      </c>
      <c r="AT10" s="10">
        <v>120</v>
      </c>
      <c r="AU10" s="10">
        <v>2178554</v>
      </c>
      <c r="AV10" s="10">
        <v>347</v>
      </c>
      <c r="AW10" s="10">
        <v>385</v>
      </c>
      <c r="AX10" s="10">
        <v>200411594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6</v>
      </c>
      <c r="BF10" s="10">
        <v>11</v>
      </c>
      <c r="BG10" s="10">
        <v>3276070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212</v>
      </c>
      <c r="D11" s="10">
        <v>401</v>
      </c>
      <c r="E11" s="10">
        <v>1145985360</v>
      </c>
      <c r="F11" s="10">
        <v>106</v>
      </c>
      <c r="G11" s="10">
        <v>215</v>
      </c>
      <c r="H11" s="10">
        <v>1062784307</v>
      </c>
      <c r="I11" s="10">
        <v>0</v>
      </c>
      <c r="J11" s="10">
        <v>0</v>
      </c>
      <c r="K11" s="10">
        <v>0</v>
      </c>
      <c r="L11" s="10">
        <v>7</v>
      </c>
      <c r="M11" s="10">
        <v>9</v>
      </c>
      <c r="N11" s="10">
        <v>82193</v>
      </c>
      <c r="O11" s="10">
        <v>90</v>
      </c>
      <c r="P11" s="10">
        <v>170</v>
      </c>
      <c r="Q11" s="10">
        <v>28046270</v>
      </c>
      <c r="R11" s="10">
        <v>0</v>
      </c>
      <c r="S11" s="10">
        <v>0</v>
      </c>
      <c r="T11" s="10">
        <v>0</v>
      </c>
      <c r="U11" s="10">
        <v>1</v>
      </c>
      <c r="V11" s="10">
        <v>14</v>
      </c>
      <c r="W11" s="10">
        <v>1022700671</v>
      </c>
      <c r="X11" s="10">
        <v>8</v>
      </c>
      <c r="Y11" s="10">
        <v>22</v>
      </c>
      <c r="Z11" s="10">
        <v>11955173</v>
      </c>
      <c r="AA11" s="10">
        <v>9</v>
      </c>
      <c r="AB11" s="10">
        <v>48</v>
      </c>
      <c r="AC11" s="10">
        <v>33333423</v>
      </c>
      <c r="AD11" s="10">
        <v>3</v>
      </c>
      <c r="AE11" s="10">
        <v>7</v>
      </c>
      <c r="AF11" s="10">
        <v>5375060</v>
      </c>
      <c r="AG11" s="10">
        <v>0</v>
      </c>
      <c r="AH11" s="10">
        <v>0</v>
      </c>
      <c r="AI11" s="10">
        <v>0</v>
      </c>
      <c r="AJ11" s="10">
        <v>17</v>
      </c>
      <c r="AK11" s="10">
        <v>17</v>
      </c>
      <c r="AL11" s="10">
        <v>1619539</v>
      </c>
      <c r="AM11" s="10">
        <v>4</v>
      </c>
      <c r="AN11" s="10">
        <v>4</v>
      </c>
      <c r="AO11" s="10">
        <v>957380</v>
      </c>
      <c r="AP11" s="10">
        <v>19</v>
      </c>
      <c r="AQ11" s="10">
        <v>24</v>
      </c>
      <c r="AR11" s="10">
        <v>41729270</v>
      </c>
      <c r="AS11" s="10">
        <v>6</v>
      </c>
      <c r="AT11" s="10">
        <v>6</v>
      </c>
      <c r="AU11" s="10">
        <v>7204020</v>
      </c>
      <c r="AV11" s="10">
        <v>13</v>
      </c>
      <c r="AW11" s="10">
        <v>18</v>
      </c>
      <c r="AX11" s="10">
        <v>34525250</v>
      </c>
      <c r="AY11" s="10">
        <v>0</v>
      </c>
      <c r="AZ11" s="10">
        <v>0</v>
      </c>
      <c r="BA11" s="10">
        <v>0</v>
      </c>
      <c r="BB11" s="10">
        <v>1</v>
      </c>
      <c r="BC11" s="10">
        <v>1</v>
      </c>
      <c r="BD11" s="10">
        <v>99</v>
      </c>
      <c r="BE11" s="10">
        <v>35</v>
      </c>
      <c r="BF11" s="10">
        <v>36</v>
      </c>
      <c r="BG11" s="10">
        <v>186282</v>
      </c>
      <c r="BH11" s="10">
        <v>0</v>
      </c>
      <c r="BI11" s="10">
        <v>0</v>
      </c>
      <c r="BJ11" s="10">
        <v>15</v>
      </c>
      <c r="BK11" s="10">
        <v>41</v>
      </c>
      <c r="BL11" s="10">
        <v>3</v>
      </c>
      <c r="BM11" s="10">
        <v>8</v>
      </c>
      <c r="BN11" s="10">
        <v>0</v>
      </c>
      <c r="BO11" s="10">
        <v>0</v>
      </c>
      <c r="BP11" s="10">
        <v>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351</v>
      </c>
      <c r="D12" s="10">
        <v>591</v>
      </c>
      <c r="E12" s="10">
        <v>1193813077</v>
      </c>
      <c r="F12" s="10">
        <v>172</v>
      </c>
      <c r="G12" s="10">
        <v>306</v>
      </c>
      <c r="H12" s="10">
        <v>229665899</v>
      </c>
      <c r="I12" s="10">
        <v>1</v>
      </c>
      <c r="J12" s="10">
        <v>1</v>
      </c>
      <c r="K12" s="10">
        <v>4000</v>
      </c>
      <c r="L12" s="10">
        <v>7</v>
      </c>
      <c r="M12" s="10">
        <v>7</v>
      </c>
      <c r="N12" s="10">
        <v>920019</v>
      </c>
      <c r="O12" s="10">
        <v>113</v>
      </c>
      <c r="P12" s="10">
        <v>146</v>
      </c>
      <c r="Q12" s="10">
        <v>40029800</v>
      </c>
      <c r="R12" s="10">
        <v>38</v>
      </c>
      <c r="S12" s="10">
        <v>104</v>
      </c>
      <c r="T12" s="10">
        <v>34421000</v>
      </c>
      <c r="U12" s="10">
        <v>6</v>
      </c>
      <c r="V12" s="10">
        <v>29</v>
      </c>
      <c r="W12" s="10">
        <v>61405530</v>
      </c>
      <c r="X12" s="10">
        <v>7</v>
      </c>
      <c r="Y12" s="10">
        <v>19</v>
      </c>
      <c r="Z12" s="10">
        <v>92885550</v>
      </c>
      <c r="AA12" s="10">
        <v>62</v>
      </c>
      <c r="AB12" s="10">
        <v>155</v>
      </c>
      <c r="AC12" s="10">
        <v>839641846</v>
      </c>
      <c r="AD12" s="10">
        <v>8</v>
      </c>
      <c r="AE12" s="10">
        <v>10</v>
      </c>
      <c r="AF12" s="10">
        <v>1271318</v>
      </c>
      <c r="AG12" s="10">
        <v>0</v>
      </c>
      <c r="AH12" s="10">
        <v>0</v>
      </c>
      <c r="AI12" s="10">
        <v>0</v>
      </c>
      <c r="AJ12" s="10">
        <v>12</v>
      </c>
      <c r="AK12" s="10">
        <v>12</v>
      </c>
      <c r="AL12" s="10">
        <v>61468389</v>
      </c>
      <c r="AM12" s="10">
        <v>5</v>
      </c>
      <c r="AN12" s="10">
        <v>5</v>
      </c>
      <c r="AO12" s="10">
        <v>394980</v>
      </c>
      <c r="AP12" s="10">
        <v>83</v>
      </c>
      <c r="AQ12" s="10">
        <v>89</v>
      </c>
      <c r="AR12" s="10">
        <v>61149162</v>
      </c>
      <c r="AS12" s="10">
        <v>6</v>
      </c>
      <c r="AT12" s="10">
        <v>11</v>
      </c>
      <c r="AU12" s="10">
        <v>3204740</v>
      </c>
      <c r="AV12" s="10">
        <v>77</v>
      </c>
      <c r="AW12" s="10">
        <v>78</v>
      </c>
      <c r="AX12" s="10">
        <v>57944422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5</v>
      </c>
      <c r="BF12" s="10">
        <v>5</v>
      </c>
      <c r="BG12" s="10">
        <v>221483</v>
      </c>
      <c r="BH12" s="10">
        <v>0</v>
      </c>
      <c r="BI12" s="10">
        <v>0</v>
      </c>
      <c r="BJ12" s="10">
        <v>2</v>
      </c>
      <c r="BK12" s="10">
        <v>6</v>
      </c>
      <c r="BL12" s="10">
        <v>2</v>
      </c>
      <c r="BM12" s="10">
        <v>3</v>
      </c>
      <c r="BN12" s="10">
        <v>0</v>
      </c>
      <c r="BO12" s="10">
        <v>0</v>
      </c>
      <c r="BP12" s="10">
        <v>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661</v>
      </c>
      <c r="D13" s="10">
        <v>1163</v>
      </c>
      <c r="E13" s="10">
        <v>8480343898</v>
      </c>
      <c r="F13" s="10">
        <v>109</v>
      </c>
      <c r="G13" s="10">
        <v>236</v>
      </c>
      <c r="H13" s="10">
        <v>7424150201</v>
      </c>
      <c r="I13" s="10">
        <v>0</v>
      </c>
      <c r="J13" s="10">
        <v>0</v>
      </c>
      <c r="K13" s="10">
        <v>0</v>
      </c>
      <c r="L13" s="10">
        <v>8</v>
      </c>
      <c r="M13" s="10">
        <v>9</v>
      </c>
      <c r="N13" s="10">
        <v>49161</v>
      </c>
      <c r="O13" s="10">
        <v>66</v>
      </c>
      <c r="P13" s="10">
        <v>107</v>
      </c>
      <c r="Q13" s="10">
        <v>1074109200</v>
      </c>
      <c r="R13" s="10">
        <v>14</v>
      </c>
      <c r="S13" s="10">
        <v>30</v>
      </c>
      <c r="T13" s="10">
        <v>6322400</v>
      </c>
      <c r="U13" s="10">
        <v>10</v>
      </c>
      <c r="V13" s="10">
        <v>30</v>
      </c>
      <c r="W13" s="10">
        <v>3861098111</v>
      </c>
      <c r="X13" s="10">
        <v>11</v>
      </c>
      <c r="Y13" s="10">
        <v>60</v>
      </c>
      <c r="Z13" s="10">
        <v>2482571329</v>
      </c>
      <c r="AA13" s="10">
        <v>352</v>
      </c>
      <c r="AB13" s="10">
        <v>653</v>
      </c>
      <c r="AC13" s="10">
        <v>597021480</v>
      </c>
      <c r="AD13" s="10">
        <v>8</v>
      </c>
      <c r="AE13" s="10">
        <v>9</v>
      </c>
      <c r="AF13" s="10">
        <v>34745</v>
      </c>
      <c r="AG13" s="10">
        <v>0</v>
      </c>
      <c r="AH13" s="10">
        <v>0</v>
      </c>
      <c r="AI13" s="10">
        <v>0</v>
      </c>
      <c r="AJ13" s="10">
        <v>44</v>
      </c>
      <c r="AK13" s="10">
        <v>53</v>
      </c>
      <c r="AL13" s="10">
        <v>49958420</v>
      </c>
      <c r="AM13" s="10">
        <v>36</v>
      </c>
      <c r="AN13" s="10">
        <v>36</v>
      </c>
      <c r="AO13" s="10">
        <v>1362693</v>
      </c>
      <c r="AP13" s="10">
        <v>104</v>
      </c>
      <c r="AQ13" s="10">
        <v>168</v>
      </c>
      <c r="AR13" s="10">
        <v>407805209</v>
      </c>
      <c r="AS13" s="10">
        <v>47</v>
      </c>
      <c r="AT13" s="10">
        <v>53</v>
      </c>
      <c r="AU13" s="10">
        <v>30815246</v>
      </c>
      <c r="AV13" s="10">
        <v>57</v>
      </c>
      <c r="AW13" s="10">
        <v>115</v>
      </c>
      <c r="AX13" s="10">
        <v>376989963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7</v>
      </c>
      <c r="BF13" s="10">
        <v>7</v>
      </c>
      <c r="BG13" s="10">
        <v>11150</v>
      </c>
      <c r="BH13" s="10">
        <v>0</v>
      </c>
      <c r="BI13" s="10">
        <v>0</v>
      </c>
      <c r="BJ13" s="10">
        <v>1</v>
      </c>
      <c r="BK13" s="10">
        <v>1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300</v>
      </c>
      <c r="D14" s="10">
        <v>638</v>
      </c>
      <c r="E14" s="10">
        <v>5323335617</v>
      </c>
      <c r="F14" s="10">
        <v>171</v>
      </c>
      <c r="G14" s="10">
        <v>403</v>
      </c>
      <c r="H14" s="10">
        <v>1619361659</v>
      </c>
      <c r="I14" s="10">
        <v>0</v>
      </c>
      <c r="J14" s="10">
        <v>0</v>
      </c>
      <c r="K14" s="10">
        <v>0</v>
      </c>
      <c r="L14" s="10">
        <v>4</v>
      </c>
      <c r="M14" s="10">
        <v>10</v>
      </c>
      <c r="N14" s="10">
        <v>4639180</v>
      </c>
      <c r="O14" s="10">
        <v>106</v>
      </c>
      <c r="P14" s="10">
        <v>189</v>
      </c>
      <c r="Q14" s="10">
        <v>31555500</v>
      </c>
      <c r="R14" s="10">
        <v>48</v>
      </c>
      <c r="S14" s="10">
        <v>162</v>
      </c>
      <c r="T14" s="10">
        <v>27318500</v>
      </c>
      <c r="U14" s="10">
        <v>5</v>
      </c>
      <c r="V14" s="10">
        <v>13</v>
      </c>
      <c r="W14" s="10">
        <v>859415094</v>
      </c>
      <c r="X14" s="10">
        <v>8</v>
      </c>
      <c r="Y14" s="10">
        <v>29</v>
      </c>
      <c r="Z14" s="10">
        <v>696433385</v>
      </c>
      <c r="AA14" s="10">
        <v>93</v>
      </c>
      <c r="AB14" s="10">
        <v>193</v>
      </c>
      <c r="AC14" s="10">
        <v>3333795912</v>
      </c>
      <c r="AD14" s="10">
        <v>2</v>
      </c>
      <c r="AE14" s="10">
        <v>2</v>
      </c>
      <c r="AF14" s="10">
        <v>3460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29</v>
      </c>
      <c r="AQ14" s="10">
        <v>34</v>
      </c>
      <c r="AR14" s="10">
        <v>370171086</v>
      </c>
      <c r="AS14" s="10">
        <v>12</v>
      </c>
      <c r="AT14" s="10">
        <v>15</v>
      </c>
      <c r="AU14" s="10">
        <v>3970749</v>
      </c>
      <c r="AV14" s="10">
        <v>16</v>
      </c>
      <c r="AW14" s="10">
        <v>17</v>
      </c>
      <c r="AX14" s="10">
        <v>365200337</v>
      </c>
      <c r="AY14" s="10">
        <v>1</v>
      </c>
      <c r="AZ14" s="10">
        <v>2</v>
      </c>
      <c r="BA14" s="10">
        <v>1000000</v>
      </c>
      <c r="BB14" s="10">
        <v>0</v>
      </c>
      <c r="BC14" s="10">
        <v>0</v>
      </c>
      <c r="BD14" s="10">
        <v>0</v>
      </c>
      <c r="BE14" s="10">
        <v>5</v>
      </c>
      <c r="BF14" s="10">
        <v>6</v>
      </c>
      <c r="BG14" s="10">
        <v>3500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3466</v>
      </c>
      <c r="D15" s="10">
        <v>5783</v>
      </c>
      <c r="E15" s="10">
        <v>89652527470</v>
      </c>
      <c r="F15" s="10">
        <v>714</v>
      </c>
      <c r="G15" s="10">
        <v>1210</v>
      </c>
      <c r="H15" s="10">
        <v>2946305362</v>
      </c>
      <c r="I15" s="10">
        <v>2</v>
      </c>
      <c r="J15" s="10">
        <v>8</v>
      </c>
      <c r="K15" s="10">
        <v>6002000</v>
      </c>
      <c r="L15" s="10">
        <v>15</v>
      </c>
      <c r="M15" s="10">
        <v>17</v>
      </c>
      <c r="N15" s="10">
        <v>95142</v>
      </c>
      <c r="O15" s="10">
        <v>592</v>
      </c>
      <c r="P15" s="10">
        <v>888</v>
      </c>
      <c r="Q15" s="10">
        <v>246654750</v>
      </c>
      <c r="R15" s="10">
        <v>73</v>
      </c>
      <c r="S15" s="10">
        <v>166</v>
      </c>
      <c r="T15" s="10">
        <v>36605000</v>
      </c>
      <c r="U15" s="10">
        <v>14</v>
      </c>
      <c r="V15" s="10">
        <v>38</v>
      </c>
      <c r="W15" s="10">
        <v>2378443596</v>
      </c>
      <c r="X15" s="10">
        <v>18</v>
      </c>
      <c r="Y15" s="10">
        <v>93</v>
      </c>
      <c r="Z15" s="10">
        <v>278504874</v>
      </c>
      <c r="AA15" s="10">
        <v>2290</v>
      </c>
      <c r="AB15" s="10">
        <v>3896</v>
      </c>
      <c r="AC15" s="10">
        <v>86402385859</v>
      </c>
      <c r="AD15" s="10">
        <v>12</v>
      </c>
      <c r="AE15" s="10">
        <v>23</v>
      </c>
      <c r="AF15" s="10">
        <v>7164023</v>
      </c>
      <c r="AG15" s="10">
        <v>0</v>
      </c>
      <c r="AH15" s="10">
        <v>0</v>
      </c>
      <c r="AI15" s="10">
        <v>0</v>
      </c>
      <c r="AJ15" s="10">
        <v>37</v>
      </c>
      <c r="AK15" s="10">
        <v>51</v>
      </c>
      <c r="AL15" s="10">
        <v>196946144</v>
      </c>
      <c r="AM15" s="10">
        <v>55</v>
      </c>
      <c r="AN15" s="10">
        <v>55</v>
      </c>
      <c r="AO15" s="10">
        <v>2528510</v>
      </c>
      <c r="AP15" s="10">
        <v>248</v>
      </c>
      <c r="AQ15" s="10">
        <v>299</v>
      </c>
      <c r="AR15" s="10">
        <v>96703908</v>
      </c>
      <c r="AS15" s="10">
        <v>162</v>
      </c>
      <c r="AT15" s="10">
        <v>190</v>
      </c>
      <c r="AU15" s="10">
        <v>6301408</v>
      </c>
      <c r="AV15" s="10">
        <v>85</v>
      </c>
      <c r="AW15" s="10">
        <v>108</v>
      </c>
      <c r="AX15" s="10">
        <v>90402500</v>
      </c>
      <c r="AY15" s="10">
        <v>1</v>
      </c>
      <c r="AZ15" s="10">
        <v>1</v>
      </c>
      <c r="BA15" s="10">
        <v>0</v>
      </c>
      <c r="BB15" s="10">
        <v>1</v>
      </c>
      <c r="BC15" s="10">
        <v>17</v>
      </c>
      <c r="BD15" s="10">
        <v>391304</v>
      </c>
      <c r="BE15" s="10">
        <v>26</v>
      </c>
      <c r="BF15" s="10">
        <v>37</v>
      </c>
      <c r="BG15" s="10">
        <v>102360</v>
      </c>
      <c r="BH15" s="10">
        <v>3</v>
      </c>
      <c r="BI15" s="10">
        <v>12</v>
      </c>
      <c r="BJ15" s="10">
        <v>47</v>
      </c>
      <c r="BK15" s="10">
        <v>121</v>
      </c>
      <c r="BL15" s="10">
        <v>30</v>
      </c>
      <c r="BM15" s="10">
        <v>58</v>
      </c>
      <c r="BN15" s="10">
        <v>3</v>
      </c>
      <c r="BO15" s="10">
        <v>4</v>
      </c>
      <c r="BP15" s="10">
        <v>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22</v>
      </c>
      <c r="D16" s="20">
        <v>42</v>
      </c>
      <c r="E16" s="20">
        <v>15557050</v>
      </c>
      <c r="F16" s="20">
        <v>17</v>
      </c>
      <c r="G16" s="20">
        <v>31</v>
      </c>
      <c r="H16" s="20">
        <v>15431000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16</v>
      </c>
      <c r="P16" s="20">
        <v>30</v>
      </c>
      <c r="Q16" s="20">
        <v>14979000</v>
      </c>
      <c r="R16" s="10">
        <v>1</v>
      </c>
      <c r="S16" s="10">
        <v>1</v>
      </c>
      <c r="T16" s="10">
        <v>452000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20">
        <v>1</v>
      </c>
      <c r="AB16" s="20">
        <v>1</v>
      </c>
      <c r="AC16" s="20">
        <v>126050</v>
      </c>
      <c r="AD16" s="20">
        <v>0</v>
      </c>
      <c r="AE16" s="20">
        <v>0</v>
      </c>
      <c r="AF16" s="20">
        <v>0</v>
      </c>
      <c r="AG16" s="10">
        <v>0</v>
      </c>
      <c r="AH16" s="10">
        <v>0</v>
      </c>
      <c r="AI16" s="1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36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4</v>
      </c>
      <c r="BK16" s="20">
        <v>10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176</v>
      </c>
      <c r="D17" s="20">
        <v>297</v>
      </c>
      <c r="E17" s="20">
        <v>48521062</v>
      </c>
      <c r="F17" s="20">
        <v>17</v>
      </c>
      <c r="G17" s="20">
        <v>34</v>
      </c>
      <c r="H17" s="20">
        <v>21218849</v>
      </c>
      <c r="I17" s="20">
        <v>0</v>
      </c>
      <c r="J17" s="20">
        <v>0</v>
      </c>
      <c r="K17" s="20">
        <v>0</v>
      </c>
      <c r="L17" s="20">
        <v>1</v>
      </c>
      <c r="M17" s="20">
        <v>1</v>
      </c>
      <c r="N17" s="20">
        <v>14550</v>
      </c>
      <c r="O17" s="20">
        <v>11</v>
      </c>
      <c r="P17" s="20">
        <v>12</v>
      </c>
      <c r="Q17" s="20">
        <v>2740000</v>
      </c>
      <c r="R17" s="10">
        <v>3</v>
      </c>
      <c r="S17" s="10">
        <v>15</v>
      </c>
      <c r="T17" s="10">
        <v>6650000</v>
      </c>
      <c r="U17" s="10">
        <v>1</v>
      </c>
      <c r="V17" s="10">
        <v>3</v>
      </c>
      <c r="W17" s="10">
        <v>1814299</v>
      </c>
      <c r="X17" s="10">
        <v>1</v>
      </c>
      <c r="Y17" s="10">
        <v>3</v>
      </c>
      <c r="Z17" s="10">
        <v>10000000</v>
      </c>
      <c r="AA17" s="20">
        <v>117</v>
      </c>
      <c r="AB17" s="20">
        <v>170</v>
      </c>
      <c r="AC17" s="20">
        <v>25145955</v>
      </c>
      <c r="AD17" s="20">
        <v>1</v>
      </c>
      <c r="AE17" s="20">
        <v>1</v>
      </c>
      <c r="AF17" s="20">
        <v>198</v>
      </c>
      <c r="AG17" s="10">
        <v>0</v>
      </c>
      <c r="AH17" s="10">
        <v>0</v>
      </c>
      <c r="AI17" s="1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20</v>
      </c>
      <c r="AQ17" s="20">
        <v>26</v>
      </c>
      <c r="AR17" s="20">
        <v>2156060</v>
      </c>
      <c r="AS17" s="20">
        <v>3</v>
      </c>
      <c r="AT17" s="20">
        <v>3</v>
      </c>
      <c r="AU17" s="20">
        <v>6060</v>
      </c>
      <c r="AV17" s="20">
        <v>17</v>
      </c>
      <c r="AW17" s="20">
        <v>23</v>
      </c>
      <c r="AX17" s="20">
        <v>2150000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3</v>
      </c>
      <c r="BK17" s="20">
        <v>23</v>
      </c>
      <c r="BL17" s="20">
        <v>18</v>
      </c>
      <c r="BM17" s="20">
        <v>43</v>
      </c>
      <c r="BN17" s="20">
        <v>0</v>
      </c>
      <c r="BO17" s="20">
        <v>0</v>
      </c>
      <c r="BP17" s="20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213</v>
      </c>
      <c r="D18" s="20">
        <v>342</v>
      </c>
      <c r="E18" s="20">
        <v>97166650</v>
      </c>
      <c r="F18" s="20">
        <v>20</v>
      </c>
      <c r="G18" s="20">
        <v>28</v>
      </c>
      <c r="H18" s="20">
        <v>22915450</v>
      </c>
      <c r="I18" s="20">
        <v>0</v>
      </c>
      <c r="J18" s="20">
        <v>0</v>
      </c>
      <c r="K18" s="20">
        <v>0</v>
      </c>
      <c r="L18" s="20">
        <v>1</v>
      </c>
      <c r="M18" s="20">
        <v>2</v>
      </c>
      <c r="N18" s="20">
        <v>1450</v>
      </c>
      <c r="O18" s="20">
        <v>12</v>
      </c>
      <c r="P18" s="20">
        <v>14</v>
      </c>
      <c r="Q18" s="20">
        <v>9304000</v>
      </c>
      <c r="R18" s="10">
        <v>7</v>
      </c>
      <c r="S18" s="10">
        <v>12</v>
      </c>
      <c r="T18" s="10">
        <v>13610000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160</v>
      </c>
      <c r="AB18" s="20">
        <v>277</v>
      </c>
      <c r="AC18" s="20">
        <v>74244200</v>
      </c>
      <c r="AD18" s="20">
        <v>1</v>
      </c>
      <c r="AE18" s="20">
        <v>1</v>
      </c>
      <c r="AF18" s="2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18</v>
      </c>
      <c r="AQ18" s="20">
        <v>18</v>
      </c>
      <c r="AR18" s="20">
        <v>0</v>
      </c>
      <c r="AS18" s="20">
        <v>2</v>
      </c>
      <c r="AT18" s="20">
        <v>2</v>
      </c>
      <c r="AU18" s="20">
        <v>0</v>
      </c>
      <c r="AV18" s="20">
        <v>16</v>
      </c>
      <c r="AW18" s="20">
        <v>16</v>
      </c>
      <c r="AX18" s="20">
        <v>0</v>
      </c>
      <c r="AY18" s="20">
        <v>0</v>
      </c>
      <c r="AZ18" s="20">
        <v>0</v>
      </c>
      <c r="BA18" s="20">
        <v>0</v>
      </c>
      <c r="BB18" s="10">
        <v>0</v>
      </c>
      <c r="BC18" s="10">
        <v>0</v>
      </c>
      <c r="BD18" s="20">
        <v>0</v>
      </c>
      <c r="BE18" s="10">
        <v>3</v>
      </c>
      <c r="BF18" s="10">
        <v>3</v>
      </c>
      <c r="BG18" s="20">
        <v>7000</v>
      </c>
      <c r="BH18" s="20">
        <v>1</v>
      </c>
      <c r="BI18" s="20">
        <v>1</v>
      </c>
      <c r="BJ18" s="20">
        <v>6</v>
      </c>
      <c r="BK18" s="20">
        <v>10</v>
      </c>
      <c r="BL18" s="20">
        <v>2</v>
      </c>
      <c r="BM18" s="20">
        <v>2</v>
      </c>
      <c r="BN18" s="20">
        <v>2</v>
      </c>
      <c r="BO18" s="20">
        <v>2</v>
      </c>
      <c r="BP18" s="20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1308</v>
      </c>
      <c r="D19" s="20">
        <v>2045</v>
      </c>
      <c r="E19" s="20">
        <v>1364269584</v>
      </c>
      <c r="F19" s="20">
        <v>151</v>
      </c>
      <c r="G19" s="20">
        <v>288</v>
      </c>
      <c r="H19" s="20">
        <v>52953146</v>
      </c>
      <c r="I19" s="20">
        <v>0</v>
      </c>
      <c r="J19" s="20">
        <v>0</v>
      </c>
      <c r="K19" s="20">
        <v>0</v>
      </c>
      <c r="L19" s="20">
        <v>2</v>
      </c>
      <c r="M19" s="20">
        <v>2</v>
      </c>
      <c r="N19" s="20">
        <v>33856</v>
      </c>
      <c r="O19" s="20">
        <v>127</v>
      </c>
      <c r="P19" s="20">
        <v>204</v>
      </c>
      <c r="Q19" s="20">
        <v>23137000</v>
      </c>
      <c r="R19" s="10">
        <v>17</v>
      </c>
      <c r="S19" s="10">
        <v>51</v>
      </c>
      <c r="T19" s="10">
        <v>7472000</v>
      </c>
      <c r="U19" s="20">
        <v>1</v>
      </c>
      <c r="V19" s="20">
        <v>2</v>
      </c>
      <c r="W19" s="20">
        <v>39680</v>
      </c>
      <c r="X19" s="20">
        <v>4</v>
      </c>
      <c r="Y19" s="20">
        <v>29</v>
      </c>
      <c r="Z19" s="20">
        <v>22270610</v>
      </c>
      <c r="AA19" s="20">
        <v>1122</v>
      </c>
      <c r="AB19" s="20">
        <v>1704</v>
      </c>
      <c r="AC19" s="20">
        <v>1271340768</v>
      </c>
      <c r="AD19" s="20">
        <v>1</v>
      </c>
      <c r="AE19" s="20">
        <v>4</v>
      </c>
      <c r="AF19" s="20">
        <v>2275136</v>
      </c>
      <c r="AG19" s="10">
        <v>0</v>
      </c>
      <c r="AH19" s="10">
        <v>0</v>
      </c>
      <c r="AI19" s="10">
        <v>0</v>
      </c>
      <c r="AJ19" s="20">
        <v>1</v>
      </c>
      <c r="AK19" s="20">
        <v>2</v>
      </c>
      <c r="AL19" s="20">
        <v>36432364</v>
      </c>
      <c r="AM19" s="20">
        <v>0</v>
      </c>
      <c r="AN19" s="20">
        <v>0</v>
      </c>
      <c r="AO19" s="20">
        <v>0</v>
      </c>
      <c r="AP19" s="20">
        <v>20</v>
      </c>
      <c r="AQ19" s="20">
        <v>25</v>
      </c>
      <c r="AR19" s="20">
        <v>1267810</v>
      </c>
      <c r="AS19" s="20">
        <v>14</v>
      </c>
      <c r="AT19" s="20">
        <v>18</v>
      </c>
      <c r="AU19" s="20">
        <v>1135310</v>
      </c>
      <c r="AV19" s="20">
        <v>5</v>
      </c>
      <c r="AW19" s="20">
        <v>6</v>
      </c>
      <c r="AX19" s="20">
        <v>132500</v>
      </c>
      <c r="AY19" s="20">
        <v>1</v>
      </c>
      <c r="AZ19" s="20">
        <v>1</v>
      </c>
      <c r="BA19" s="20">
        <v>0</v>
      </c>
      <c r="BB19" s="20">
        <v>0</v>
      </c>
      <c r="BC19" s="20">
        <v>0</v>
      </c>
      <c r="BD19" s="20">
        <v>0</v>
      </c>
      <c r="BE19" s="20">
        <v>12</v>
      </c>
      <c r="BF19" s="20">
        <v>20</v>
      </c>
      <c r="BG19" s="20">
        <v>360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1</v>
      </c>
      <c r="BO19" s="20">
        <v>2</v>
      </c>
      <c r="BP19" s="20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216</v>
      </c>
      <c r="D20" s="20">
        <v>357</v>
      </c>
      <c r="E20" s="20">
        <v>80134243534</v>
      </c>
      <c r="F20" s="20">
        <v>42</v>
      </c>
      <c r="G20" s="20">
        <v>68</v>
      </c>
      <c r="H20" s="20">
        <v>12871850</v>
      </c>
      <c r="I20" s="20">
        <v>0</v>
      </c>
      <c r="J20" s="20">
        <v>0</v>
      </c>
      <c r="K20" s="20">
        <v>0</v>
      </c>
      <c r="L20" s="20">
        <v>4</v>
      </c>
      <c r="M20" s="20">
        <v>4</v>
      </c>
      <c r="N20" s="20">
        <v>9000</v>
      </c>
      <c r="O20" s="20">
        <v>36</v>
      </c>
      <c r="P20" s="20">
        <v>47</v>
      </c>
      <c r="Q20" s="20">
        <v>9232850</v>
      </c>
      <c r="R20" s="10">
        <v>0</v>
      </c>
      <c r="S20" s="10">
        <v>0</v>
      </c>
      <c r="T20" s="10">
        <v>0</v>
      </c>
      <c r="U20" s="20">
        <v>1</v>
      </c>
      <c r="V20" s="20">
        <v>1</v>
      </c>
      <c r="W20" s="20">
        <v>130000</v>
      </c>
      <c r="X20" s="20">
        <v>1</v>
      </c>
      <c r="Y20" s="20">
        <v>16</v>
      </c>
      <c r="Z20" s="20">
        <v>3500000</v>
      </c>
      <c r="AA20" s="20">
        <v>116</v>
      </c>
      <c r="AB20" s="20">
        <v>208</v>
      </c>
      <c r="AC20" s="20">
        <v>80106286464</v>
      </c>
      <c r="AD20" s="20">
        <v>0</v>
      </c>
      <c r="AE20" s="20">
        <v>0</v>
      </c>
      <c r="AF20" s="20">
        <v>0</v>
      </c>
      <c r="AG20" s="10">
        <v>0</v>
      </c>
      <c r="AH20" s="10">
        <v>0</v>
      </c>
      <c r="AI20" s="10">
        <v>0</v>
      </c>
      <c r="AJ20" s="20">
        <v>15</v>
      </c>
      <c r="AK20" s="20">
        <v>15</v>
      </c>
      <c r="AL20" s="36">
        <v>785800</v>
      </c>
      <c r="AM20" s="20">
        <v>21</v>
      </c>
      <c r="AN20" s="20">
        <v>21</v>
      </c>
      <c r="AO20" s="20">
        <v>2467420</v>
      </c>
      <c r="AP20" s="20">
        <v>6</v>
      </c>
      <c r="AQ20" s="20">
        <v>6</v>
      </c>
      <c r="AR20" s="20">
        <v>11832000</v>
      </c>
      <c r="AS20" s="20">
        <v>0</v>
      </c>
      <c r="AT20" s="20">
        <v>0</v>
      </c>
      <c r="AU20" s="20">
        <v>0</v>
      </c>
      <c r="AV20" s="20">
        <v>6</v>
      </c>
      <c r="AW20" s="20">
        <v>6</v>
      </c>
      <c r="AX20" s="20">
        <v>11832000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36">
        <v>0</v>
      </c>
      <c r="BE20" s="20">
        <v>0</v>
      </c>
      <c r="BF20" s="20">
        <v>0</v>
      </c>
      <c r="BG20" s="36">
        <v>0</v>
      </c>
      <c r="BH20" s="20">
        <v>0</v>
      </c>
      <c r="BI20" s="20">
        <v>0</v>
      </c>
      <c r="BJ20" s="20">
        <v>16</v>
      </c>
      <c r="BK20" s="20">
        <v>39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478</v>
      </c>
      <c r="D21" s="20">
        <v>866</v>
      </c>
      <c r="E21" s="20">
        <v>230549717</v>
      </c>
      <c r="F21" s="20">
        <v>83</v>
      </c>
      <c r="G21" s="20">
        <v>131</v>
      </c>
      <c r="H21" s="20">
        <v>94957234</v>
      </c>
      <c r="I21" s="20">
        <v>1</v>
      </c>
      <c r="J21" s="20">
        <v>7</v>
      </c>
      <c r="K21" s="20">
        <v>350000</v>
      </c>
      <c r="L21" s="20">
        <v>3</v>
      </c>
      <c r="M21" s="20">
        <v>4</v>
      </c>
      <c r="N21" s="20">
        <v>11502</v>
      </c>
      <c r="O21" s="20">
        <v>66</v>
      </c>
      <c r="P21" s="20">
        <v>96</v>
      </c>
      <c r="Q21" s="20">
        <v>25398000</v>
      </c>
      <c r="R21" s="10">
        <v>8</v>
      </c>
      <c r="S21" s="10">
        <v>12</v>
      </c>
      <c r="T21" s="10">
        <v>343000</v>
      </c>
      <c r="U21" s="10">
        <v>1</v>
      </c>
      <c r="V21" s="10">
        <v>1</v>
      </c>
      <c r="W21" s="10">
        <v>89732</v>
      </c>
      <c r="X21" s="10">
        <v>4</v>
      </c>
      <c r="Y21" s="10">
        <v>11</v>
      </c>
      <c r="Z21" s="10">
        <v>68765000</v>
      </c>
      <c r="AA21" s="20">
        <v>385</v>
      </c>
      <c r="AB21" s="20">
        <v>708</v>
      </c>
      <c r="AC21" s="20">
        <v>133744933</v>
      </c>
      <c r="AD21" s="20">
        <v>0</v>
      </c>
      <c r="AE21" s="20">
        <v>0</v>
      </c>
      <c r="AF21" s="20">
        <v>0</v>
      </c>
      <c r="AG21" s="10">
        <v>0</v>
      </c>
      <c r="AH21" s="10">
        <v>0</v>
      </c>
      <c r="AI21" s="10">
        <v>0</v>
      </c>
      <c r="AJ21" s="20">
        <v>2</v>
      </c>
      <c r="AK21" s="20">
        <v>3</v>
      </c>
      <c r="AL21" s="36">
        <v>1616250</v>
      </c>
      <c r="AM21" s="20">
        <v>0</v>
      </c>
      <c r="AN21" s="20">
        <v>0</v>
      </c>
      <c r="AO21" s="20">
        <v>0</v>
      </c>
      <c r="AP21" s="20">
        <v>6</v>
      </c>
      <c r="AQ21" s="20">
        <v>13</v>
      </c>
      <c r="AR21" s="20">
        <v>231300</v>
      </c>
      <c r="AS21" s="20">
        <v>3</v>
      </c>
      <c r="AT21" s="20">
        <v>4</v>
      </c>
      <c r="AU21" s="20">
        <v>231300</v>
      </c>
      <c r="AV21" s="20">
        <v>3</v>
      </c>
      <c r="AW21" s="20">
        <v>9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36">
        <v>0</v>
      </c>
      <c r="BE21" s="20">
        <v>0</v>
      </c>
      <c r="BF21" s="20">
        <v>0</v>
      </c>
      <c r="BG21" s="36">
        <v>0</v>
      </c>
      <c r="BH21" s="20">
        <v>1</v>
      </c>
      <c r="BI21" s="20">
        <v>10</v>
      </c>
      <c r="BJ21" s="20">
        <v>1</v>
      </c>
      <c r="BK21" s="20">
        <v>1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85</v>
      </c>
      <c r="D22" s="20">
        <v>104</v>
      </c>
      <c r="E22" s="20">
        <v>50885724</v>
      </c>
      <c r="F22" s="20">
        <v>49</v>
      </c>
      <c r="G22" s="20">
        <v>64</v>
      </c>
      <c r="H22" s="20">
        <v>47670674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46</v>
      </c>
      <c r="P22" s="20">
        <v>59</v>
      </c>
      <c r="Q22" s="20">
        <v>41155000</v>
      </c>
      <c r="R22" s="10">
        <v>1</v>
      </c>
      <c r="S22" s="10">
        <v>1</v>
      </c>
      <c r="T22" s="10">
        <v>180000</v>
      </c>
      <c r="U22" s="10">
        <v>1</v>
      </c>
      <c r="V22" s="10">
        <v>2</v>
      </c>
      <c r="W22" s="10">
        <v>18700</v>
      </c>
      <c r="X22" s="10">
        <v>1</v>
      </c>
      <c r="Y22" s="10">
        <v>2</v>
      </c>
      <c r="Z22" s="10">
        <v>6316974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3</v>
      </c>
      <c r="AK22" s="20">
        <v>3</v>
      </c>
      <c r="AL22" s="36">
        <v>3006800</v>
      </c>
      <c r="AM22" s="20">
        <v>21</v>
      </c>
      <c r="AN22" s="20">
        <v>21</v>
      </c>
      <c r="AO22" s="20">
        <v>12250</v>
      </c>
      <c r="AP22" s="20">
        <v>5</v>
      </c>
      <c r="AQ22" s="20">
        <v>7</v>
      </c>
      <c r="AR22" s="20">
        <v>196000</v>
      </c>
      <c r="AS22" s="20">
        <v>3</v>
      </c>
      <c r="AT22" s="20">
        <v>4</v>
      </c>
      <c r="AU22" s="20">
        <v>136000</v>
      </c>
      <c r="AV22" s="20">
        <v>2</v>
      </c>
      <c r="AW22" s="20">
        <v>3</v>
      </c>
      <c r="AX22" s="20">
        <v>60000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36">
        <v>0</v>
      </c>
      <c r="BE22" s="20">
        <v>0</v>
      </c>
      <c r="BF22" s="20">
        <v>0</v>
      </c>
      <c r="BG22" s="36">
        <v>0</v>
      </c>
      <c r="BH22" s="20">
        <v>0</v>
      </c>
      <c r="BI22" s="20">
        <v>0</v>
      </c>
      <c r="BJ22" s="20">
        <v>7</v>
      </c>
      <c r="BK22" s="20">
        <v>9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280</v>
      </c>
      <c r="D23" s="20">
        <v>377</v>
      </c>
      <c r="E23" s="20">
        <v>67095479</v>
      </c>
      <c r="F23" s="20">
        <v>132</v>
      </c>
      <c r="G23" s="20">
        <v>219</v>
      </c>
      <c r="H23" s="20">
        <v>66200784</v>
      </c>
      <c r="I23" s="20">
        <v>1</v>
      </c>
      <c r="J23" s="20">
        <v>1</v>
      </c>
      <c r="K23" s="20">
        <v>5652000</v>
      </c>
      <c r="L23" s="20">
        <v>2</v>
      </c>
      <c r="M23" s="20">
        <v>2</v>
      </c>
      <c r="N23" s="20">
        <v>17784</v>
      </c>
      <c r="O23" s="20">
        <v>108</v>
      </c>
      <c r="P23" s="20">
        <v>175</v>
      </c>
      <c r="Q23" s="20">
        <v>55943000</v>
      </c>
      <c r="R23" s="10">
        <v>21</v>
      </c>
      <c r="S23" s="10">
        <v>41</v>
      </c>
      <c r="T23" s="10">
        <v>4588000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9</v>
      </c>
      <c r="AK23" s="20">
        <v>9</v>
      </c>
      <c r="AL23" s="36">
        <v>34911</v>
      </c>
      <c r="AM23" s="20">
        <v>9</v>
      </c>
      <c r="AN23" s="20">
        <v>9</v>
      </c>
      <c r="AO23" s="20">
        <v>43060</v>
      </c>
      <c r="AP23" s="20">
        <v>127</v>
      </c>
      <c r="AQ23" s="20">
        <v>130</v>
      </c>
      <c r="AR23" s="20">
        <v>816724</v>
      </c>
      <c r="AS23" s="20">
        <v>125</v>
      </c>
      <c r="AT23" s="20">
        <v>127</v>
      </c>
      <c r="AU23" s="20">
        <v>811724</v>
      </c>
      <c r="AV23" s="20">
        <v>2</v>
      </c>
      <c r="AW23" s="20">
        <v>3</v>
      </c>
      <c r="AX23" s="20">
        <v>5000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36">
        <v>0</v>
      </c>
      <c r="BE23" s="20">
        <v>0</v>
      </c>
      <c r="BF23" s="20">
        <v>0</v>
      </c>
      <c r="BG23" s="36">
        <v>0</v>
      </c>
      <c r="BH23" s="20">
        <v>0</v>
      </c>
      <c r="BI23" s="20">
        <v>0</v>
      </c>
      <c r="BJ23" s="20">
        <v>2</v>
      </c>
      <c r="BK23" s="20">
        <v>7</v>
      </c>
      <c r="BL23" s="20">
        <v>1</v>
      </c>
      <c r="BM23" s="20">
        <v>3</v>
      </c>
      <c r="BN23" s="20">
        <v>0</v>
      </c>
      <c r="BO23" s="20">
        <v>0</v>
      </c>
      <c r="BP23" s="20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36</v>
      </c>
      <c r="D24" s="20">
        <v>65</v>
      </c>
      <c r="E24" s="20">
        <v>6483000</v>
      </c>
      <c r="F24" s="20">
        <v>24</v>
      </c>
      <c r="G24" s="20">
        <v>38</v>
      </c>
      <c r="H24" s="20">
        <v>6465000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23</v>
      </c>
      <c r="P24" s="20">
        <v>37</v>
      </c>
      <c r="Q24" s="20">
        <v>6005000</v>
      </c>
      <c r="R24" s="10">
        <v>1</v>
      </c>
      <c r="S24" s="10">
        <v>1</v>
      </c>
      <c r="T24" s="10">
        <v>460000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36">
        <v>0</v>
      </c>
      <c r="AM24" s="20">
        <v>0</v>
      </c>
      <c r="AN24" s="20">
        <v>0</v>
      </c>
      <c r="AO24" s="20">
        <v>0</v>
      </c>
      <c r="AP24" s="20">
        <v>2</v>
      </c>
      <c r="AQ24" s="20">
        <v>3</v>
      </c>
      <c r="AR24" s="20">
        <v>18000</v>
      </c>
      <c r="AS24" s="20">
        <v>0</v>
      </c>
      <c r="AT24" s="20">
        <v>0</v>
      </c>
      <c r="AU24" s="20">
        <v>0</v>
      </c>
      <c r="AV24" s="20">
        <v>2</v>
      </c>
      <c r="AW24" s="20">
        <v>3</v>
      </c>
      <c r="AX24" s="20">
        <v>18000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36">
        <v>0</v>
      </c>
      <c r="BE24" s="20">
        <v>0</v>
      </c>
      <c r="BF24" s="20">
        <v>0</v>
      </c>
      <c r="BG24" s="36">
        <v>0</v>
      </c>
      <c r="BH24" s="20">
        <v>1</v>
      </c>
      <c r="BI24" s="20">
        <v>1</v>
      </c>
      <c r="BJ24" s="20">
        <v>7</v>
      </c>
      <c r="BK24" s="20">
        <v>20</v>
      </c>
      <c r="BL24" s="20">
        <v>2</v>
      </c>
      <c r="BM24" s="20">
        <v>3</v>
      </c>
      <c r="BN24" s="20">
        <v>0</v>
      </c>
      <c r="BO24" s="20">
        <v>0</v>
      </c>
      <c r="BP24" s="20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32</v>
      </c>
      <c r="D25" s="20">
        <v>62</v>
      </c>
      <c r="E25" s="20">
        <v>28683920</v>
      </c>
      <c r="F25" s="20">
        <v>20</v>
      </c>
      <c r="G25" s="20">
        <v>46</v>
      </c>
      <c r="H25" s="20">
        <v>6537000</v>
      </c>
      <c r="I25" s="20">
        <v>0</v>
      </c>
      <c r="J25" s="20">
        <v>0</v>
      </c>
      <c r="K25" s="20">
        <v>0</v>
      </c>
      <c r="L25" s="20">
        <v>2</v>
      </c>
      <c r="M25" s="20">
        <v>2</v>
      </c>
      <c r="N25" s="20">
        <v>7000</v>
      </c>
      <c r="O25" s="20">
        <v>12</v>
      </c>
      <c r="P25" s="20">
        <v>26</v>
      </c>
      <c r="Q25" s="20">
        <v>4000000</v>
      </c>
      <c r="R25" s="10">
        <v>6</v>
      </c>
      <c r="S25" s="10">
        <v>18</v>
      </c>
      <c r="T25" s="10">
        <v>2530000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0</v>
      </c>
      <c r="AB25" s="20">
        <v>0</v>
      </c>
      <c r="AC25" s="20">
        <v>0</v>
      </c>
      <c r="AD25" s="20">
        <v>1</v>
      </c>
      <c r="AE25" s="20">
        <v>1</v>
      </c>
      <c r="AF25" s="20">
        <v>1920</v>
      </c>
      <c r="AG25" s="10">
        <v>0</v>
      </c>
      <c r="AH25" s="10">
        <v>0</v>
      </c>
      <c r="AI25" s="10">
        <v>0</v>
      </c>
      <c r="AJ25" s="20">
        <v>0</v>
      </c>
      <c r="AK25" s="20">
        <v>0</v>
      </c>
      <c r="AL25" s="36">
        <v>0</v>
      </c>
      <c r="AM25" s="20">
        <v>0</v>
      </c>
      <c r="AN25" s="20">
        <v>0</v>
      </c>
      <c r="AO25" s="20">
        <v>0</v>
      </c>
      <c r="AP25" s="20">
        <v>8</v>
      </c>
      <c r="AQ25" s="20">
        <v>12</v>
      </c>
      <c r="AR25" s="20">
        <v>22145000</v>
      </c>
      <c r="AS25" s="20">
        <v>0</v>
      </c>
      <c r="AT25" s="20">
        <v>0</v>
      </c>
      <c r="AU25" s="20">
        <v>0</v>
      </c>
      <c r="AV25" s="20">
        <v>8</v>
      </c>
      <c r="AW25" s="20">
        <v>12</v>
      </c>
      <c r="AX25" s="20">
        <v>22145000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36">
        <v>0</v>
      </c>
      <c r="BE25" s="20">
        <v>1</v>
      </c>
      <c r="BF25" s="20">
        <v>1</v>
      </c>
      <c r="BG25" s="36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2</v>
      </c>
      <c r="BM25" s="20">
        <v>2</v>
      </c>
      <c r="BN25" s="20">
        <v>0</v>
      </c>
      <c r="BO25" s="20">
        <v>0</v>
      </c>
      <c r="BP25" s="20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10</v>
      </c>
      <c r="D26" s="20">
        <v>26</v>
      </c>
      <c r="E26" s="20">
        <v>141070550</v>
      </c>
      <c r="F26" s="20">
        <v>3</v>
      </c>
      <c r="G26" s="20">
        <v>4</v>
      </c>
      <c r="H26" s="20">
        <v>1830000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2</v>
      </c>
      <c r="Q26" s="20">
        <v>1330000</v>
      </c>
      <c r="R26" s="10">
        <v>0</v>
      </c>
      <c r="S26" s="10">
        <v>0</v>
      </c>
      <c r="T26" s="10">
        <v>0</v>
      </c>
      <c r="U26" s="10">
        <v>1</v>
      </c>
      <c r="V26" s="10">
        <v>2</v>
      </c>
      <c r="W26" s="10">
        <v>500000</v>
      </c>
      <c r="X26" s="10">
        <v>0</v>
      </c>
      <c r="Y26" s="10">
        <v>0</v>
      </c>
      <c r="Z26" s="1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10">
        <v>0</v>
      </c>
      <c r="AH26" s="10">
        <v>0</v>
      </c>
      <c r="AI26" s="10">
        <v>0</v>
      </c>
      <c r="AJ26" s="20">
        <v>1</v>
      </c>
      <c r="AK26" s="20">
        <v>13</v>
      </c>
      <c r="AL26" s="20">
        <v>138875000</v>
      </c>
      <c r="AM26" s="20">
        <v>0</v>
      </c>
      <c r="AN26" s="20">
        <v>0</v>
      </c>
      <c r="AO26" s="20">
        <v>0</v>
      </c>
      <c r="AP26" s="20">
        <v>5</v>
      </c>
      <c r="AQ26" s="20">
        <v>8</v>
      </c>
      <c r="AR26" s="20">
        <v>365550</v>
      </c>
      <c r="AS26" s="20">
        <v>4</v>
      </c>
      <c r="AT26" s="20">
        <v>6</v>
      </c>
      <c r="AU26" s="20">
        <v>365550</v>
      </c>
      <c r="AV26" s="20">
        <v>1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1</v>
      </c>
      <c r="BF26" s="20">
        <v>1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351</v>
      </c>
      <c r="D27" s="20">
        <v>715</v>
      </c>
      <c r="E27" s="20">
        <v>1462312371</v>
      </c>
      <c r="F27" s="20">
        <v>41</v>
      </c>
      <c r="G27" s="20">
        <v>102</v>
      </c>
      <c r="H27" s="20">
        <v>792288282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27</v>
      </c>
      <c r="P27" s="20">
        <v>45</v>
      </c>
      <c r="Q27" s="20">
        <v>23230900</v>
      </c>
      <c r="R27" s="10">
        <v>3</v>
      </c>
      <c r="S27" s="10">
        <v>5</v>
      </c>
      <c r="T27" s="10">
        <v>60000</v>
      </c>
      <c r="U27" s="20">
        <v>4</v>
      </c>
      <c r="V27" s="20">
        <v>20</v>
      </c>
      <c r="W27" s="20">
        <v>601345092</v>
      </c>
      <c r="X27" s="20">
        <v>7</v>
      </c>
      <c r="Y27" s="20">
        <v>32</v>
      </c>
      <c r="Z27" s="20">
        <v>167652290</v>
      </c>
      <c r="AA27" s="20">
        <v>274</v>
      </c>
      <c r="AB27" s="20">
        <v>572</v>
      </c>
      <c r="AC27" s="20">
        <v>600001033</v>
      </c>
      <c r="AD27" s="20">
        <v>1</v>
      </c>
      <c r="AE27" s="20">
        <v>1</v>
      </c>
      <c r="AF27" s="20">
        <v>191484</v>
      </c>
      <c r="AG27" s="10">
        <v>0</v>
      </c>
      <c r="AH27" s="10">
        <v>0</v>
      </c>
      <c r="AI27" s="10">
        <v>0</v>
      </c>
      <c r="AJ27" s="20">
        <v>4</v>
      </c>
      <c r="AK27" s="20">
        <v>4</v>
      </c>
      <c r="AL27" s="20">
        <v>15717032</v>
      </c>
      <c r="AM27" s="20">
        <v>3</v>
      </c>
      <c r="AN27" s="20">
        <v>3</v>
      </c>
      <c r="AO27" s="20">
        <v>540</v>
      </c>
      <c r="AP27" s="20">
        <v>17</v>
      </c>
      <c r="AQ27" s="20">
        <v>19</v>
      </c>
      <c r="AR27" s="20">
        <v>54050000</v>
      </c>
      <c r="AS27" s="20">
        <v>0</v>
      </c>
      <c r="AT27" s="20">
        <v>0</v>
      </c>
      <c r="AU27" s="20">
        <v>0</v>
      </c>
      <c r="AV27" s="20">
        <v>17</v>
      </c>
      <c r="AW27" s="20">
        <v>19</v>
      </c>
      <c r="AX27" s="20">
        <v>54050000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6</v>
      </c>
      <c r="BF27" s="20">
        <v>9</v>
      </c>
      <c r="BG27" s="20">
        <v>64000</v>
      </c>
      <c r="BH27" s="20">
        <v>0</v>
      </c>
      <c r="BI27" s="20">
        <v>0</v>
      </c>
      <c r="BJ27" s="20">
        <v>0</v>
      </c>
      <c r="BK27" s="20">
        <v>0</v>
      </c>
      <c r="BL27" s="20">
        <v>5</v>
      </c>
      <c r="BM27" s="20">
        <v>5</v>
      </c>
      <c r="BN27" s="20">
        <v>0</v>
      </c>
      <c r="BO27" s="20">
        <v>0</v>
      </c>
      <c r="BP27" s="20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120</v>
      </c>
      <c r="D28" s="20">
        <v>226</v>
      </c>
      <c r="E28" s="20">
        <v>1397776776</v>
      </c>
      <c r="F28" s="20">
        <v>53</v>
      </c>
      <c r="G28" s="20">
        <v>75</v>
      </c>
      <c r="H28" s="20">
        <v>9953000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47</v>
      </c>
      <c r="P28" s="20">
        <v>65</v>
      </c>
      <c r="Q28" s="20">
        <v>9627000</v>
      </c>
      <c r="R28" s="10">
        <v>4</v>
      </c>
      <c r="S28" s="10">
        <v>8</v>
      </c>
      <c r="T28" s="10">
        <v>240000</v>
      </c>
      <c r="U28" s="20">
        <v>2</v>
      </c>
      <c r="V28" s="20">
        <v>2</v>
      </c>
      <c r="W28" s="20">
        <v>86000</v>
      </c>
      <c r="X28" s="20">
        <v>0</v>
      </c>
      <c r="Y28" s="20">
        <v>0</v>
      </c>
      <c r="Z28" s="20">
        <v>0</v>
      </c>
      <c r="AA28" s="20">
        <v>52</v>
      </c>
      <c r="AB28" s="20">
        <v>127</v>
      </c>
      <c r="AC28" s="20">
        <v>1382645264</v>
      </c>
      <c r="AD28" s="20">
        <v>6</v>
      </c>
      <c r="AE28" s="20">
        <v>14</v>
      </c>
      <c r="AF28" s="20">
        <v>4695285</v>
      </c>
      <c r="AG28" s="10">
        <v>0</v>
      </c>
      <c r="AH28" s="10">
        <v>0</v>
      </c>
      <c r="AI28" s="10">
        <v>0</v>
      </c>
      <c r="AJ28" s="20">
        <v>2</v>
      </c>
      <c r="AK28" s="20">
        <v>2</v>
      </c>
      <c r="AL28" s="36">
        <v>477987</v>
      </c>
      <c r="AM28" s="20">
        <v>1</v>
      </c>
      <c r="AN28" s="20">
        <v>1</v>
      </c>
      <c r="AO28" s="20">
        <v>5240</v>
      </c>
      <c r="AP28" s="20">
        <v>6</v>
      </c>
      <c r="AQ28" s="20">
        <v>7</v>
      </c>
      <c r="AR28" s="20">
        <v>0</v>
      </c>
      <c r="AS28" s="20">
        <v>1</v>
      </c>
      <c r="AT28" s="20">
        <v>2</v>
      </c>
      <c r="AU28" s="20">
        <v>0</v>
      </c>
      <c r="AV28" s="20">
        <v>5</v>
      </c>
      <c r="AW28" s="20">
        <v>5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36">
        <v>0</v>
      </c>
      <c r="BE28" s="20">
        <v>0</v>
      </c>
      <c r="BF28" s="20">
        <v>0</v>
      </c>
      <c r="BG28" s="36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139</v>
      </c>
      <c r="D29" s="20">
        <v>259</v>
      </c>
      <c r="E29" s="20">
        <v>4607912053</v>
      </c>
      <c r="F29" s="20">
        <v>62</v>
      </c>
      <c r="G29" s="20">
        <v>82</v>
      </c>
      <c r="H29" s="20">
        <v>1795013093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59</v>
      </c>
      <c r="P29" s="20">
        <v>76</v>
      </c>
      <c r="Q29" s="20">
        <v>20573000</v>
      </c>
      <c r="R29" s="10">
        <v>1</v>
      </c>
      <c r="S29" s="10">
        <v>1</v>
      </c>
      <c r="T29" s="10">
        <v>20000</v>
      </c>
      <c r="U29" s="20">
        <v>2</v>
      </c>
      <c r="V29" s="20">
        <v>5</v>
      </c>
      <c r="W29" s="20">
        <v>1774420093</v>
      </c>
      <c r="X29" s="20">
        <v>0</v>
      </c>
      <c r="Y29" s="20">
        <v>0</v>
      </c>
      <c r="Z29" s="20">
        <v>0</v>
      </c>
      <c r="AA29" s="20">
        <v>63</v>
      </c>
      <c r="AB29" s="20">
        <v>129</v>
      </c>
      <c r="AC29" s="20">
        <v>2808851192</v>
      </c>
      <c r="AD29" s="20">
        <v>1</v>
      </c>
      <c r="AE29" s="20">
        <v>1</v>
      </c>
      <c r="AF29" s="2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20">
        <v>0</v>
      </c>
      <c r="AN29" s="20">
        <v>0</v>
      </c>
      <c r="AO29" s="20">
        <v>0</v>
      </c>
      <c r="AP29" s="20">
        <v>8</v>
      </c>
      <c r="AQ29" s="20">
        <v>25</v>
      </c>
      <c r="AR29" s="20">
        <v>3625464</v>
      </c>
      <c r="AS29" s="20">
        <v>7</v>
      </c>
      <c r="AT29" s="20">
        <v>24</v>
      </c>
      <c r="AU29" s="20">
        <v>3615464</v>
      </c>
      <c r="AV29" s="20">
        <v>1</v>
      </c>
      <c r="AW29" s="20">
        <v>1</v>
      </c>
      <c r="AX29" s="20">
        <v>10000</v>
      </c>
      <c r="AY29" s="20">
        <v>0</v>
      </c>
      <c r="AZ29" s="20">
        <v>0</v>
      </c>
      <c r="BA29" s="20">
        <v>0</v>
      </c>
      <c r="BB29" s="10">
        <v>1</v>
      </c>
      <c r="BC29" s="10">
        <v>17</v>
      </c>
      <c r="BD29" s="10">
        <v>391304</v>
      </c>
      <c r="BE29" s="10">
        <v>3</v>
      </c>
      <c r="BF29" s="10">
        <v>3</v>
      </c>
      <c r="BG29" s="10">
        <v>31000</v>
      </c>
      <c r="BH29" s="20">
        <v>0</v>
      </c>
      <c r="BI29" s="20">
        <v>0</v>
      </c>
      <c r="BJ29" s="20">
        <v>1</v>
      </c>
      <c r="BK29" s="20">
        <v>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4087</v>
      </c>
      <c r="D30" s="10">
        <v>5029</v>
      </c>
      <c r="E30" s="10">
        <v>21701098836</v>
      </c>
      <c r="F30" s="10">
        <v>5</v>
      </c>
      <c r="G30" s="10">
        <v>36</v>
      </c>
      <c r="H30" s="10">
        <v>2287541998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12</v>
      </c>
      <c r="Q30" s="10">
        <v>6592000</v>
      </c>
      <c r="R30" s="10">
        <v>0</v>
      </c>
      <c r="S30" s="10">
        <v>0</v>
      </c>
      <c r="T30" s="10">
        <v>0</v>
      </c>
      <c r="U30" s="10">
        <v>3</v>
      </c>
      <c r="V30" s="10">
        <v>15</v>
      </c>
      <c r="W30" s="10">
        <v>1960449998</v>
      </c>
      <c r="X30" s="10">
        <v>1</v>
      </c>
      <c r="Y30" s="10">
        <v>9</v>
      </c>
      <c r="Z30" s="10">
        <v>320500000</v>
      </c>
      <c r="AA30" s="10">
        <v>18</v>
      </c>
      <c r="AB30" s="10">
        <v>50</v>
      </c>
      <c r="AC30" s="10">
        <v>2515529840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211</v>
      </c>
      <c r="AK30" s="10">
        <v>224</v>
      </c>
      <c r="AL30" s="10">
        <v>159853815</v>
      </c>
      <c r="AM30" s="10">
        <v>27</v>
      </c>
      <c r="AN30" s="10">
        <v>27</v>
      </c>
      <c r="AO30" s="10">
        <v>49976178</v>
      </c>
      <c r="AP30" s="10">
        <v>2896</v>
      </c>
      <c r="AQ30" s="10">
        <v>3589</v>
      </c>
      <c r="AR30" s="10">
        <v>16666593909</v>
      </c>
      <c r="AS30" s="10">
        <v>1863</v>
      </c>
      <c r="AT30" s="10">
        <v>2231</v>
      </c>
      <c r="AU30" s="10">
        <v>2335881261</v>
      </c>
      <c r="AV30" s="10">
        <v>1026</v>
      </c>
      <c r="AW30" s="10">
        <v>1343</v>
      </c>
      <c r="AX30" s="10">
        <v>13099593308</v>
      </c>
      <c r="AY30" s="10">
        <v>7</v>
      </c>
      <c r="AZ30" s="10">
        <v>15</v>
      </c>
      <c r="BA30" s="10">
        <v>1231119340</v>
      </c>
      <c r="BB30" s="10">
        <v>6</v>
      </c>
      <c r="BC30" s="10">
        <v>10</v>
      </c>
      <c r="BD30" s="10">
        <v>0</v>
      </c>
      <c r="BE30" s="10">
        <v>808</v>
      </c>
      <c r="BF30" s="10">
        <v>835</v>
      </c>
      <c r="BG30" s="10">
        <v>21603096</v>
      </c>
      <c r="BH30" s="10">
        <v>4</v>
      </c>
      <c r="BI30" s="10">
        <v>17</v>
      </c>
      <c r="BJ30" s="10">
        <v>52</v>
      </c>
      <c r="BK30" s="10">
        <v>161</v>
      </c>
      <c r="BL30" s="10">
        <v>60</v>
      </c>
      <c r="BM30" s="10">
        <v>80</v>
      </c>
      <c r="BN30" s="10">
        <v>0</v>
      </c>
      <c r="BO30" s="10">
        <v>0</v>
      </c>
      <c r="BP30" s="10">
        <v>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23</v>
      </c>
      <c r="D31" s="10">
        <v>34</v>
      </c>
      <c r="E31" s="10">
        <v>201829654</v>
      </c>
      <c r="F31" s="10">
        <v>4</v>
      </c>
      <c r="G31" s="10">
        <v>10</v>
      </c>
      <c r="H31" s="10">
        <v>32141987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>
        <v>5</v>
      </c>
      <c r="Q31" s="10">
        <v>2100000</v>
      </c>
      <c r="R31" s="10">
        <v>0</v>
      </c>
      <c r="S31" s="10">
        <v>0</v>
      </c>
      <c r="T31" s="10">
        <v>0</v>
      </c>
      <c r="U31" s="10">
        <v>2</v>
      </c>
      <c r="V31" s="10">
        <v>5</v>
      </c>
      <c r="W31" s="10">
        <v>30041987</v>
      </c>
      <c r="X31" s="10">
        <v>0</v>
      </c>
      <c r="Y31" s="10">
        <v>0</v>
      </c>
      <c r="Z31" s="10">
        <v>0</v>
      </c>
      <c r="AA31" s="10">
        <v>13</v>
      </c>
      <c r="AB31" s="10">
        <v>17</v>
      </c>
      <c r="AC31" s="10">
        <v>4301560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6</v>
      </c>
      <c r="AQ31" s="10">
        <v>7</v>
      </c>
      <c r="AR31" s="10">
        <v>165386107</v>
      </c>
      <c r="AS31" s="10">
        <v>4</v>
      </c>
      <c r="AT31" s="10">
        <v>4</v>
      </c>
      <c r="AU31" s="10">
        <v>160385777</v>
      </c>
      <c r="AV31" s="10">
        <v>2</v>
      </c>
      <c r="AW31" s="10">
        <v>3</v>
      </c>
      <c r="AX31" s="10">
        <v>5000330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22</v>
      </c>
      <c r="D32" s="18">
        <v>30</v>
      </c>
      <c r="E32" s="18">
        <v>200923654</v>
      </c>
      <c r="F32" s="20">
        <v>3</v>
      </c>
      <c r="G32" s="20">
        <v>6</v>
      </c>
      <c r="H32" s="20">
        <v>31235987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2</v>
      </c>
      <c r="P32" s="10">
        <v>5</v>
      </c>
      <c r="Q32" s="10">
        <v>2100000</v>
      </c>
      <c r="R32" s="10">
        <v>0</v>
      </c>
      <c r="S32" s="10">
        <v>0</v>
      </c>
      <c r="T32" s="10">
        <v>0</v>
      </c>
      <c r="U32" s="20">
        <v>1</v>
      </c>
      <c r="V32" s="20">
        <v>1</v>
      </c>
      <c r="W32" s="20">
        <v>29135987</v>
      </c>
      <c r="X32" s="20">
        <v>0</v>
      </c>
      <c r="Y32" s="20">
        <v>0</v>
      </c>
      <c r="Z32" s="20">
        <v>0</v>
      </c>
      <c r="AA32" s="20">
        <v>13</v>
      </c>
      <c r="AB32" s="20">
        <v>17</v>
      </c>
      <c r="AC32" s="20">
        <v>4301560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6</v>
      </c>
      <c r="AQ32" s="20">
        <v>7</v>
      </c>
      <c r="AR32" s="20">
        <v>165386107</v>
      </c>
      <c r="AS32" s="20">
        <v>4</v>
      </c>
      <c r="AT32" s="20">
        <v>4</v>
      </c>
      <c r="AU32" s="20">
        <v>160385777</v>
      </c>
      <c r="AV32" s="20">
        <v>2</v>
      </c>
      <c r="AW32" s="20">
        <v>3</v>
      </c>
      <c r="AX32" s="20">
        <v>5000330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1</v>
      </c>
      <c r="D33" s="20">
        <v>4</v>
      </c>
      <c r="E33" s="20">
        <v>906000</v>
      </c>
      <c r="F33" s="20">
        <v>1</v>
      </c>
      <c r="G33" s="20">
        <v>4</v>
      </c>
      <c r="H33" s="20">
        <v>906000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1</v>
      </c>
      <c r="V33" s="20">
        <v>4</v>
      </c>
      <c r="W33" s="20">
        <v>906000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10">
        <v>0</v>
      </c>
      <c r="AH33" s="10">
        <v>0</v>
      </c>
      <c r="AI33" s="1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423</v>
      </c>
      <c r="E38" s="37"/>
      <c r="H38" s="37"/>
      <c r="N38" s="37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N39" s="37"/>
      <c r="Q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N40" s="37"/>
      <c r="Q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Q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N42" s="37"/>
      <c r="Q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Q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Q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Q45" s="37"/>
      <c r="T45" s="37"/>
      <c r="AL45" s="37"/>
      <c r="AO45" s="37"/>
      <c r="AR45" s="37"/>
      <c r="AX45" s="37"/>
    </row>
    <row r="46" spans="5:59" ht="12">
      <c r="E46" s="37"/>
      <c r="H46" s="37"/>
      <c r="Q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N47" s="37"/>
      <c r="Q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Q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N49" s="37"/>
      <c r="Q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Q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Q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Q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Q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Q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Q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Q57" s="37"/>
      <c r="T57" s="37"/>
      <c r="W57" s="37"/>
      <c r="AC57" s="37"/>
      <c r="AR57" s="37"/>
      <c r="AX57" s="37"/>
    </row>
    <row r="58" spans="5:50" ht="12">
      <c r="E58" s="37"/>
      <c r="H58" s="37"/>
      <c r="N58" s="37"/>
      <c r="Q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Q60" s="37"/>
      <c r="Z60" s="37"/>
      <c r="AC60" s="37"/>
      <c r="AR60" s="37"/>
      <c r="AU60" s="37"/>
      <c r="AX60" s="37"/>
    </row>
    <row r="61" spans="5:50" ht="12">
      <c r="E61" s="37"/>
      <c r="H61" s="37"/>
      <c r="Q61" s="37"/>
      <c r="Z61" s="37"/>
      <c r="AC61" s="37"/>
      <c r="AR61" s="37"/>
      <c r="AU61" s="37"/>
      <c r="AX61" s="37"/>
    </row>
  </sheetData>
  <sheetProtection/>
  <mergeCells count="50"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420</v>
      </c>
      <c r="B8" s="57"/>
      <c r="C8" s="10">
        <v>7748</v>
      </c>
      <c r="D8" s="10">
        <v>12168</v>
      </c>
      <c r="E8" s="10">
        <v>47975659839</v>
      </c>
      <c r="F8" s="10">
        <v>1167</v>
      </c>
      <c r="G8" s="10">
        <v>2746</v>
      </c>
      <c r="H8" s="10">
        <v>27859510093</v>
      </c>
      <c r="I8" s="10">
        <v>0</v>
      </c>
      <c r="J8" s="10">
        <v>0</v>
      </c>
      <c r="K8" s="10">
        <v>0</v>
      </c>
      <c r="L8" s="10">
        <v>38</v>
      </c>
      <c r="M8" s="10">
        <v>43</v>
      </c>
      <c r="N8" s="10">
        <v>1941387</v>
      </c>
      <c r="O8" s="10">
        <v>693</v>
      </c>
      <c r="P8" s="10">
        <v>1190</v>
      </c>
      <c r="Q8" s="10">
        <v>1177016705</v>
      </c>
      <c r="R8" s="10">
        <v>118</v>
      </c>
      <c r="S8" s="10">
        <v>405</v>
      </c>
      <c r="T8" s="10">
        <v>335603475</v>
      </c>
      <c r="U8" s="10">
        <v>235</v>
      </c>
      <c r="V8" s="10">
        <v>728</v>
      </c>
      <c r="W8" s="10">
        <v>20714543481</v>
      </c>
      <c r="X8" s="10">
        <v>83</v>
      </c>
      <c r="Y8" s="10">
        <v>380</v>
      </c>
      <c r="Z8" s="10">
        <v>5630405045</v>
      </c>
      <c r="AA8" s="10">
        <v>1520</v>
      </c>
      <c r="AB8" s="10">
        <v>3191</v>
      </c>
      <c r="AC8" s="10">
        <v>7593493800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483</v>
      </c>
      <c r="AK8" s="10">
        <v>540</v>
      </c>
      <c r="AL8" s="10">
        <v>304904345</v>
      </c>
      <c r="AM8" s="10">
        <v>215</v>
      </c>
      <c r="AN8" s="10">
        <v>216</v>
      </c>
      <c r="AO8" s="10">
        <v>39391233</v>
      </c>
      <c r="AP8" s="10">
        <v>3781</v>
      </c>
      <c r="AQ8" s="10">
        <v>4428</v>
      </c>
      <c r="AR8" s="10">
        <v>12159638804</v>
      </c>
      <c r="AS8" s="10">
        <v>2000</v>
      </c>
      <c r="AT8" s="10">
        <v>2364</v>
      </c>
      <c r="AU8" s="10">
        <v>3017280648</v>
      </c>
      <c r="AV8" s="10">
        <v>1774</v>
      </c>
      <c r="AW8" s="10">
        <v>2046</v>
      </c>
      <c r="AX8" s="10">
        <v>4010358156</v>
      </c>
      <c r="AY8" s="10">
        <v>7</v>
      </c>
      <c r="AZ8" s="10">
        <v>18</v>
      </c>
      <c r="BA8" s="10">
        <v>5132000000</v>
      </c>
      <c r="BB8" s="10">
        <v>7</v>
      </c>
      <c r="BC8" s="10">
        <v>15</v>
      </c>
      <c r="BD8" s="10">
        <v>2400000</v>
      </c>
      <c r="BE8" s="10">
        <v>259</v>
      </c>
      <c r="BF8" s="10">
        <v>310</v>
      </c>
      <c r="BG8" s="10">
        <v>16307564</v>
      </c>
      <c r="BH8" s="10">
        <v>15</v>
      </c>
      <c r="BI8" s="10">
        <v>71</v>
      </c>
      <c r="BJ8" s="10">
        <v>160</v>
      </c>
      <c r="BK8" s="10">
        <v>424</v>
      </c>
      <c r="BL8" s="10">
        <v>139</v>
      </c>
      <c r="BM8" s="10">
        <v>222</v>
      </c>
      <c r="BN8" s="10">
        <v>2</v>
      </c>
      <c r="BO8" s="10">
        <v>5</v>
      </c>
      <c r="BP8" s="10">
        <v>14000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389</v>
      </c>
      <c r="D9" s="10">
        <v>606</v>
      </c>
      <c r="E9" s="10">
        <v>4149740604</v>
      </c>
      <c r="F9" s="10">
        <v>117</v>
      </c>
      <c r="G9" s="10">
        <v>302</v>
      </c>
      <c r="H9" s="10">
        <v>4083984102</v>
      </c>
      <c r="I9" s="10">
        <v>0</v>
      </c>
      <c r="J9" s="10">
        <v>0</v>
      </c>
      <c r="K9" s="10">
        <v>0</v>
      </c>
      <c r="L9" s="10">
        <v>2</v>
      </c>
      <c r="M9" s="10">
        <v>3</v>
      </c>
      <c r="N9" s="10">
        <v>1100</v>
      </c>
      <c r="O9" s="10">
        <v>63</v>
      </c>
      <c r="P9" s="10">
        <v>109</v>
      </c>
      <c r="Q9" s="10">
        <v>82761000</v>
      </c>
      <c r="R9" s="10">
        <v>7</v>
      </c>
      <c r="S9" s="10">
        <v>17</v>
      </c>
      <c r="T9" s="10">
        <v>10590000</v>
      </c>
      <c r="U9" s="10">
        <v>36</v>
      </c>
      <c r="V9" s="10">
        <v>124</v>
      </c>
      <c r="W9" s="10">
        <v>3857359045</v>
      </c>
      <c r="X9" s="10">
        <v>9</v>
      </c>
      <c r="Y9" s="10">
        <v>49</v>
      </c>
      <c r="Z9" s="10">
        <v>133272957</v>
      </c>
      <c r="AA9" s="10">
        <v>19</v>
      </c>
      <c r="AB9" s="10">
        <v>24</v>
      </c>
      <c r="AC9" s="10">
        <v>8168332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100</v>
      </c>
      <c r="AK9" s="10">
        <v>100</v>
      </c>
      <c r="AL9" s="10">
        <v>25404920</v>
      </c>
      <c r="AM9" s="10">
        <v>40</v>
      </c>
      <c r="AN9" s="10">
        <v>40</v>
      </c>
      <c r="AO9" s="10">
        <v>132570</v>
      </c>
      <c r="AP9" s="10">
        <v>73</v>
      </c>
      <c r="AQ9" s="10">
        <v>84</v>
      </c>
      <c r="AR9" s="10">
        <v>32040000</v>
      </c>
      <c r="AS9" s="10">
        <v>4</v>
      </c>
      <c r="AT9" s="10">
        <v>4</v>
      </c>
      <c r="AU9" s="10">
        <v>0</v>
      </c>
      <c r="AV9" s="10">
        <v>69</v>
      </c>
      <c r="AW9" s="10">
        <v>80</v>
      </c>
      <c r="AX9" s="10">
        <v>32040000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19</v>
      </c>
      <c r="BF9" s="10">
        <v>20</v>
      </c>
      <c r="BG9" s="10">
        <v>10680</v>
      </c>
      <c r="BH9" s="10">
        <v>0</v>
      </c>
      <c r="BI9" s="10">
        <v>0</v>
      </c>
      <c r="BJ9" s="10">
        <v>2</v>
      </c>
      <c r="BK9" s="10">
        <v>6</v>
      </c>
      <c r="BL9" s="10">
        <v>19</v>
      </c>
      <c r="BM9" s="10">
        <v>30</v>
      </c>
      <c r="BN9" s="10">
        <v>0</v>
      </c>
      <c r="BO9" s="10">
        <v>0</v>
      </c>
      <c r="BP9" s="10">
        <v>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1041</v>
      </c>
      <c r="D10" s="10">
        <v>1541</v>
      </c>
      <c r="E10" s="10">
        <v>5816584020</v>
      </c>
      <c r="F10" s="10">
        <v>148</v>
      </c>
      <c r="G10" s="10">
        <v>346</v>
      </c>
      <c r="H10" s="10">
        <v>5047958823</v>
      </c>
      <c r="I10" s="10">
        <v>0</v>
      </c>
      <c r="J10" s="10">
        <v>0</v>
      </c>
      <c r="K10" s="10">
        <v>0</v>
      </c>
      <c r="L10" s="10">
        <v>5</v>
      </c>
      <c r="M10" s="10">
        <v>6</v>
      </c>
      <c r="N10" s="10">
        <v>109805</v>
      </c>
      <c r="O10" s="10">
        <v>45</v>
      </c>
      <c r="P10" s="10">
        <v>86</v>
      </c>
      <c r="Q10" s="10">
        <v>310047723</v>
      </c>
      <c r="R10" s="10">
        <v>27</v>
      </c>
      <c r="S10" s="10">
        <v>56</v>
      </c>
      <c r="T10" s="10">
        <v>193969800</v>
      </c>
      <c r="U10" s="10">
        <v>29</v>
      </c>
      <c r="V10" s="10">
        <v>93</v>
      </c>
      <c r="W10" s="10">
        <v>3780621014</v>
      </c>
      <c r="X10" s="10">
        <v>42</v>
      </c>
      <c r="Y10" s="10">
        <v>105</v>
      </c>
      <c r="Z10" s="10">
        <v>763210481</v>
      </c>
      <c r="AA10" s="10">
        <v>121</v>
      </c>
      <c r="AB10" s="10">
        <v>331</v>
      </c>
      <c r="AC10" s="10">
        <v>342484632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7185600</v>
      </c>
      <c r="AM10" s="10">
        <v>0</v>
      </c>
      <c r="AN10" s="10">
        <v>0</v>
      </c>
      <c r="AO10" s="10">
        <v>0</v>
      </c>
      <c r="AP10" s="10">
        <v>770</v>
      </c>
      <c r="AQ10" s="10">
        <v>862</v>
      </c>
      <c r="AR10" s="10">
        <v>418859965</v>
      </c>
      <c r="AS10" s="10">
        <v>121</v>
      </c>
      <c r="AT10" s="10">
        <v>150</v>
      </c>
      <c r="AU10" s="10">
        <v>3544945</v>
      </c>
      <c r="AV10" s="10">
        <v>648</v>
      </c>
      <c r="AW10" s="10">
        <v>711</v>
      </c>
      <c r="AX10" s="10">
        <v>415215020</v>
      </c>
      <c r="AY10" s="10">
        <v>1</v>
      </c>
      <c r="AZ10" s="10">
        <v>1</v>
      </c>
      <c r="BA10" s="10">
        <v>100000</v>
      </c>
      <c r="BB10" s="10">
        <v>0</v>
      </c>
      <c r="BC10" s="10">
        <v>0</v>
      </c>
      <c r="BD10" s="10">
        <v>0</v>
      </c>
      <c r="BE10" s="10">
        <v>2</v>
      </c>
      <c r="BF10" s="10">
        <v>2</v>
      </c>
      <c r="BG10" s="10">
        <v>95000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105</v>
      </c>
      <c r="D11" s="10">
        <v>253</v>
      </c>
      <c r="E11" s="10">
        <v>1442414122</v>
      </c>
      <c r="F11" s="10">
        <v>51</v>
      </c>
      <c r="G11" s="10">
        <v>111</v>
      </c>
      <c r="H11" s="10">
        <v>1040501149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39</v>
      </c>
      <c r="P11" s="10">
        <v>72</v>
      </c>
      <c r="Q11" s="10">
        <v>462525850</v>
      </c>
      <c r="R11" s="10">
        <v>0</v>
      </c>
      <c r="S11" s="10">
        <v>0</v>
      </c>
      <c r="T11" s="10">
        <v>0</v>
      </c>
      <c r="U11" s="10">
        <v>10</v>
      </c>
      <c r="V11" s="10">
        <v>21</v>
      </c>
      <c r="W11" s="10">
        <v>548833563</v>
      </c>
      <c r="X11" s="10">
        <v>2</v>
      </c>
      <c r="Y11" s="10">
        <v>18</v>
      </c>
      <c r="Z11" s="10">
        <v>29141736</v>
      </c>
      <c r="AA11" s="10">
        <v>6</v>
      </c>
      <c r="AB11" s="10">
        <v>57</v>
      </c>
      <c r="AC11" s="10">
        <v>345374218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6</v>
      </c>
      <c r="AK11" s="10">
        <v>6</v>
      </c>
      <c r="AL11" s="10">
        <v>42170360</v>
      </c>
      <c r="AM11" s="10">
        <v>6</v>
      </c>
      <c r="AN11" s="10">
        <v>6</v>
      </c>
      <c r="AO11" s="10">
        <v>118940</v>
      </c>
      <c r="AP11" s="10">
        <v>15</v>
      </c>
      <c r="AQ11" s="10">
        <v>24</v>
      </c>
      <c r="AR11" s="10">
        <v>14247215</v>
      </c>
      <c r="AS11" s="10">
        <v>4</v>
      </c>
      <c r="AT11" s="10">
        <v>9</v>
      </c>
      <c r="AU11" s="10">
        <v>702215</v>
      </c>
      <c r="AV11" s="10">
        <v>11</v>
      </c>
      <c r="AW11" s="10">
        <v>15</v>
      </c>
      <c r="AX11" s="10">
        <v>13545000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2</v>
      </c>
      <c r="BF11" s="10">
        <v>3</v>
      </c>
      <c r="BG11" s="10">
        <v>2240</v>
      </c>
      <c r="BH11" s="10">
        <v>0</v>
      </c>
      <c r="BI11" s="10">
        <v>0</v>
      </c>
      <c r="BJ11" s="10">
        <v>16</v>
      </c>
      <c r="BK11" s="10">
        <v>38</v>
      </c>
      <c r="BL11" s="10">
        <v>3</v>
      </c>
      <c r="BM11" s="10">
        <v>8</v>
      </c>
      <c r="BN11" s="10">
        <v>0</v>
      </c>
      <c r="BO11" s="10">
        <v>0</v>
      </c>
      <c r="BP11" s="10">
        <v>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325</v>
      </c>
      <c r="D12" s="10">
        <v>729</v>
      </c>
      <c r="E12" s="10">
        <v>3592609631</v>
      </c>
      <c r="F12" s="10">
        <v>114</v>
      </c>
      <c r="G12" s="10">
        <v>297</v>
      </c>
      <c r="H12" s="10">
        <v>3202063626</v>
      </c>
      <c r="I12" s="10">
        <v>0</v>
      </c>
      <c r="J12" s="10">
        <v>0</v>
      </c>
      <c r="K12" s="10">
        <v>0</v>
      </c>
      <c r="L12" s="10">
        <v>12</v>
      </c>
      <c r="M12" s="10">
        <v>14</v>
      </c>
      <c r="N12" s="10">
        <v>225127</v>
      </c>
      <c r="O12" s="10">
        <v>56</v>
      </c>
      <c r="P12" s="10">
        <v>90</v>
      </c>
      <c r="Q12" s="10">
        <v>37189700</v>
      </c>
      <c r="R12" s="10">
        <v>24</v>
      </c>
      <c r="S12" s="10">
        <v>79</v>
      </c>
      <c r="T12" s="10">
        <v>70663000</v>
      </c>
      <c r="U12" s="10">
        <v>10</v>
      </c>
      <c r="V12" s="10">
        <v>32</v>
      </c>
      <c r="W12" s="10">
        <v>223294809</v>
      </c>
      <c r="X12" s="10">
        <v>12</v>
      </c>
      <c r="Y12" s="10">
        <v>82</v>
      </c>
      <c r="Z12" s="10">
        <v>2870690990</v>
      </c>
      <c r="AA12" s="10">
        <v>90</v>
      </c>
      <c r="AB12" s="10">
        <v>242</v>
      </c>
      <c r="AC12" s="10">
        <v>315723140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10</v>
      </c>
      <c r="AK12" s="10">
        <v>21</v>
      </c>
      <c r="AL12" s="10">
        <v>27860780</v>
      </c>
      <c r="AM12" s="10">
        <v>13</v>
      </c>
      <c r="AN12" s="10">
        <v>13</v>
      </c>
      <c r="AO12" s="10">
        <v>267795</v>
      </c>
      <c r="AP12" s="10">
        <v>81</v>
      </c>
      <c r="AQ12" s="10">
        <v>85</v>
      </c>
      <c r="AR12" s="10">
        <v>44740220</v>
      </c>
      <c r="AS12" s="10">
        <v>12</v>
      </c>
      <c r="AT12" s="10">
        <v>15</v>
      </c>
      <c r="AU12" s="10">
        <v>2940220</v>
      </c>
      <c r="AV12" s="10">
        <v>69</v>
      </c>
      <c r="AW12" s="10">
        <v>70</v>
      </c>
      <c r="AX12" s="10">
        <v>41800000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8</v>
      </c>
      <c r="BF12" s="10">
        <v>20</v>
      </c>
      <c r="BG12" s="10">
        <v>1954070</v>
      </c>
      <c r="BH12" s="10">
        <v>2</v>
      </c>
      <c r="BI12" s="10">
        <v>13</v>
      </c>
      <c r="BJ12" s="10">
        <v>6</v>
      </c>
      <c r="BK12" s="10">
        <v>35</v>
      </c>
      <c r="BL12" s="10">
        <v>1</v>
      </c>
      <c r="BM12" s="10">
        <v>3</v>
      </c>
      <c r="BN12" s="10">
        <v>0</v>
      </c>
      <c r="BO12" s="10">
        <v>0</v>
      </c>
      <c r="BP12" s="10">
        <v>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524</v>
      </c>
      <c r="D13" s="10">
        <v>859</v>
      </c>
      <c r="E13" s="10">
        <v>1223017352</v>
      </c>
      <c r="F13" s="10">
        <v>72</v>
      </c>
      <c r="G13" s="10">
        <v>179</v>
      </c>
      <c r="H13" s="10">
        <v>799680322</v>
      </c>
      <c r="I13" s="10">
        <v>0</v>
      </c>
      <c r="J13" s="10">
        <v>0</v>
      </c>
      <c r="K13" s="10">
        <v>0</v>
      </c>
      <c r="L13" s="10">
        <v>1</v>
      </c>
      <c r="M13" s="10">
        <v>1</v>
      </c>
      <c r="N13" s="10">
        <v>37000</v>
      </c>
      <c r="O13" s="10">
        <v>59</v>
      </c>
      <c r="P13" s="10">
        <v>116</v>
      </c>
      <c r="Q13" s="10">
        <v>25157240</v>
      </c>
      <c r="R13" s="10">
        <v>6</v>
      </c>
      <c r="S13" s="10">
        <v>14</v>
      </c>
      <c r="T13" s="10">
        <v>19610000</v>
      </c>
      <c r="U13" s="10">
        <v>2</v>
      </c>
      <c r="V13" s="10">
        <v>6</v>
      </c>
      <c r="W13" s="10">
        <v>677182430</v>
      </c>
      <c r="X13" s="10">
        <v>4</v>
      </c>
      <c r="Y13" s="10">
        <v>42</v>
      </c>
      <c r="Z13" s="10">
        <v>77693652</v>
      </c>
      <c r="AA13" s="10">
        <v>188</v>
      </c>
      <c r="AB13" s="10">
        <v>371</v>
      </c>
      <c r="AC13" s="10">
        <v>381634037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66</v>
      </c>
      <c r="AK13" s="10">
        <v>89</v>
      </c>
      <c r="AL13" s="10">
        <v>26665870</v>
      </c>
      <c r="AM13" s="10">
        <v>42</v>
      </c>
      <c r="AN13" s="10">
        <v>42</v>
      </c>
      <c r="AO13" s="10">
        <v>2047388</v>
      </c>
      <c r="AP13" s="10">
        <v>146</v>
      </c>
      <c r="AQ13" s="10">
        <v>159</v>
      </c>
      <c r="AR13" s="10">
        <v>11899335</v>
      </c>
      <c r="AS13" s="10">
        <v>106</v>
      </c>
      <c r="AT13" s="10">
        <v>114</v>
      </c>
      <c r="AU13" s="10">
        <v>8045775</v>
      </c>
      <c r="AV13" s="10">
        <v>40</v>
      </c>
      <c r="AW13" s="10">
        <v>45</v>
      </c>
      <c r="AX13" s="10">
        <v>3853560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5</v>
      </c>
      <c r="BF13" s="10">
        <v>11</v>
      </c>
      <c r="BG13" s="10">
        <v>1090400</v>
      </c>
      <c r="BH13" s="10">
        <v>1</v>
      </c>
      <c r="BI13" s="10">
        <v>1</v>
      </c>
      <c r="BJ13" s="10">
        <v>1</v>
      </c>
      <c r="BK13" s="10">
        <v>1</v>
      </c>
      <c r="BL13" s="10">
        <v>3</v>
      </c>
      <c r="BM13" s="10">
        <v>6</v>
      </c>
      <c r="BN13" s="10">
        <v>0</v>
      </c>
      <c r="BO13" s="10">
        <v>0</v>
      </c>
      <c r="BP13" s="10">
        <v>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203</v>
      </c>
      <c r="D14" s="10">
        <v>643</v>
      </c>
      <c r="E14" s="10">
        <v>11056971938</v>
      </c>
      <c r="F14" s="10">
        <v>103</v>
      </c>
      <c r="G14" s="10">
        <v>322</v>
      </c>
      <c r="H14" s="10">
        <v>7397193353</v>
      </c>
      <c r="I14" s="10">
        <v>0</v>
      </c>
      <c r="J14" s="10">
        <v>0</v>
      </c>
      <c r="K14" s="10">
        <v>0</v>
      </c>
      <c r="L14" s="10">
        <v>1</v>
      </c>
      <c r="M14" s="10">
        <v>1</v>
      </c>
      <c r="N14" s="10">
        <v>6191</v>
      </c>
      <c r="O14" s="10">
        <v>51</v>
      </c>
      <c r="P14" s="10">
        <v>98</v>
      </c>
      <c r="Q14" s="10">
        <v>48593500</v>
      </c>
      <c r="R14" s="10">
        <v>30</v>
      </c>
      <c r="S14" s="10">
        <v>141</v>
      </c>
      <c r="T14" s="10">
        <v>30642675</v>
      </c>
      <c r="U14" s="10">
        <v>15</v>
      </c>
      <c r="V14" s="10">
        <v>59</v>
      </c>
      <c r="W14" s="10">
        <v>7202781007</v>
      </c>
      <c r="X14" s="10">
        <v>6</v>
      </c>
      <c r="Y14" s="10">
        <v>23</v>
      </c>
      <c r="Z14" s="10">
        <v>115169980</v>
      </c>
      <c r="AA14" s="10">
        <v>50</v>
      </c>
      <c r="AB14" s="10">
        <v>262</v>
      </c>
      <c r="AC14" s="10">
        <v>3638096952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7479645</v>
      </c>
      <c r="AM14" s="10">
        <v>0</v>
      </c>
      <c r="AN14" s="10">
        <v>0</v>
      </c>
      <c r="AO14" s="10">
        <v>321960</v>
      </c>
      <c r="AP14" s="10">
        <v>34</v>
      </c>
      <c r="AQ14" s="10">
        <v>39</v>
      </c>
      <c r="AR14" s="10">
        <v>13627028</v>
      </c>
      <c r="AS14" s="10">
        <v>15</v>
      </c>
      <c r="AT14" s="10">
        <v>17</v>
      </c>
      <c r="AU14" s="10">
        <v>6927028</v>
      </c>
      <c r="AV14" s="10">
        <v>19</v>
      </c>
      <c r="AW14" s="10">
        <v>22</v>
      </c>
      <c r="AX14" s="10">
        <v>6700000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13</v>
      </c>
      <c r="BF14" s="10">
        <v>13</v>
      </c>
      <c r="BG14" s="10">
        <v>253000</v>
      </c>
      <c r="BH14" s="10">
        <v>0</v>
      </c>
      <c r="BI14" s="10">
        <v>0</v>
      </c>
      <c r="BJ14" s="10">
        <v>3</v>
      </c>
      <c r="BK14" s="10">
        <v>7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2141</v>
      </c>
      <c r="D15" s="10">
        <v>3631</v>
      </c>
      <c r="E15" s="10">
        <v>6434955255</v>
      </c>
      <c r="F15" s="10">
        <v>532</v>
      </c>
      <c r="G15" s="10">
        <v>999</v>
      </c>
      <c r="H15" s="10">
        <v>3194647809</v>
      </c>
      <c r="I15" s="10">
        <v>0</v>
      </c>
      <c r="J15" s="10">
        <v>0</v>
      </c>
      <c r="K15" s="10">
        <v>0</v>
      </c>
      <c r="L15" s="10">
        <v>17</v>
      </c>
      <c r="M15" s="10">
        <v>18</v>
      </c>
      <c r="N15" s="10">
        <v>1562164</v>
      </c>
      <c r="O15" s="10">
        <v>378</v>
      </c>
      <c r="P15" s="10">
        <v>614</v>
      </c>
      <c r="Q15" s="10">
        <v>210611692</v>
      </c>
      <c r="R15" s="10">
        <v>24</v>
      </c>
      <c r="S15" s="10">
        <v>98</v>
      </c>
      <c r="T15" s="10">
        <v>10128000</v>
      </c>
      <c r="U15" s="10">
        <v>109</v>
      </c>
      <c r="V15" s="10">
        <v>253</v>
      </c>
      <c r="W15" s="10">
        <v>2186919742</v>
      </c>
      <c r="X15" s="10">
        <v>4</v>
      </c>
      <c r="Y15" s="10">
        <v>16</v>
      </c>
      <c r="Z15" s="10">
        <v>785426211</v>
      </c>
      <c r="AA15" s="10">
        <v>1025</v>
      </c>
      <c r="AB15" s="10">
        <v>1830</v>
      </c>
      <c r="AC15" s="10">
        <v>1281318681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35</v>
      </c>
      <c r="AK15" s="10">
        <v>43</v>
      </c>
      <c r="AL15" s="10">
        <v>50974320</v>
      </c>
      <c r="AM15" s="10">
        <v>83</v>
      </c>
      <c r="AN15" s="10">
        <v>83</v>
      </c>
      <c r="AO15" s="10">
        <v>1158449</v>
      </c>
      <c r="AP15" s="10">
        <v>345</v>
      </c>
      <c r="AQ15" s="10">
        <v>407</v>
      </c>
      <c r="AR15" s="10">
        <v>1902243247</v>
      </c>
      <c r="AS15" s="10">
        <v>186</v>
      </c>
      <c r="AT15" s="10">
        <v>204</v>
      </c>
      <c r="AU15" s="10">
        <v>22806757</v>
      </c>
      <c r="AV15" s="10">
        <v>159</v>
      </c>
      <c r="AW15" s="10">
        <v>203</v>
      </c>
      <c r="AX15" s="10">
        <v>1879436490</v>
      </c>
      <c r="AY15" s="10">
        <v>0</v>
      </c>
      <c r="AZ15" s="10">
        <v>0</v>
      </c>
      <c r="BA15" s="10">
        <v>0</v>
      </c>
      <c r="BB15" s="10">
        <v>1</v>
      </c>
      <c r="BC15" s="10">
        <v>5</v>
      </c>
      <c r="BD15" s="10">
        <v>2400000</v>
      </c>
      <c r="BE15" s="10">
        <v>25</v>
      </c>
      <c r="BF15" s="10">
        <v>41</v>
      </c>
      <c r="BG15" s="10">
        <v>2198749</v>
      </c>
      <c r="BH15" s="10">
        <v>9</v>
      </c>
      <c r="BI15" s="10">
        <v>42</v>
      </c>
      <c r="BJ15" s="10">
        <v>52</v>
      </c>
      <c r="BK15" s="10">
        <v>121</v>
      </c>
      <c r="BL15" s="10">
        <v>32</v>
      </c>
      <c r="BM15" s="10">
        <v>55</v>
      </c>
      <c r="BN15" s="10">
        <v>2</v>
      </c>
      <c r="BO15" s="10">
        <v>5</v>
      </c>
      <c r="BP15" s="10">
        <v>14000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40</v>
      </c>
      <c r="D16" s="20">
        <v>77</v>
      </c>
      <c r="E16" s="20">
        <v>86514878</v>
      </c>
      <c r="F16" s="20">
        <v>23</v>
      </c>
      <c r="G16" s="20">
        <v>37</v>
      </c>
      <c r="H16" s="20">
        <v>84264179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200739</v>
      </c>
      <c r="O16" s="20">
        <v>11</v>
      </c>
      <c r="P16" s="20">
        <v>17</v>
      </c>
      <c r="Q16" s="20">
        <v>11629000</v>
      </c>
      <c r="R16" s="10">
        <v>0</v>
      </c>
      <c r="S16" s="10">
        <v>0</v>
      </c>
      <c r="T16" s="10">
        <v>0</v>
      </c>
      <c r="U16" s="10">
        <v>11</v>
      </c>
      <c r="V16" s="10">
        <v>19</v>
      </c>
      <c r="W16" s="10">
        <v>72434440</v>
      </c>
      <c r="X16" s="10">
        <v>0</v>
      </c>
      <c r="Y16" s="10">
        <v>0</v>
      </c>
      <c r="Z16" s="1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10">
        <v>0</v>
      </c>
      <c r="AH16" s="10">
        <v>0</v>
      </c>
      <c r="AI16" s="1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36">
        <v>0</v>
      </c>
      <c r="AP16" s="20">
        <v>13</v>
      </c>
      <c r="AQ16" s="20">
        <v>20</v>
      </c>
      <c r="AR16" s="20">
        <v>2250699</v>
      </c>
      <c r="AS16" s="20">
        <v>2</v>
      </c>
      <c r="AT16" s="20">
        <v>2</v>
      </c>
      <c r="AU16" s="20">
        <v>50699</v>
      </c>
      <c r="AV16" s="20">
        <v>11</v>
      </c>
      <c r="AW16" s="20">
        <v>18</v>
      </c>
      <c r="AX16" s="20">
        <v>2200000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4</v>
      </c>
      <c r="BK16" s="20">
        <v>20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193</v>
      </c>
      <c r="D17" s="20">
        <v>246</v>
      </c>
      <c r="E17" s="20">
        <v>43037874</v>
      </c>
      <c r="F17" s="20">
        <v>15</v>
      </c>
      <c r="G17" s="20">
        <v>18</v>
      </c>
      <c r="H17" s="20">
        <v>7490023</v>
      </c>
      <c r="I17" s="20">
        <v>0</v>
      </c>
      <c r="J17" s="20">
        <v>0</v>
      </c>
      <c r="K17" s="20">
        <v>0</v>
      </c>
      <c r="L17" s="20">
        <v>4</v>
      </c>
      <c r="M17" s="20">
        <v>4</v>
      </c>
      <c r="N17" s="20">
        <v>141823</v>
      </c>
      <c r="O17" s="20">
        <v>10</v>
      </c>
      <c r="P17" s="20">
        <v>13</v>
      </c>
      <c r="Q17" s="20">
        <v>7145000</v>
      </c>
      <c r="R17" s="10">
        <v>0</v>
      </c>
      <c r="S17" s="10">
        <v>0</v>
      </c>
      <c r="T17" s="10">
        <v>0</v>
      </c>
      <c r="U17" s="10">
        <v>1</v>
      </c>
      <c r="V17" s="10">
        <v>1</v>
      </c>
      <c r="W17" s="10">
        <v>203200</v>
      </c>
      <c r="X17" s="10">
        <v>0</v>
      </c>
      <c r="Y17" s="10">
        <v>0</v>
      </c>
      <c r="Z17" s="10">
        <v>0</v>
      </c>
      <c r="AA17" s="20">
        <v>129</v>
      </c>
      <c r="AB17" s="20">
        <v>162</v>
      </c>
      <c r="AC17" s="20">
        <v>34399894</v>
      </c>
      <c r="AD17" s="20">
        <v>0</v>
      </c>
      <c r="AE17" s="20">
        <v>0</v>
      </c>
      <c r="AF17" s="20">
        <v>0</v>
      </c>
      <c r="AG17" s="10">
        <v>0</v>
      </c>
      <c r="AH17" s="10">
        <v>0</v>
      </c>
      <c r="AI17" s="10">
        <v>0</v>
      </c>
      <c r="AJ17" s="20">
        <v>1</v>
      </c>
      <c r="AK17" s="20">
        <v>1</v>
      </c>
      <c r="AL17" s="20">
        <v>25667</v>
      </c>
      <c r="AM17" s="20">
        <v>1</v>
      </c>
      <c r="AN17" s="20">
        <v>1</v>
      </c>
      <c r="AO17" s="20">
        <v>93000</v>
      </c>
      <c r="AP17" s="20">
        <v>29</v>
      </c>
      <c r="AQ17" s="20">
        <v>33</v>
      </c>
      <c r="AR17" s="20">
        <v>1029290</v>
      </c>
      <c r="AS17" s="20">
        <v>21</v>
      </c>
      <c r="AT17" s="20">
        <v>24</v>
      </c>
      <c r="AU17" s="20">
        <v>179290</v>
      </c>
      <c r="AV17" s="20">
        <v>8</v>
      </c>
      <c r="AW17" s="20">
        <v>9</v>
      </c>
      <c r="AX17" s="20">
        <v>850000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5</v>
      </c>
      <c r="BK17" s="20">
        <v>8</v>
      </c>
      <c r="BL17" s="20">
        <v>13</v>
      </c>
      <c r="BM17" s="20">
        <v>23</v>
      </c>
      <c r="BN17" s="20">
        <v>0</v>
      </c>
      <c r="BO17" s="20">
        <v>0</v>
      </c>
      <c r="BP17" s="20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84</v>
      </c>
      <c r="D18" s="20">
        <v>137</v>
      </c>
      <c r="E18" s="20">
        <v>262901475</v>
      </c>
      <c r="F18" s="20">
        <v>12</v>
      </c>
      <c r="G18" s="20">
        <v>23</v>
      </c>
      <c r="H18" s="20">
        <v>192167871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6</v>
      </c>
      <c r="P18" s="20">
        <v>9</v>
      </c>
      <c r="Q18" s="20">
        <v>12720000</v>
      </c>
      <c r="R18" s="10">
        <v>0</v>
      </c>
      <c r="S18" s="10">
        <v>0</v>
      </c>
      <c r="T18" s="10">
        <v>0</v>
      </c>
      <c r="U18" s="20">
        <v>5</v>
      </c>
      <c r="V18" s="20">
        <v>13</v>
      </c>
      <c r="W18" s="20">
        <v>177899871</v>
      </c>
      <c r="X18" s="20">
        <v>1</v>
      </c>
      <c r="Y18" s="20">
        <v>1</v>
      </c>
      <c r="Z18" s="20">
        <v>1548000</v>
      </c>
      <c r="AA18" s="20">
        <v>32</v>
      </c>
      <c r="AB18" s="20">
        <v>49</v>
      </c>
      <c r="AC18" s="20">
        <v>70733604</v>
      </c>
      <c r="AD18" s="20">
        <v>0</v>
      </c>
      <c r="AE18" s="20">
        <v>0</v>
      </c>
      <c r="AF18" s="20">
        <v>0</v>
      </c>
      <c r="AG18" s="10">
        <v>0</v>
      </c>
      <c r="AH18" s="10">
        <v>0</v>
      </c>
      <c r="AI18" s="10">
        <v>0</v>
      </c>
      <c r="AJ18" s="10">
        <v>1</v>
      </c>
      <c r="AK18" s="10">
        <v>1</v>
      </c>
      <c r="AL18" s="20">
        <v>0</v>
      </c>
      <c r="AM18" s="20">
        <v>0</v>
      </c>
      <c r="AN18" s="20">
        <v>0</v>
      </c>
      <c r="AO18" s="20">
        <v>0</v>
      </c>
      <c r="AP18" s="20">
        <v>26</v>
      </c>
      <c r="AQ18" s="20">
        <v>40</v>
      </c>
      <c r="AR18" s="20">
        <v>0</v>
      </c>
      <c r="AS18" s="20">
        <v>6</v>
      </c>
      <c r="AT18" s="20">
        <v>7</v>
      </c>
      <c r="AU18" s="20">
        <v>0</v>
      </c>
      <c r="AV18" s="20">
        <v>20</v>
      </c>
      <c r="AW18" s="20">
        <v>33</v>
      </c>
      <c r="AX18" s="20">
        <v>0</v>
      </c>
      <c r="AY18" s="20">
        <v>0</v>
      </c>
      <c r="AZ18" s="20">
        <v>0</v>
      </c>
      <c r="BA18" s="20">
        <v>0</v>
      </c>
      <c r="BB18" s="10">
        <v>0</v>
      </c>
      <c r="BC18" s="10">
        <v>0</v>
      </c>
      <c r="BD18" s="20">
        <v>0</v>
      </c>
      <c r="BE18" s="10">
        <v>3</v>
      </c>
      <c r="BF18" s="10">
        <v>4</v>
      </c>
      <c r="BG18" s="20">
        <v>0</v>
      </c>
      <c r="BH18" s="20">
        <v>0</v>
      </c>
      <c r="BI18" s="20">
        <v>0</v>
      </c>
      <c r="BJ18" s="20">
        <v>5</v>
      </c>
      <c r="BK18" s="20">
        <v>10</v>
      </c>
      <c r="BL18" s="20">
        <v>4</v>
      </c>
      <c r="BM18" s="20">
        <v>8</v>
      </c>
      <c r="BN18" s="20">
        <v>1</v>
      </c>
      <c r="BO18" s="20">
        <v>2</v>
      </c>
      <c r="BP18" s="20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728</v>
      </c>
      <c r="D19" s="20">
        <v>1233</v>
      </c>
      <c r="E19" s="20">
        <v>2698373167</v>
      </c>
      <c r="F19" s="20">
        <v>134</v>
      </c>
      <c r="G19" s="20">
        <v>340</v>
      </c>
      <c r="H19" s="20">
        <v>723375422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110</v>
      </c>
      <c r="P19" s="20">
        <v>174</v>
      </c>
      <c r="Q19" s="20">
        <v>49342900</v>
      </c>
      <c r="R19" s="10">
        <v>13</v>
      </c>
      <c r="S19" s="10">
        <v>63</v>
      </c>
      <c r="T19" s="10">
        <v>2943000</v>
      </c>
      <c r="U19" s="20">
        <v>11</v>
      </c>
      <c r="V19" s="20">
        <v>103</v>
      </c>
      <c r="W19" s="20">
        <v>671089522</v>
      </c>
      <c r="X19" s="20">
        <v>0</v>
      </c>
      <c r="Y19" s="20">
        <v>0</v>
      </c>
      <c r="Z19" s="20">
        <v>0</v>
      </c>
      <c r="AA19" s="20">
        <v>405</v>
      </c>
      <c r="AB19" s="20">
        <v>687</v>
      </c>
      <c r="AC19" s="20">
        <v>98212257</v>
      </c>
      <c r="AD19" s="20">
        <v>0</v>
      </c>
      <c r="AE19" s="20">
        <v>0</v>
      </c>
      <c r="AF19" s="20">
        <v>0</v>
      </c>
      <c r="AG19" s="10">
        <v>0</v>
      </c>
      <c r="AH19" s="10">
        <v>0</v>
      </c>
      <c r="AI19" s="10">
        <v>0</v>
      </c>
      <c r="AJ19" s="20">
        <v>3</v>
      </c>
      <c r="AK19" s="20">
        <v>3</v>
      </c>
      <c r="AL19" s="20">
        <v>7827460</v>
      </c>
      <c r="AM19" s="20">
        <v>0</v>
      </c>
      <c r="AN19" s="20">
        <v>0</v>
      </c>
      <c r="AO19" s="20">
        <v>0</v>
      </c>
      <c r="AP19" s="20">
        <v>181</v>
      </c>
      <c r="AQ19" s="20">
        <v>193</v>
      </c>
      <c r="AR19" s="20">
        <v>1866356928</v>
      </c>
      <c r="AS19" s="20">
        <v>127</v>
      </c>
      <c r="AT19" s="20">
        <v>134</v>
      </c>
      <c r="AU19" s="20">
        <v>21562038</v>
      </c>
      <c r="AV19" s="20">
        <v>54</v>
      </c>
      <c r="AW19" s="20">
        <v>59</v>
      </c>
      <c r="AX19" s="20">
        <v>1844794890</v>
      </c>
      <c r="AY19" s="20">
        <v>0</v>
      </c>
      <c r="AZ19" s="20">
        <v>0</v>
      </c>
      <c r="BA19" s="20">
        <v>0</v>
      </c>
      <c r="BB19" s="20">
        <v>1</v>
      </c>
      <c r="BC19" s="20">
        <v>5</v>
      </c>
      <c r="BD19" s="20">
        <v>2400000</v>
      </c>
      <c r="BE19" s="20">
        <v>4</v>
      </c>
      <c r="BF19" s="20">
        <v>5</v>
      </c>
      <c r="BG19" s="20">
        <v>201100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121</v>
      </c>
      <c r="D20" s="20">
        <v>171</v>
      </c>
      <c r="E20" s="20">
        <v>126456303</v>
      </c>
      <c r="F20" s="20">
        <v>12</v>
      </c>
      <c r="G20" s="20">
        <v>16</v>
      </c>
      <c r="H20" s="20">
        <v>6519847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9</v>
      </c>
      <c r="P20" s="20">
        <v>12</v>
      </c>
      <c r="Q20" s="20">
        <v>539582</v>
      </c>
      <c r="R20" s="10">
        <v>0</v>
      </c>
      <c r="S20" s="10">
        <v>0</v>
      </c>
      <c r="T20" s="10">
        <v>0</v>
      </c>
      <c r="U20" s="20">
        <v>3</v>
      </c>
      <c r="V20" s="20">
        <v>4</v>
      </c>
      <c r="W20" s="20">
        <v>5980265</v>
      </c>
      <c r="X20" s="20">
        <v>0</v>
      </c>
      <c r="Y20" s="20">
        <v>0</v>
      </c>
      <c r="Z20" s="20">
        <v>0</v>
      </c>
      <c r="AA20" s="20">
        <v>37</v>
      </c>
      <c r="AB20" s="20">
        <v>56</v>
      </c>
      <c r="AC20" s="20">
        <v>114541781</v>
      </c>
      <c r="AD20" s="20">
        <v>0</v>
      </c>
      <c r="AE20" s="20">
        <v>0</v>
      </c>
      <c r="AF20" s="20">
        <v>0</v>
      </c>
      <c r="AG20" s="10">
        <v>0</v>
      </c>
      <c r="AH20" s="10">
        <v>0</v>
      </c>
      <c r="AI20" s="10">
        <v>0</v>
      </c>
      <c r="AJ20" s="20">
        <v>12</v>
      </c>
      <c r="AK20" s="20">
        <v>12</v>
      </c>
      <c r="AL20" s="36">
        <v>2723132</v>
      </c>
      <c r="AM20" s="20">
        <v>42</v>
      </c>
      <c r="AN20" s="20">
        <v>42</v>
      </c>
      <c r="AO20" s="20">
        <v>766043</v>
      </c>
      <c r="AP20" s="20">
        <v>8</v>
      </c>
      <c r="AQ20" s="20">
        <v>10</v>
      </c>
      <c r="AR20" s="20">
        <v>1905500</v>
      </c>
      <c r="AS20" s="20">
        <v>1</v>
      </c>
      <c r="AT20" s="20">
        <v>2</v>
      </c>
      <c r="AU20" s="20">
        <v>3000</v>
      </c>
      <c r="AV20" s="20">
        <v>7</v>
      </c>
      <c r="AW20" s="20">
        <v>8</v>
      </c>
      <c r="AX20" s="20">
        <v>1902500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36">
        <v>0</v>
      </c>
      <c r="BE20" s="20">
        <v>0</v>
      </c>
      <c r="BF20" s="20">
        <v>0</v>
      </c>
      <c r="BG20" s="36">
        <v>0</v>
      </c>
      <c r="BH20" s="20">
        <v>0</v>
      </c>
      <c r="BI20" s="20">
        <v>0</v>
      </c>
      <c r="BJ20" s="20">
        <v>9</v>
      </c>
      <c r="BK20" s="20">
        <v>34</v>
      </c>
      <c r="BL20" s="20">
        <v>1</v>
      </c>
      <c r="BM20" s="20">
        <v>1</v>
      </c>
      <c r="BN20" s="20">
        <v>0</v>
      </c>
      <c r="BO20" s="20">
        <v>0</v>
      </c>
      <c r="BP20" s="20">
        <v>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276</v>
      </c>
      <c r="D21" s="20">
        <v>528</v>
      </c>
      <c r="E21" s="20">
        <v>76460475</v>
      </c>
      <c r="F21" s="20">
        <v>58</v>
      </c>
      <c r="G21" s="20">
        <v>92</v>
      </c>
      <c r="H21" s="20">
        <v>17917345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53</v>
      </c>
      <c r="P21" s="20">
        <v>84</v>
      </c>
      <c r="Q21" s="20">
        <v>16370000</v>
      </c>
      <c r="R21" s="10">
        <v>1</v>
      </c>
      <c r="S21" s="10">
        <v>2</v>
      </c>
      <c r="T21" s="10">
        <v>60000</v>
      </c>
      <c r="U21" s="10">
        <v>3</v>
      </c>
      <c r="V21" s="10">
        <v>5</v>
      </c>
      <c r="W21" s="10">
        <v>887345</v>
      </c>
      <c r="X21" s="10">
        <v>1</v>
      </c>
      <c r="Y21" s="10">
        <v>1</v>
      </c>
      <c r="Z21" s="10">
        <v>600000</v>
      </c>
      <c r="AA21" s="20">
        <v>197</v>
      </c>
      <c r="AB21" s="20">
        <v>386</v>
      </c>
      <c r="AC21" s="20">
        <v>51555380</v>
      </c>
      <c r="AD21" s="20">
        <v>0</v>
      </c>
      <c r="AE21" s="20">
        <v>0</v>
      </c>
      <c r="AF21" s="20">
        <v>0</v>
      </c>
      <c r="AG21" s="10">
        <v>0</v>
      </c>
      <c r="AH21" s="10">
        <v>0</v>
      </c>
      <c r="AI21" s="10">
        <v>0</v>
      </c>
      <c r="AJ21" s="20">
        <v>0</v>
      </c>
      <c r="AK21" s="20">
        <v>0</v>
      </c>
      <c r="AL21" s="36">
        <v>812000</v>
      </c>
      <c r="AM21" s="20">
        <v>3</v>
      </c>
      <c r="AN21" s="20">
        <v>3</v>
      </c>
      <c r="AO21" s="20">
        <v>64000</v>
      </c>
      <c r="AP21" s="20">
        <v>8</v>
      </c>
      <c r="AQ21" s="20">
        <v>8</v>
      </c>
      <c r="AR21" s="20">
        <v>5244000</v>
      </c>
      <c r="AS21" s="20">
        <v>2</v>
      </c>
      <c r="AT21" s="20">
        <v>2</v>
      </c>
      <c r="AU21" s="20">
        <v>44000</v>
      </c>
      <c r="AV21" s="20">
        <v>6</v>
      </c>
      <c r="AW21" s="20">
        <v>6</v>
      </c>
      <c r="AX21" s="20">
        <v>5200000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36">
        <v>0</v>
      </c>
      <c r="BE21" s="20">
        <v>5</v>
      </c>
      <c r="BF21" s="20">
        <v>11</v>
      </c>
      <c r="BG21" s="36">
        <v>853750</v>
      </c>
      <c r="BH21" s="20">
        <v>4</v>
      </c>
      <c r="BI21" s="20">
        <v>25</v>
      </c>
      <c r="BJ21" s="20">
        <v>0</v>
      </c>
      <c r="BK21" s="20">
        <v>0</v>
      </c>
      <c r="BL21" s="20">
        <v>0</v>
      </c>
      <c r="BM21" s="20">
        <v>0</v>
      </c>
      <c r="BN21" s="20">
        <v>1</v>
      </c>
      <c r="BO21" s="20">
        <v>3</v>
      </c>
      <c r="BP21" s="20">
        <v>14000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78</v>
      </c>
      <c r="D22" s="20">
        <v>117</v>
      </c>
      <c r="E22" s="20">
        <v>43520642</v>
      </c>
      <c r="F22" s="20">
        <v>36</v>
      </c>
      <c r="G22" s="20">
        <v>54</v>
      </c>
      <c r="H22" s="20">
        <v>42474790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28</v>
      </c>
      <c r="P22" s="20">
        <v>32</v>
      </c>
      <c r="Q22" s="20">
        <v>33194710</v>
      </c>
      <c r="R22" s="10">
        <v>1</v>
      </c>
      <c r="S22" s="10">
        <v>12</v>
      </c>
      <c r="T22" s="10">
        <v>1600000</v>
      </c>
      <c r="U22" s="10">
        <v>7</v>
      </c>
      <c r="V22" s="10">
        <v>10</v>
      </c>
      <c r="W22" s="10">
        <v>7680080</v>
      </c>
      <c r="X22" s="10">
        <v>0</v>
      </c>
      <c r="Y22" s="10">
        <v>0</v>
      </c>
      <c r="Z22" s="1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7</v>
      </c>
      <c r="AK22" s="20">
        <v>14</v>
      </c>
      <c r="AL22" s="36">
        <v>746352</v>
      </c>
      <c r="AM22" s="20">
        <v>13</v>
      </c>
      <c r="AN22" s="20">
        <v>13</v>
      </c>
      <c r="AO22" s="20">
        <v>104500</v>
      </c>
      <c r="AP22" s="20">
        <v>7</v>
      </c>
      <c r="AQ22" s="20">
        <v>11</v>
      </c>
      <c r="AR22" s="20">
        <v>195000</v>
      </c>
      <c r="AS22" s="20">
        <v>4</v>
      </c>
      <c r="AT22" s="20">
        <v>7</v>
      </c>
      <c r="AU22" s="20">
        <v>105000</v>
      </c>
      <c r="AV22" s="20">
        <v>3</v>
      </c>
      <c r="AW22" s="20">
        <v>4</v>
      </c>
      <c r="AX22" s="20">
        <v>90000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36">
        <v>0</v>
      </c>
      <c r="BE22" s="20">
        <v>0</v>
      </c>
      <c r="BF22" s="20">
        <v>0</v>
      </c>
      <c r="BG22" s="36">
        <v>0</v>
      </c>
      <c r="BH22" s="20">
        <v>0</v>
      </c>
      <c r="BI22" s="20">
        <v>0</v>
      </c>
      <c r="BJ22" s="20">
        <v>15</v>
      </c>
      <c r="BK22" s="20">
        <v>25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156</v>
      </c>
      <c r="D23" s="20">
        <v>246</v>
      </c>
      <c r="E23" s="20">
        <v>44003816</v>
      </c>
      <c r="F23" s="20">
        <v>108</v>
      </c>
      <c r="G23" s="20">
        <v>183</v>
      </c>
      <c r="H23" s="20">
        <v>41807793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3200</v>
      </c>
      <c r="O23" s="20">
        <v>81</v>
      </c>
      <c r="P23" s="20">
        <v>153</v>
      </c>
      <c r="Q23" s="20">
        <v>38915000</v>
      </c>
      <c r="R23" s="10">
        <v>0</v>
      </c>
      <c r="S23" s="10">
        <v>0</v>
      </c>
      <c r="T23" s="10">
        <v>0</v>
      </c>
      <c r="U23" s="20">
        <v>26</v>
      </c>
      <c r="V23" s="20">
        <v>29</v>
      </c>
      <c r="W23" s="20">
        <v>2889593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1</v>
      </c>
      <c r="AK23" s="20">
        <v>1</v>
      </c>
      <c r="AL23" s="36">
        <v>5450</v>
      </c>
      <c r="AM23" s="20">
        <v>14</v>
      </c>
      <c r="AN23" s="20">
        <v>14</v>
      </c>
      <c r="AO23" s="20">
        <v>104023</v>
      </c>
      <c r="AP23" s="20">
        <v>24</v>
      </c>
      <c r="AQ23" s="20">
        <v>33</v>
      </c>
      <c r="AR23" s="20">
        <v>1630550</v>
      </c>
      <c r="AS23" s="20">
        <v>4</v>
      </c>
      <c r="AT23" s="20">
        <v>4</v>
      </c>
      <c r="AU23" s="20">
        <v>530050</v>
      </c>
      <c r="AV23" s="20">
        <v>20</v>
      </c>
      <c r="AW23" s="20">
        <v>29</v>
      </c>
      <c r="AX23" s="20">
        <v>1100500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36">
        <v>0</v>
      </c>
      <c r="BE23" s="20">
        <v>5</v>
      </c>
      <c r="BF23" s="20">
        <v>5</v>
      </c>
      <c r="BG23" s="36">
        <v>456000</v>
      </c>
      <c r="BH23" s="20">
        <v>2</v>
      </c>
      <c r="BI23" s="20">
        <v>6</v>
      </c>
      <c r="BJ23" s="20">
        <v>2</v>
      </c>
      <c r="BK23" s="20">
        <v>4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28</v>
      </c>
      <c r="D24" s="20">
        <v>45</v>
      </c>
      <c r="E24" s="20">
        <v>323728723</v>
      </c>
      <c r="F24" s="20">
        <v>6</v>
      </c>
      <c r="G24" s="20">
        <v>13</v>
      </c>
      <c r="H24" s="20">
        <v>323711223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6</v>
      </c>
      <c r="Q24" s="20">
        <v>992000</v>
      </c>
      <c r="R24" s="10">
        <v>2</v>
      </c>
      <c r="S24" s="10">
        <v>3</v>
      </c>
      <c r="T24" s="10">
        <v>240000</v>
      </c>
      <c r="U24" s="10">
        <v>2</v>
      </c>
      <c r="V24" s="10">
        <v>4</v>
      </c>
      <c r="W24" s="10">
        <v>322479223</v>
      </c>
      <c r="X24" s="10">
        <v>0</v>
      </c>
      <c r="Y24" s="10">
        <v>0</v>
      </c>
      <c r="Z24" s="1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36">
        <v>0</v>
      </c>
      <c r="AM24" s="20">
        <v>0</v>
      </c>
      <c r="AN24" s="20">
        <v>0</v>
      </c>
      <c r="AO24" s="20">
        <v>0</v>
      </c>
      <c r="AP24" s="20">
        <v>5</v>
      </c>
      <c r="AQ24" s="20">
        <v>5</v>
      </c>
      <c r="AR24" s="20">
        <v>17500</v>
      </c>
      <c r="AS24" s="20">
        <v>0</v>
      </c>
      <c r="AT24" s="20">
        <v>0</v>
      </c>
      <c r="AU24" s="20">
        <v>0</v>
      </c>
      <c r="AV24" s="20">
        <v>5</v>
      </c>
      <c r="AW24" s="20">
        <v>5</v>
      </c>
      <c r="AX24" s="20">
        <v>17500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36">
        <v>0</v>
      </c>
      <c r="BE24" s="20">
        <v>0</v>
      </c>
      <c r="BF24" s="20">
        <v>0</v>
      </c>
      <c r="BG24" s="36">
        <v>0</v>
      </c>
      <c r="BH24" s="20">
        <v>1</v>
      </c>
      <c r="BI24" s="20">
        <v>2</v>
      </c>
      <c r="BJ24" s="20">
        <v>10</v>
      </c>
      <c r="BK24" s="20">
        <v>14</v>
      </c>
      <c r="BL24" s="20">
        <v>6</v>
      </c>
      <c r="BM24" s="20">
        <v>11</v>
      </c>
      <c r="BN24" s="20">
        <v>0</v>
      </c>
      <c r="BO24" s="20">
        <v>0</v>
      </c>
      <c r="BP24" s="20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18</v>
      </c>
      <c r="D25" s="20">
        <v>44</v>
      </c>
      <c r="E25" s="20">
        <v>7713261</v>
      </c>
      <c r="F25" s="20">
        <v>5</v>
      </c>
      <c r="G25" s="20">
        <v>6</v>
      </c>
      <c r="H25" s="20">
        <v>995500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5</v>
      </c>
      <c r="P25" s="20">
        <v>6</v>
      </c>
      <c r="Q25" s="20">
        <v>995500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1</v>
      </c>
      <c r="AB25" s="20">
        <v>12</v>
      </c>
      <c r="AC25" s="20">
        <v>2194411</v>
      </c>
      <c r="AD25" s="20">
        <v>0</v>
      </c>
      <c r="AE25" s="20">
        <v>0</v>
      </c>
      <c r="AF25" s="20">
        <v>0</v>
      </c>
      <c r="AG25" s="10">
        <v>0</v>
      </c>
      <c r="AH25" s="10">
        <v>0</v>
      </c>
      <c r="AI25" s="10">
        <v>0</v>
      </c>
      <c r="AJ25" s="20">
        <v>1</v>
      </c>
      <c r="AK25" s="20">
        <v>1</v>
      </c>
      <c r="AL25" s="36">
        <v>4253350</v>
      </c>
      <c r="AM25" s="20">
        <v>0</v>
      </c>
      <c r="AN25" s="20">
        <v>0</v>
      </c>
      <c r="AO25" s="20">
        <v>0</v>
      </c>
      <c r="AP25" s="20">
        <v>6</v>
      </c>
      <c r="AQ25" s="20">
        <v>9</v>
      </c>
      <c r="AR25" s="20">
        <v>270000</v>
      </c>
      <c r="AS25" s="20">
        <v>0</v>
      </c>
      <c r="AT25" s="20">
        <v>0</v>
      </c>
      <c r="AU25" s="20">
        <v>0</v>
      </c>
      <c r="AV25" s="20">
        <v>6</v>
      </c>
      <c r="AW25" s="20">
        <v>9</v>
      </c>
      <c r="AX25" s="20">
        <v>270000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36">
        <v>0</v>
      </c>
      <c r="BE25" s="20">
        <v>1</v>
      </c>
      <c r="BF25" s="20">
        <v>1</v>
      </c>
      <c r="BG25" s="36">
        <v>0</v>
      </c>
      <c r="BH25" s="20">
        <v>2</v>
      </c>
      <c r="BI25" s="20">
        <v>9</v>
      </c>
      <c r="BJ25" s="20">
        <v>2</v>
      </c>
      <c r="BK25" s="20">
        <v>6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15</v>
      </c>
      <c r="D26" s="20">
        <v>17</v>
      </c>
      <c r="E26" s="20">
        <v>9956501</v>
      </c>
      <c r="F26" s="20">
        <v>2</v>
      </c>
      <c r="G26" s="20">
        <v>2</v>
      </c>
      <c r="H26" s="20">
        <v>235000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2</v>
      </c>
      <c r="Q26" s="20">
        <v>235000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10">
        <v>0</v>
      </c>
      <c r="AH26" s="10">
        <v>0</v>
      </c>
      <c r="AI26" s="10">
        <v>0</v>
      </c>
      <c r="AJ26" s="20">
        <v>6</v>
      </c>
      <c r="AK26" s="20">
        <v>7</v>
      </c>
      <c r="AL26" s="20">
        <v>9084921</v>
      </c>
      <c r="AM26" s="20">
        <v>0</v>
      </c>
      <c r="AN26" s="20">
        <v>0</v>
      </c>
      <c r="AO26" s="20">
        <v>0</v>
      </c>
      <c r="AP26" s="20">
        <v>7</v>
      </c>
      <c r="AQ26" s="20">
        <v>8</v>
      </c>
      <c r="AR26" s="20">
        <v>636580</v>
      </c>
      <c r="AS26" s="20">
        <v>6</v>
      </c>
      <c r="AT26" s="20">
        <v>7</v>
      </c>
      <c r="AU26" s="20">
        <v>36580</v>
      </c>
      <c r="AV26" s="20">
        <v>1</v>
      </c>
      <c r="AW26" s="20">
        <v>1</v>
      </c>
      <c r="AX26" s="20">
        <v>600000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242</v>
      </c>
      <c r="D27" s="20">
        <v>476</v>
      </c>
      <c r="E27" s="20">
        <v>2270730015</v>
      </c>
      <c r="F27" s="20">
        <v>26</v>
      </c>
      <c r="G27" s="20">
        <v>61</v>
      </c>
      <c r="H27" s="20">
        <v>1398073900</v>
      </c>
      <c r="I27" s="20">
        <v>0</v>
      </c>
      <c r="J27" s="20">
        <v>0</v>
      </c>
      <c r="K27" s="20">
        <v>0</v>
      </c>
      <c r="L27" s="20">
        <v>5</v>
      </c>
      <c r="M27" s="20">
        <v>5</v>
      </c>
      <c r="N27" s="20">
        <v>965746</v>
      </c>
      <c r="O27" s="20">
        <v>9</v>
      </c>
      <c r="P27" s="20">
        <v>16</v>
      </c>
      <c r="Q27" s="20">
        <v>7399000</v>
      </c>
      <c r="R27" s="10">
        <v>7</v>
      </c>
      <c r="S27" s="10">
        <v>18</v>
      </c>
      <c r="T27" s="10">
        <v>5285000</v>
      </c>
      <c r="U27" s="20">
        <v>3</v>
      </c>
      <c r="V27" s="20">
        <v>8</v>
      </c>
      <c r="W27" s="20">
        <v>601145943</v>
      </c>
      <c r="X27" s="20">
        <v>2</v>
      </c>
      <c r="Y27" s="20">
        <v>14</v>
      </c>
      <c r="Z27" s="20">
        <v>783278211</v>
      </c>
      <c r="AA27" s="20">
        <v>177</v>
      </c>
      <c r="AB27" s="20">
        <v>360</v>
      </c>
      <c r="AC27" s="20">
        <v>840470825</v>
      </c>
      <c r="AD27" s="20">
        <v>0</v>
      </c>
      <c r="AE27" s="20">
        <v>0</v>
      </c>
      <c r="AF27" s="20">
        <v>0</v>
      </c>
      <c r="AG27" s="10">
        <v>0</v>
      </c>
      <c r="AH27" s="10">
        <v>0</v>
      </c>
      <c r="AI27" s="10">
        <v>0</v>
      </c>
      <c r="AJ27" s="20">
        <v>3</v>
      </c>
      <c r="AK27" s="20">
        <v>3</v>
      </c>
      <c r="AL27" s="20">
        <v>25495988</v>
      </c>
      <c r="AM27" s="20">
        <v>7</v>
      </c>
      <c r="AN27" s="20">
        <v>7</v>
      </c>
      <c r="AO27" s="20">
        <v>1403</v>
      </c>
      <c r="AP27" s="20">
        <v>14</v>
      </c>
      <c r="AQ27" s="20">
        <v>18</v>
      </c>
      <c r="AR27" s="20">
        <v>6000000</v>
      </c>
      <c r="AS27" s="20">
        <v>1</v>
      </c>
      <c r="AT27" s="20">
        <v>1</v>
      </c>
      <c r="AU27" s="20">
        <v>100000</v>
      </c>
      <c r="AV27" s="20">
        <v>13</v>
      </c>
      <c r="AW27" s="20">
        <v>17</v>
      </c>
      <c r="AX27" s="20">
        <v>5900000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7</v>
      </c>
      <c r="BF27" s="20">
        <v>15</v>
      </c>
      <c r="BG27" s="20">
        <v>687899</v>
      </c>
      <c r="BH27" s="20">
        <v>0</v>
      </c>
      <c r="BI27" s="20">
        <v>0</v>
      </c>
      <c r="BJ27" s="20">
        <v>0</v>
      </c>
      <c r="BK27" s="20">
        <v>0</v>
      </c>
      <c r="BL27" s="20">
        <v>8</v>
      </c>
      <c r="BM27" s="20">
        <v>12</v>
      </c>
      <c r="BN27" s="20">
        <v>0</v>
      </c>
      <c r="BO27" s="20">
        <v>0</v>
      </c>
      <c r="BP27" s="20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102</v>
      </c>
      <c r="D28" s="20">
        <v>220</v>
      </c>
      <c r="E28" s="20">
        <v>79033944</v>
      </c>
      <c r="F28" s="20">
        <v>68</v>
      </c>
      <c r="G28" s="20">
        <v>119</v>
      </c>
      <c r="H28" s="20">
        <v>36457250</v>
      </c>
      <c r="I28" s="20">
        <v>0</v>
      </c>
      <c r="J28" s="20">
        <v>0</v>
      </c>
      <c r="K28" s="20">
        <v>0</v>
      </c>
      <c r="L28" s="20">
        <v>5</v>
      </c>
      <c r="M28" s="20">
        <v>6</v>
      </c>
      <c r="N28" s="20">
        <v>250156</v>
      </c>
      <c r="O28" s="20">
        <v>31</v>
      </c>
      <c r="P28" s="20">
        <v>63</v>
      </c>
      <c r="Q28" s="20">
        <v>13489000</v>
      </c>
      <c r="R28" s="10">
        <v>0</v>
      </c>
      <c r="S28" s="10">
        <v>0</v>
      </c>
      <c r="T28" s="10">
        <v>0</v>
      </c>
      <c r="U28" s="20">
        <v>32</v>
      </c>
      <c r="V28" s="20">
        <v>50</v>
      </c>
      <c r="W28" s="20">
        <v>22718094</v>
      </c>
      <c r="X28" s="20">
        <v>0</v>
      </c>
      <c r="Y28" s="20">
        <v>0</v>
      </c>
      <c r="Z28" s="20">
        <v>0</v>
      </c>
      <c r="AA28" s="20">
        <v>27</v>
      </c>
      <c r="AB28" s="20">
        <v>93</v>
      </c>
      <c r="AC28" s="20">
        <v>25980214</v>
      </c>
      <c r="AD28" s="20">
        <v>0</v>
      </c>
      <c r="AE28" s="20">
        <v>0</v>
      </c>
      <c r="AF28" s="20">
        <v>0</v>
      </c>
      <c r="AG28" s="10">
        <v>0</v>
      </c>
      <c r="AH28" s="10">
        <v>0</v>
      </c>
      <c r="AI28" s="10">
        <v>0</v>
      </c>
      <c r="AJ28" s="20">
        <v>0</v>
      </c>
      <c r="AK28" s="20">
        <v>0</v>
      </c>
      <c r="AL28" s="36">
        <v>0</v>
      </c>
      <c r="AM28" s="20">
        <v>3</v>
      </c>
      <c r="AN28" s="20">
        <v>3</v>
      </c>
      <c r="AO28" s="20">
        <v>25480</v>
      </c>
      <c r="AP28" s="20">
        <v>4</v>
      </c>
      <c r="AQ28" s="20">
        <v>5</v>
      </c>
      <c r="AR28" s="20">
        <v>16571000</v>
      </c>
      <c r="AS28" s="20">
        <v>2</v>
      </c>
      <c r="AT28" s="20">
        <v>3</v>
      </c>
      <c r="AU28" s="20">
        <v>71000</v>
      </c>
      <c r="AV28" s="20">
        <v>2</v>
      </c>
      <c r="AW28" s="20">
        <v>2</v>
      </c>
      <c r="AX28" s="20">
        <v>16500000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36">
        <v>0</v>
      </c>
      <c r="BE28" s="20">
        <v>0</v>
      </c>
      <c r="BF28" s="20">
        <v>0</v>
      </c>
      <c r="BG28" s="36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60</v>
      </c>
      <c r="D29" s="20">
        <v>74</v>
      </c>
      <c r="E29" s="20">
        <v>362524181</v>
      </c>
      <c r="F29" s="20">
        <v>27</v>
      </c>
      <c r="G29" s="20">
        <v>35</v>
      </c>
      <c r="H29" s="20">
        <v>319157666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500</v>
      </c>
      <c r="O29" s="20">
        <v>21</v>
      </c>
      <c r="P29" s="20">
        <v>27</v>
      </c>
      <c r="Q29" s="20">
        <v>17645000</v>
      </c>
      <c r="R29" s="10">
        <v>0</v>
      </c>
      <c r="S29" s="10">
        <v>0</v>
      </c>
      <c r="T29" s="10">
        <v>0</v>
      </c>
      <c r="U29" s="20">
        <v>5</v>
      </c>
      <c r="V29" s="20">
        <v>7</v>
      </c>
      <c r="W29" s="20">
        <v>301512166</v>
      </c>
      <c r="X29" s="20">
        <v>0</v>
      </c>
      <c r="Y29" s="20">
        <v>0</v>
      </c>
      <c r="Z29" s="20">
        <v>0</v>
      </c>
      <c r="AA29" s="20">
        <v>20</v>
      </c>
      <c r="AB29" s="20">
        <v>25</v>
      </c>
      <c r="AC29" s="20">
        <v>43230315</v>
      </c>
      <c r="AD29" s="20">
        <v>0</v>
      </c>
      <c r="AE29" s="20">
        <v>0</v>
      </c>
      <c r="AF29" s="2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20">
        <v>0</v>
      </c>
      <c r="AN29" s="20">
        <v>0</v>
      </c>
      <c r="AO29" s="20">
        <v>0</v>
      </c>
      <c r="AP29" s="20">
        <v>13</v>
      </c>
      <c r="AQ29" s="20">
        <v>14</v>
      </c>
      <c r="AR29" s="20">
        <v>136200</v>
      </c>
      <c r="AS29" s="20">
        <v>10</v>
      </c>
      <c r="AT29" s="20">
        <v>11</v>
      </c>
      <c r="AU29" s="20">
        <v>125100</v>
      </c>
      <c r="AV29" s="20">
        <v>3</v>
      </c>
      <c r="AW29" s="20">
        <v>3</v>
      </c>
      <c r="AX29" s="20">
        <v>11100</v>
      </c>
      <c r="AY29" s="20">
        <v>0</v>
      </c>
      <c r="AZ29" s="20">
        <v>0</v>
      </c>
      <c r="BA29" s="2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3010</v>
      </c>
      <c r="D30" s="10">
        <v>3876</v>
      </c>
      <c r="E30" s="10">
        <v>14170131743</v>
      </c>
      <c r="F30" s="10">
        <v>28</v>
      </c>
      <c r="G30" s="10">
        <v>168</v>
      </c>
      <c r="H30" s="10">
        <v>3090538908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>
        <v>5</v>
      </c>
      <c r="Q30" s="10">
        <v>130000</v>
      </c>
      <c r="R30" s="10">
        <v>0</v>
      </c>
      <c r="S30" s="10">
        <v>0</v>
      </c>
      <c r="T30" s="10">
        <v>0</v>
      </c>
      <c r="U30" s="10">
        <v>22</v>
      </c>
      <c r="V30" s="10">
        <v>118</v>
      </c>
      <c r="W30" s="10">
        <v>2234609870</v>
      </c>
      <c r="X30" s="10">
        <v>4</v>
      </c>
      <c r="Y30" s="10">
        <v>45</v>
      </c>
      <c r="Z30" s="10">
        <v>855799038</v>
      </c>
      <c r="AA30" s="10">
        <v>21</v>
      </c>
      <c r="AB30" s="10">
        <v>74</v>
      </c>
      <c r="AC30" s="10">
        <v>1280693808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266</v>
      </c>
      <c r="AK30" s="10">
        <v>281</v>
      </c>
      <c r="AL30" s="10">
        <v>117162850</v>
      </c>
      <c r="AM30" s="10">
        <v>31</v>
      </c>
      <c r="AN30" s="10">
        <v>32</v>
      </c>
      <c r="AO30" s="10">
        <v>35344131</v>
      </c>
      <c r="AP30" s="10">
        <v>2309</v>
      </c>
      <c r="AQ30" s="10">
        <v>2760</v>
      </c>
      <c r="AR30" s="10">
        <v>9635688621</v>
      </c>
      <c r="AS30" s="10">
        <v>1545</v>
      </c>
      <c r="AT30" s="10">
        <v>1844</v>
      </c>
      <c r="AU30" s="10">
        <v>2886620535</v>
      </c>
      <c r="AV30" s="10">
        <v>758</v>
      </c>
      <c r="AW30" s="10">
        <v>899</v>
      </c>
      <c r="AX30" s="10">
        <v>1617168086</v>
      </c>
      <c r="AY30" s="10">
        <v>6</v>
      </c>
      <c r="AZ30" s="10">
        <v>17</v>
      </c>
      <c r="BA30" s="10">
        <v>5131900000</v>
      </c>
      <c r="BB30" s="10">
        <v>6</v>
      </c>
      <c r="BC30" s="10">
        <v>10</v>
      </c>
      <c r="BD30" s="10">
        <v>0</v>
      </c>
      <c r="BE30" s="10">
        <v>185</v>
      </c>
      <c r="BF30" s="10">
        <v>200</v>
      </c>
      <c r="BG30" s="10">
        <v>10703425</v>
      </c>
      <c r="BH30" s="10">
        <v>3</v>
      </c>
      <c r="BI30" s="10">
        <v>15</v>
      </c>
      <c r="BJ30" s="10">
        <v>80</v>
      </c>
      <c r="BK30" s="10">
        <v>216</v>
      </c>
      <c r="BL30" s="10">
        <v>81</v>
      </c>
      <c r="BM30" s="10">
        <v>120</v>
      </c>
      <c r="BN30" s="10">
        <v>0</v>
      </c>
      <c r="BO30" s="10">
        <v>0</v>
      </c>
      <c r="BP30" s="10">
        <v>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10</v>
      </c>
      <c r="D31" s="10">
        <v>30</v>
      </c>
      <c r="E31" s="10">
        <v>89235174</v>
      </c>
      <c r="F31" s="10">
        <v>2</v>
      </c>
      <c r="G31" s="10">
        <v>22</v>
      </c>
      <c r="H31" s="10">
        <v>2942001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2</v>
      </c>
      <c r="V31" s="10">
        <v>22</v>
      </c>
      <c r="W31" s="10">
        <v>2942001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8</v>
      </c>
      <c r="AQ31" s="10">
        <v>8</v>
      </c>
      <c r="AR31" s="10">
        <v>86293173</v>
      </c>
      <c r="AS31" s="10">
        <v>7</v>
      </c>
      <c r="AT31" s="10">
        <v>7</v>
      </c>
      <c r="AU31" s="10">
        <v>85693173</v>
      </c>
      <c r="AV31" s="10">
        <v>1</v>
      </c>
      <c r="AW31" s="10">
        <v>1</v>
      </c>
      <c r="AX31" s="10">
        <v>600000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8</v>
      </c>
      <c r="D32" s="18">
        <v>8</v>
      </c>
      <c r="E32" s="18">
        <v>86293173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8</v>
      </c>
      <c r="AQ32" s="20">
        <v>8</v>
      </c>
      <c r="AR32" s="20">
        <v>86293173</v>
      </c>
      <c r="AS32" s="20">
        <v>7</v>
      </c>
      <c r="AT32" s="20">
        <v>7</v>
      </c>
      <c r="AU32" s="20">
        <v>85693173</v>
      </c>
      <c r="AV32" s="20">
        <v>1</v>
      </c>
      <c r="AW32" s="20">
        <v>1</v>
      </c>
      <c r="AX32" s="20">
        <v>600000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2</v>
      </c>
      <c r="D33" s="20">
        <v>22</v>
      </c>
      <c r="E33" s="20">
        <v>2942001</v>
      </c>
      <c r="F33" s="20">
        <v>2</v>
      </c>
      <c r="G33" s="20">
        <v>22</v>
      </c>
      <c r="H33" s="20">
        <v>2942001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2</v>
      </c>
      <c r="V33" s="20">
        <v>22</v>
      </c>
      <c r="W33" s="20">
        <v>2942001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10">
        <v>0</v>
      </c>
      <c r="AH33" s="10">
        <v>0</v>
      </c>
      <c r="AI33" s="1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421</v>
      </c>
      <c r="E38" s="37"/>
      <c r="H38" s="37"/>
      <c r="N38" s="37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N39" s="37"/>
      <c r="Q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N40" s="37"/>
      <c r="Q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Q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N42" s="37"/>
      <c r="Q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Q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Q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Q45" s="37"/>
      <c r="T45" s="37"/>
      <c r="AL45" s="37"/>
      <c r="AO45" s="37"/>
      <c r="AR45" s="37"/>
      <c r="AX45" s="37"/>
    </row>
    <row r="46" spans="5:59" ht="12">
      <c r="E46" s="37"/>
      <c r="H46" s="37"/>
      <c r="Q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N47" s="37"/>
      <c r="Q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Q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N49" s="37"/>
      <c r="Q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Q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Q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Q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Q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Q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Q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Q57" s="37"/>
      <c r="T57" s="37"/>
      <c r="W57" s="37"/>
      <c r="AC57" s="37"/>
      <c r="AR57" s="37"/>
      <c r="AX57" s="37"/>
    </row>
    <row r="58" spans="5:50" ht="12">
      <c r="E58" s="37"/>
      <c r="H58" s="37"/>
      <c r="N58" s="37"/>
      <c r="Q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Q60" s="37"/>
      <c r="Z60" s="37"/>
      <c r="AC60" s="37"/>
      <c r="AR60" s="37"/>
      <c r="AU60" s="37"/>
      <c r="AX60" s="37"/>
    </row>
    <row r="61" spans="5:50" ht="12">
      <c r="E61" s="37"/>
      <c r="H61" s="37"/>
      <c r="Q61" s="37"/>
      <c r="Z61" s="37"/>
      <c r="AC61" s="37"/>
      <c r="AR61" s="37"/>
      <c r="AU61" s="37"/>
      <c r="AX61" s="37"/>
    </row>
  </sheetData>
  <sheetProtection/>
  <mergeCells count="50"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0" sqref="A50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8.83203125" style="0" bestFit="1" customWidth="1"/>
    <col min="28" max="28" width="8" style="0" customWidth="1"/>
    <col min="29" max="29" width="14.5" style="0" customWidth="1"/>
    <col min="30" max="30" width="7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6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418</v>
      </c>
      <c r="B8" s="57"/>
      <c r="C8" s="10">
        <v>6900</v>
      </c>
      <c r="D8" s="10">
        <v>9811</v>
      </c>
      <c r="E8" s="10">
        <v>28212711647</v>
      </c>
      <c r="F8" s="10">
        <v>761</v>
      </c>
      <c r="G8" s="10">
        <v>1734</v>
      </c>
      <c r="H8" s="10">
        <v>14451162566</v>
      </c>
      <c r="I8" s="10">
        <v>3</v>
      </c>
      <c r="J8" s="10">
        <v>5</v>
      </c>
      <c r="K8" s="10">
        <v>2630829</v>
      </c>
      <c r="L8" s="10">
        <v>56</v>
      </c>
      <c r="M8" s="10">
        <v>72</v>
      </c>
      <c r="N8" s="10">
        <v>1900645</v>
      </c>
      <c r="O8" s="10">
        <v>498</v>
      </c>
      <c r="P8" s="10">
        <v>833</v>
      </c>
      <c r="Q8" s="10">
        <v>1265626226</v>
      </c>
      <c r="R8" s="10">
        <v>72</v>
      </c>
      <c r="S8" s="10">
        <v>253</v>
      </c>
      <c r="T8" s="10">
        <v>101191400</v>
      </c>
      <c r="U8" s="10">
        <v>52</v>
      </c>
      <c r="V8" s="10">
        <v>211</v>
      </c>
      <c r="W8" s="10">
        <v>9633761564</v>
      </c>
      <c r="X8" s="10">
        <v>80</v>
      </c>
      <c r="Y8" s="10">
        <v>360</v>
      </c>
      <c r="Z8" s="10">
        <v>3446051902</v>
      </c>
      <c r="AA8" s="10">
        <v>549</v>
      </c>
      <c r="AB8" s="10">
        <v>1447</v>
      </c>
      <c r="AC8" s="10">
        <v>2288899639</v>
      </c>
      <c r="AD8" s="10">
        <v>0</v>
      </c>
      <c r="AE8" s="10">
        <v>0</v>
      </c>
      <c r="AF8" s="10">
        <v>0</v>
      </c>
      <c r="AG8" s="10">
        <v>2</v>
      </c>
      <c r="AH8" s="10">
        <v>3</v>
      </c>
      <c r="AI8" s="10">
        <v>439270</v>
      </c>
      <c r="AJ8" s="10">
        <v>346</v>
      </c>
      <c r="AK8" s="10">
        <v>381</v>
      </c>
      <c r="AL8" s="10">
        <v>358525272</v>
      </c>
      <c r="AM8" s="10">
        <v>221</v>
      </c>
      <c r="AN8" s="10">
        <v>224</v>
      </c>
      <c r="AO8" s="10">
        <v>138248597</v>
      </c>
      <c r="AP8" s="10">
        <v>4316</v>
      </c>
      <c r="AQ8" s="10">
        <v>4954</v>
      </c>
      <c r="AR8" s="10">
        <v>10918319156</v>
      </c>
      <c r="AS8" s="10">
        <v>1855</v>
      </c>
      <c r="AT8" s="10">
        <v>2144</v>
      </c>
      <c r="AU8" s="10">
        <v>1514983829</v>
      </c>
      <c r="AV8" s="10">
        <v>2452</v>
      </c>
      <c r="AW8" s="10">
        <v>2789</v>
      </c>
      <c r="AX8" s="10">
        <v>8660837193</v>
      </c>
      <c r="AY8" s="10">
        <v>9</v>
      </c>
      <c r="AZ8" s="10">
        <v>21</v>
      </c>
      <c r="BA8" s="10">
        <v>742498134</v>
      </c>
      <c r="BB8" s="10">
        <v>12</v>
      </c>
      <c r="BC8" s="10">
        <v>40</v>
      </c>
      <c r="BD8" s="10">
        <v>4071293</v>
      </c>
      <c r="BE8" s="10">
        <v>404</v>
      </c>
      <c r="BF8" s="10">
        <v>437</v>
      </c>
      <c r="BG8" s="10">
        <v>53045854</v>
      </c>
      <c r="BH8" s="10">
        <v>14</v>
      </c>
      <c r="BI8" s="10">
        <v>26</v>
      </c>
      <c r="BJ8" s="10">
        <v>139</v>
      </c>
      <c r="BK8" s="10">
        <v>330</v>
      </c>
      <c r="BL8" s="10">
        <v>136</v>
      </c>
      <c r="BM8" s="10">
        <v>235</v>
      </c>
      <c r="BN8" s="10">
        <v>0</v>
      </c>
      <c r="BO8" s="10">
        <v>0</v>
      </c>
      <c r="BP8" s="10">
        <v>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415</v>
      </c>
      <c r="D9" s="10">
        <v>640</v>
      </c>
      <c r="E9" s="10">
        <v>681431524</v>
      </c>
      <c r="F9" s="10">
        <v>79</v>
      </c>
      <c r="G9" s="10">
        <v>151</v>
      </c>
      <c r="H9" s="10">
        <v>391258264</v>
      </c>
      <c r="I9" s="10">
        <v>0</v>
      </c>
      <c r="J9" s="10">
        <v>0</v>
      </c>
      <c r="K9" s="10">
        <v>0</v>
      </c>
      <c r="L9" s="10">
        <v>5</v>
      </c>
      <c r="M9" s="10">
        <v>7</v>
      </c>
      <c r="N9" s="10">
        <v>94950</v>
      </c>
      <c r="O9" s="10">
        <v>45</v>
      </c>
      <c r="P9" s="10">
        <v>84</v>
      </c>
      <c r="Q9" s="10">
        <v>37492000</v>
      </c>
      <c r="R9" s="10">
        <v>14</v>
      </c>
      <c r="S9" s="10">
        <v>40</v>
      </c>
      <c r="T9" s="10">
        <v>24515000</v>
      </c>
      <c r="U9" s="10">
        <v>4</v>
      </c>
      <c r="V9" s="10">
        <v>4</v>
      </c>
      <c r="W9" s="10">
        <v>50309170</v>
      </c>
      <c r="X9" s="10">
        <v>11</v>
      </c>
      <c r="Y9" s="10">
        <v>16</v>
      </c>
      <c r="Z9" s="10">
        <v>278847144</v>
      </c>
      <c r="AA9" s="10">
        <v>101</v>
      </c>
      <c r="AB9" s="10">
        <v>234</v>
      </c>
      <c r="AC9" s="10">
        <v>229216975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52</v>
      </c>
      <c r="AK9" s="10">
        <v>52</v>
      </c>
      <c r="AL9" s="10">
        <v>51097365</v>
      </c>
      <c r="AM9" s="10">
        <v>64</v>
      </c>
      <c r="AN9" s="10">
        <v>63</v>
      </c>
      <c r="AO9" s="10">
        <v>1958920</v>
      </c>
      <c r="AP9" s="10">
        <v>102</v>
      </c>
      <c r="AQ9" s="10">
        <v>111</v>
      </c>
      <c r="AR9" s="10">
        <v>7900000</v>
      </c>
      <c r="AS9" s="10">
        <v>5</v>
      </c>
      <c r="AT9" s="10">
        <v>5</v>
      </c>
      <c r="AU9" s="10">
        <v>0</v>
      </c>
      <c r="AV9" s="10">
        <v>97</v>
      </c>
      <c r="AW9" s="10">
        <v>106</v>
      </c>
      <c r="AX9" s="10">
        <v>7900000</v>
      </c>
      <c r="AY9" s="10">
        <v>0</v>
      </c>
      <c r="AZ9" s="10">
        <v>0</v>
      </c>
      <c r="BA9" s="10">
        <v>0</v>
      </c>
      <c r="BB9" s="10">
        <v>1</v>
      </c>
      <c r="BC9" s="10">
        <v>2</v>
      </c>
      <c r="BD9" s="10">
        <v>0</v>
      </c>
      <c r="BE9" s="10">
        <v>9</v>
      </c>
      <c r="BF9" s="10">
        <v>14</v>
      </c>
      <c r="BG9" s="10">
        <v>0</v>
      </c>
      <c r="BH9" s="10">
        <v>0</v>
      </c>
      <c r="BI9" s="10">
        <v>0</v>
      </c>
      <c r="BJ9" s="10">
        <v>1</v>
      </c>
      <c r="BK9" s="10">
        <v>1</v>
      </c>
      <c r="BL9" s="10">
        <v>6</v>
      </c>
      <c r="BM9" s="10">
        <v>12</v>
      </c>
      <c r="BN9" s="10">
        <v>0</v>
      </c>
      <c r="BO9" s="10">
        <v>0</v>
      </c>
      <c r="BP9" s="10">
        <v>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1480</v>
      </c>
      <c r="D10" s="10">
        <v>1900</v>
      </c>
      <c r="E10" s="10">
        <v>3396208576</v>
      </c>
      <c r="F10" s="10">
        <v>133</v>
      </c>
      <c r="G10" s="10">
        <v>359</v>
      </c>
      <c r="H10" s="10">
        <v>2081862298</v>
      </c>
      <c r="I10" s="10">
        <v>0</v>
      </c>
      <c r="J10" s="10">
        <v>0</v>
      </c>
      <c r="K10" s="10">
        <v>0</v>
      </c>
      <c r="L10" s="10">
        <v>3</v>
      </c>
      <c r="M10" s="10">
        <v>5</v>
      </c>
      <c r="N10" s="10">
        <v>27838</v>
      </c>
      <c r="O10" s="10">
        <v>71</v>
      </c>
      <c r="P10" s="10">
        <v>136</v>
      </c>
      <c r="Q10" s="10">
        <v>383655000</v>
      </c>
      <c r="R10" s="10">
        <v>2</v>
      </c>
      <c r="S10" s="10">
        <v>8</v>
      </c>
      <c r="T10" s="10">
        <v>2100000</v>
      </c>
      <c r="U10" s="10">
        <v>12</v>
      </c>
      <c r="V10" s="10">
        <v>45</v>
      </c>
      <c r="W10" s="10">
        <v>1290136065</v>
      </c>
      <c r="X10" s="10">
        <v>45</v>
      </c>
      <c r="Y10" s="10">
        <v>165</v>
      </c>
      <c r="Z10" s="10">
        <v>405943395</v>
      </c>
      <c r="AA10" s="10">
        <v>48</v>
      </c>
      <c r="AB10" s="10">
        <v>139</v>
      </c>
      <c r="AC10" s="10">
        <v>87304089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10">
        <v>3</v>
      </c>
      <c r="AL10" s="10">
        <v>4652200</v>
      </c>
      <c r="AM10" s="10">
        <v>0</v>
      </c>
      <c r="AN10" s="10">
        <v>0</v>
      </c>
      <c r="AO10" s="10">
        <v>1158084</v>
      </c>
      <c r="AP10" s="10">
        <v>1290</v>
      </c>
      <c r="AQ10" s="10">
        <v>1390</v>
      </c>
      <c r="AR10" s="10">
        <v>1221102150</v>
      </c>
      <c r="AS10" s="10">
        <v>267</v>
      </c>
      <c r="AT10" s="10">
        <v>284</v>
      </c>
      <c r="AU10" s="10">
        <v>68377375</v>
      </c>
      <c r="AV10" s="10">
        <v>1022</v>
      </c>
      <c r="AW10" s="10">
        <v>1105</v>
      </c>
      <c r="AX10" s="10">
        <v>1152624775</v>
      </c>
      <c r="AY10" s="10">
        <v>1</v>
      </c>
      <c r="AZ10" s="10">
        <v>1</v>
      </c>
      <c r="BA10" s="10">
        <v>100000</v>
      </c>
      <c r="BB10" s="10">
        <v>0</v>
      </c>
      <c r="BC10" s="10">
        <v>0</v>
      </c>
      <c r="BD10" s="10">
        <v>0</v>
      </c>
      <c r="BE10" s="10">
        <v>8</v>
      </c>
      <c r="BF10" s="10">
        <v>9</v>
      </c>
      <c r="BG10" s="10">
        <v>129755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125</v>
      </c>
      <c r="D11" s="10">
        <v>265</v>
      </c>
      <c r="E11" s="10">
        <v>640442220</v>
      </c>
      <c r="F11" s="10">
        <v>51</v>
      </c>
      <c r="G11" s="10">
        <v>111</v>
      </c>
      <c r="H11" s="10">
        <v>124410101</v>
      </c>
      <c r="I11" s="10">
        <v>0</v>
      </c>
      <c r="J11" s="10">
        <v>0</v>
      </c>
      <c r="K11" s="10">
        <v>0</v>
      </c>
      <c r="L11" s="10">
        <v>4</v>
      </c>
      <c r="M11" s="10">
        <v>5</v>
      </c>
      <c r="N11" s="10">
        <v>83616</v>
      </c>
      <c r="O11" s="10">
        <v>39</v>
      </c>
      <c r="P11" s="10">
        <v>66</v>
      </c>
      <c r="Q11" s="10">
        <v>70919525</v>
      </c>
      <c r="R11" s="10">
        <v>4</v>
      </c>
      <c r="S11" s="10">
        <v>9</v>
      </c>
      <c r="T11" s="10">
        <v>3600000</v>
      </c>
      <c r="U11" s="10">
        <v>2</v>
      </c>
      <c r="V11" s="10">
        <v>2</v>
      </c>
      <c r="W11" s="10">
        <v>3224960</v>
      </c>
      <c r="X11" s="10">
        <v>2</v>
      </c>
      <c r="Y11" s="10">
        <v>29</v>
      </c>
      <c r="Z11" s="10">
        <v>46582000</v>
      </c>
      <c r="AA11" s="10">
        <v>6</v>
      </c>
      <c r="AB11" s="10">
        <v>50</v>
      </c>
      <c r="AC11" s="10">
        <v>422966979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6</v>
      </c>
      <c r="AK11" s="10">
        <v>7</v>
      </c>
      <c r="AL11" s="10">
        <v>2448395</v>
      </c>
      <c r="AM11" s="10">
        <v>4</v>
      </c>
      <c r="AN11" s="10">
        <v>4</v>
      </c>
      <c r="AO11" s="10">
        <v>1834924</v>
      </c>
      <c r="AP11" s="10">
        <v>42</v>
      </c>
      <c r="AQ11" s="10">
        <v>47</v>
      </c>
      <c r="AR11" s="10">
        <v>88781821</v>
      </c>
      <c r="AS11" s="10">
        <v>21</v>
      </c>
      <c r="AT11" s="10">
        <v>22</v>
      </c>
      <c r="AU11" s="10">
        <v>1031821</v>
      </c>
      <c r="AV11" s="10">
        <v>21</v>
      </c>
      <c r="AW11" s="10">
        <v>25</v>
      </c>
      <c r="AX11" s="10">
        <v>87750000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4</v>
      </c>
      <c r="BF11" s="10">
        <v>4</v>
      </c>
      <c r="BG11" s="10">
        <v>0</v>
      </c>
      <c r="BH11" s="10">
        <v>0</v>
      </c>
      <c r="BI11" s="10">
        <v>0</v>
      </c>
      <c r="BJ11" s="10">
        <v>10</v>
      </c>
      <c r="BK11" s="10">
        <v>36</v>
      </c>
      <c r="BL11" s="10">
        <v>2</v>
      </c>
      <c r="BM11" s="10">
        <v>6</v>
      </c>
      <c r="BN11" s="10">
        <v>0</v>
      </c>
      <c r="BO11" s="10">
        <v>0</v>
      </c>
      <c r="BP11" s="10">
        <v>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209</v>
      </c>
      <c r="D12" s="10">
        <v>433</v>
      </c>
      <c r="E12" s="10">
        <v>533495297</v>
      </c>
      <c r="F12" s="10">
        <v>63</v>
      </c>
      <c r="G12" s="10">
        <v>175</v>
      </c>
      <c r="H12" s="10">
        <v>343409651</v>
      </c>
      <c r="I12" s="10">
        <v>0</v>
      </c>
      <c r="J12" s="10">
        <v>0</v>
      </c>
      <c r="K12" s="10">
        <v>0</v>
      </c>
      <c r="L12" s="10">
        <v>6</v>
      </c>
      <c r="M12" s="10">
        <v>7</v>
      </c>
      <c r="N12" s="10">
        <v>1042499</v>
      </c>
      <c r="O12" s="10">
        <v>33</v>
      </c>
      <c r="P12" s="10">
        <v>52</v>
      </c>
      <c r="Q12" s="10">
        <v>8937000</v>
      </c>
      <c r="R12" s="10">
        <v>13</v>
      </c>
      <c r="S12" s="10">
        <v>58</v>
      </c>
      <c r="T12" s="10">
        <v>10794000</v>
      </c>
      <c r="U12" s="10">
        <v>7</v>
      </c>
      <c r="V12" s="10">
        <v>26</v>
      </c>
      <c r="W12" s="10">
        <v>259129593</v>
      </c>
      <c r="X12" s="10">
        <v>4</v>
      </c>
      <c r="Y12" s="10">
        <v>32</v>
      </c>
      <c r="Z12" s="10">
        <v>63506559</v>
      </c>
      <c r="AA12" s="10">
        <v>42</v>
      </c>
      <c r="AB12" s="10">
        <v>131</v>
      </c>
      <c r="AC12" s="10">
        <v>93421911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2</v>
      </c>
      <c r="AK12" s="10">
        <v>2</v>
      </c>
      <c r="AL12" s="10">
        <v>3199700</v>
      </c>
      <c r="AM12" s="10">
        <v>5</v>
      </c>
      <c r="AN12" s="10">
        <v>9</v>
      </c>
      <c r="AO12" s="10">
        <v>7094050</v>
      </c>
      <c r="AP12" s="10">
        <v>78</v>
      </c>
      <c r="AQ12" s="10">
        <v>90</v>
      </c>
      <c r="AR12" s="10">
        <v>86247125</v>
      </c>
      <c r="AS12" s="10">
        <v>16</v>
      </c>
      <c r="AT12" s="10">
        <v>20</v>
      </c>
      <c r="AU12" s="10">
        <v>32247125</v>
      </c>
      <c r="AV12" s="10">
        <v>62</v>
      </c>
      <c r="AW12" s="10">
        <v>70</v>
      </c>
      <c r="AX12" s="10">
        <v>54000000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12</v>
      </c>
      <c r="BF12" s="10">
        <v>13</v>
      </c>
      <c r="BG12" s="10">
        <v>122860</v>
      </c>
      <c r="BH12" s="10">
        <v>0</v>
      </c>
      <c r="BI12" s="10">
        <v>0</v>
      </c>
      <c r="BJ12" s="10">
        <v>5</v>
      </c>
      <c r="BK12" s="10">
        <v>9</v>
      </c>
      <c r="BL12" s="10">
        <v>2</v>
      </c>
      <c r="BM12" s="10">
        <v>4</v>
      </c>
      <c r="BN12" s="10">
        <v>0</v>
      </c>
      <c r="BO12" s="10">
        <v>0</v>
      </c>
      <c r="BP12" s="10">
        <v>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391</v>
      </c>
      <c r="D13" s="10">
        <v>611</v>
      </c>
      <c r="E13" s="10">
        <v>1979488185</v>
      </c>
      <c r="F13" s="10">
        <v>75</v>
      </c>
      <c r="G13" s="10">
        <v>173</v>
      </c>
      <c r="H13" s="10">
        <v>1735623838</v>
      </c>
      <c r="I13" s="10">
        <v>0</v>
      </c>
      <c r="J13" s="10">
        <v>0</v>
      </c>
      <c r="K13" s="10">
        <v>0</v>
      </c>
      <c r="L13" s="10">
        <v>8</v>
      </c>
      <c r="M13" s="10">
        <v>11</v>
      </c>
      <c r="N13" s="10">
        <v>159000</v>
      </c>
      <c r="O13" s="10">
        <v>50</v>
      </c>
      <c r="P13" s="10">
        <v>87</v>
      </c>
      <c r="Q13" s="10">
        <v>30252600</v>
      </c>
      <c r="R13" s="10">
        <v>4</v>
      </c>
      <c r="S13" s="10">
        <v>13</v>
      </c>
      <c r="T13" s="10">
        <v>9080000</v>
      </c>
      <c r="U13" s="10">
        <v>8</v>
      </c>
      <c r="V13" s="10">
        <v>22</v>
      </c>
      <c r="W13" s="10">
        <v>605081414</v>
      </c>
      <c r="X13" s="10">
        <v>5</v>
      </c>
      <c r="Y13" s="10">
        <v>40</v>
      </c>
      <c r="Z13" s="10">
        <v>1091050824</v>
      </c>
      <c r="AA13" s="10">
        <v>83</v>
      </c>
      <c r="AB13" s="10">
        <v>183</v>
      </c>
      <c r="AC13" s="10">
        <v>194393178</v>
      </c>
      <c r="AD13" s="10">
        <v>0</v>
      </c>
      <c r="AE13" s="10">
        <v>0</v>
      </c>
      <c r="AF13" s="10">
        <v>0</v>
      </c>
      <c r="AG13" s="10">
        <v>1</v>
      </c>
      <c r="AH13" s="10">
        <v>1</v>
      </c>
      <c r="AI13" s="10">
        <v>47770</v>
      </c>
      <c r="AJ13" s="10">
        <v>47</v>
      </c>
      <c r="AK13" s="10">
        <v>51</v>
      </c>
      <c r="AL13" s="10">
        <v>42184360</v>
      </c>
      <c r="AM13" s="10">
        <v>53</v>
      </c>
      <c r="AN13" s="10">
        <v>53</v>
      </c>
      <c r="AO13" s="10">
        <v>2603047</v>
      </c>
      <c r="AP13" s="10">
        <v>114</v>
      </c>
      <c r="AQ13" s="10">
        <v>128</v>
      </c>
      <c r="AR13" s="10">
        <v>4478992</v>
      </c>
      <c r="AS13" s="10">
        <v>76</v>
      </c>
      <c r="AT13" s="10">
        <v>79</v>
      </c>
      <c r="AU13" s="10">
        <v>1321992</v>
      </c>
      <c r="AV13" s="10">
        <v>38</v>
      </c>
      <c r="AW13" s="10">
        <v>49</v>
      </c>
      <c r="AX13" s="10">
        <v>3157000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7</v>
      </c>
      <c r="BF13" s="10">
        <v>11</v>
      </c>
      <c r="BG13" s="10">
        <v>157000</v>
      </c>
      <c r="BH13" s="10">
        <v>7</v>
      </c>
      <c r="BI13" s="10">
        <v>7</v>
      </c>
      <c r="BJ13" s="10">
        <v>2</v>
      </c>
      <c r="BK13" s="10">
        <v>2</v>
      </c>
      <c r="BL13" s="10">
        <v>2</v>
      </c>
      <c r="BM13" s="10">
        <v>2</v>
      </c>
      <c r="BN13" s="10">
        <v>0</v>
      </c>
      <c r="BO13" s="10">
        <v>0</v>
      </c>
      <c r="BP13" s="10">
        <v>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151</v>
      </c>
      <c r="D14" s="10">
        <v>332</v>
      </c>
      <c r="E14" s="10">
        <v>370068743</v>
      </c>
      <c r="F14" s="10">
        <v>52</v>
      </c>
      <c r="G14" s="10">
        <v>145</v>
      </c>
      <c r="H14" s="10">
        <v>229089784</v>
      </c>
      <c r="I14" s="10">
        <v>1</v>
      </c>
      <c r="J14" s="10">
        <v>1</v>
      </c>
      <c r="K14" s="10">
        <v>30220</v>
      </c>
      <c r="L14" s="10">
        <v>3</v>
      </c>
      <c r="M14" s="10">
        <v>3</v>
      </c>
      <c r="N14" s="10">
        <v>5550</v>
      </c>
      <c r="O14" s="10">
        <v>29</v>
      </c>
      <c r="P14" s="10">
        <v>57</v>
      </c>
      <c r="Q14" s="10">
        <v>37175000</v>
      </c>
      <c r="R14" s="10">
        <v>11</v>
      </c>
      <c r="S14" s="10">
        <v>43</v>
      </c>
      <c r="T14" s="10">
        <v>8412400</v>
      </c>
      <c r="U14" s="10">
        <v>4</v>
      </c>
      <c r="V14" s="10">
        <v>18</v>
      </c>
      <c r="W14" s="10">
        <v>172449590</v>
      </c>
      <c r="X14" s="10">
        <v>4</v>
      </c>
      <c r="Y14" s="10">
        <v>23</v>
      </c>
      <c r="Z14" s="10">
        <v>11017024</v>
      </c>
      <c r="AA14" s="10">
        <v>25</v>
      </c>
      <c r="AB14" s="10">
        <v>94</v>
      </c>
      <c r="AC14" s="10">
        <v>129117110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</v>
      </c>
      <c r="AK14" s="10">
        <v>1</v>
      </c>
      <c r="AL14" s="10">
        <v>420000</v>
      </c>
      <c r="AM14" s="10">
        <v>0</v>
      </c>
      <c r="AN14" s="10">
        <v>0</v>
      </c>
      <c r="AO14" s="10">
        <v>1162084</v>
      </c>
      <c r="AP14" s="10">
        <v>63</v>
      </c>
      <c r="AQ14" s="10">
        <v>70</v>
      </c>
      <c r="AR14" s="10">
        <v>10269765</v>
      </c>
      <c r="AS14" s="10">
        <v>6</v>
      </c>
      <c r="AT14" s="10">
        <v>7</v>
      </c>
      <c r="AU14" s="10">
        <v>689765</v>
      </c>
      <c r="AV14" s="10">
        <v>57</v>
      </c>
      <c r="AW14" s="10">
        <v>63</v>
      </c>
      <c r="AX14" s="10">
        <v>9580000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2</v>
      </c>
      <c r="BF14" s="10">
        <v>2</v>
      </c>
      <c r="BG14" s="10">
        <v>10000</v>
      </c>
      <c r="BH14" s="10">
        <v>0</v>
      </c>
      <c r="BI14" s="10">
        <v>0</v>
      </c>
      <c r="BJ14" s="10">
        <v>7</v>
      </c>
      <c r="BK14" s="10">
        <v>12</v>
      </c>
      <c r="BL14" s="10">
        <v>1</v>
      </c>
      <c r="BM14" s="10">
        <v>8</v>
      </c>
      <c r="BN14" s="10">
        <v>0</v>
      </c>
      <c r="BO14" s="10">
        <v>0</v>
      </c>
      <c r="BP14" s="10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1122</v>
      </c>
      <c r="D15" s="10">
        <v>1808</v>
      </c>
      <c r="E15" s="10">
        <v>1834219856</v>
      </c>
      <c r="F15" s="10">
        <v>287</v>
      </c>
      <c r="G15" s="10">
        <v>486</v>
      </c>
      <c r="H15" s="10">
        <v>1344569155</v>
      </c>
      <c r="I15" s="10">
        <v>2</v>
      </c>
      <c r="J15" s="10">
        <v>4</v>
      </c>
      <c r="K15" s="10">
        <v>2600609</v>
      </c>
      <c r="L15" s="10">
        <v>23</v>
      </c>
      <c r="M15" s="10">
        <v>29</v>
      </c>
      <c r="N15" s="10">
        <v>200826</v>
      </c>
      <c r="O15" s="10">
        <v>230</v>
      </c>
      <c r="P15" s="10">
        <v>348</v>
      </c>
      <c r="Q15" s="10">
        <v>696395101</v>
      </c>
      <c r="R15" s="10">
        <v>24</v>
      </c>
      <c r="S15" s="10">
        <v>82</v>
      </c>
      <c r="T15" s="10">
        <v>42690000</v>
      </c>
      <c r="U15" s="10">
        <v>5</v>
      </c>
      <c r="V15" s="10">
        <v>16</v>
      </c>
      <c r="W15" s="10">
        <v>577195019</v>
      </c>
      <c r="X15" s="10">
        <v>3</v>
      </c>
      <c r="Y15" s="10">
        <v>7</v>
      </c>
      <c r="Z15" s="10">
        <v>25487600</v>
      </c>
      <c r="AA15" s="10">
        <v>224</v>
      </c>
      <c r="AB15" s="10">
        <v>504</v>
      </c>
      <c r="AC15" s="10">
        <v>318153720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11</v>
      </c>
      <c r="AK15" s="10">
        <v>18</v>
      </c>
      <c r="AL15" s="10">
        <v>69040680</v>
      </c>
      <c r="AM15" s="10">
        <v>70</v>
      </c>
      <c r="AN15" s="10">
        <v>70</v>
      </c>
      <c r="AO15" s="10">
        <v>2773022</v>
      </c>
      <c r="AP15" s="10">
        <v>407</v>
      </c>
      <c r="AQ15" s="10">
        <v>464</v>
      </c>
      <c r="AR15" s="10">
        <v>99567805</v>
      </c>
      <c r="AS15" s="10">
        <v>220</v>
      </c>
      <c r="AT15" s="10">
        <v>229</v>
      </c>
      <c r="AU15" s="10">
        <v>19810625</v>
      </c>
      <c r="AV15" s="10">
        <v>187</v>
      </c>
      <c r="AW15" s="10">
        <v>235</v>
      </c>
      <c r="AX15" s="10">
        <v>79757180</v>
      </c>
      <c r="AY15" s="10">
        <v>0</v>
      </c>
      <c r="AZ15" s="10">
        <v>0</v>
      </c>
      <c r="BA15" s="10">
        <v>0</v>
      </c>
      <c r="BB15" s="10">
        <v>2</v>
      </c>
      <c r="BC15" s="10">
        <v>15</v>
      </c>
      <c r="BD15" s="10">
        <v>18000</v>
      </c>
      <c r="BE15" s="10">
        <v>27</v>
      </c>
      <c r="BF15" s="10">
        <v>29</v>
      </c>
      <c r="BG15" s="10">
        <v>97474</v>
      </c>
      <c r="BH15" s="10">
        <v>2</v>
      </c>
      <c r="BI15" s="10">
        <v>5</v>
      </c>
      <c r="BJ15" s="10">
        <v>63</v>
      </c>
      <c r="BK15" s="10">
        <v>151</v>
      </c>
      <c r="BL15" s="10">
        <v>29</v>
      </c>
      <c r="BM15" s="10">
        <v>66</v>
      </c>
      <c r="BN15" s="10">
        <v>0</v>
      </c>
      <c r="BO15" s="10">
        <v>0</v>
      </c>
      <c r="BP15" s="10">
        <v>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20</v>
      </c>
      <c r="D16" s="20">
        <v>59</v>
      </c>
      <c r="E16" s="20">
        <v>39318239</v>
      </c>
      <c r="F16" s="20">
        <v>7</v>
      </c>
      <c r="G16" s="20">
        <v>28</v>
      </c>
      <c r="H16" s="20">
        <v>28934500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5</v>
      </c>
      <c r="P16" s="20">
        <v>8</v>
      </c>
      <c r="Q16" s="20">
        <v>1174500</v>
      </c>
      <c r="R16" s="10">
        <v>2</v>
      </c>
      <c r="S16" s="10">
        <v>20</v>
      </c>
      <c r="T16" s="10">
        <v>27760000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10">
        <v>0</v>
      </c>
      <c r="AH16" s="10">
        <v>0</v>
      </c>
      <c r="AI16" s="10">
        <v>0</v>
      </c>
      <c r="AJ16" s="20">
        <v>2</v>
      </c>
      <c r="AK16" s="20">
        <v>2</v>
      </c>
      <c r="AL16" s="20">
        <v>9829560</v>
      </c>
      <c r="AM16" s="20">
        <v>1</v>
      </c>
      <c r="AN16" s="20">
        <v>1</v>
      </c>
      <c r="AO16" s="36">
        <v>504179</v>
      </c>
      <c r="AP16" s="20">
        <v>6</v>
      </c>
      <c r="AQ16" s="20">
        <v>13</v>
      </c>
      <c r="AR16" s="20">
        <v>50000</v>
      </c>
      <c r="AS16" s="20">
        <v>0</v>
      </c>
      <c r="AT16" s="20">
        <v>0</v>
      </c>
      <c r="AU16" s="20">
        <v>0</v>
      </c>
      <c r="AV16" s="20">
        <v>6</v>
      </c>
      <c r="AW16" s="20">
        <v>13</v>
      </c>
      <c r="AX16" s="20">
        <v>50000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2</v>
      </c>
      <c r="BF16" s="20">
        <v>2</v>
      </c>
      <c r="BG16" s="20">
        <v>0</v>
      </c>
      <c r="BH16" s="20">
        <v>0</v>
      </c>
      <c r="BI16" s="20">
        <v>0</v>
      </c>
      <c r="BJ16" s="20">
        <v>2</v>
      </c>
      <c r="BK16" s="20">
        <v>13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126</v>
      </c>
      <c r="D17" s="20">
        <v>207</v>
      </c>
      <c r="E17" s="20">
        <v>19978416</v>
      </c>
      <c r="F17" s="20">
        <v>12</v>
      </c>
      <c r="G17" s="20">
        <v>17</v>
      </c>
      <c r="H17" s="20">
        <v>8075000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11</v>
      </c>
      <c r="P17" s="20">
        <v>15</v>
      </c>
      <c r="Q17" s="20">
        <v>7575000</v>
      </c>
      <c r="R17" s="10">
        <v>1</v>
      </c>
      <c r="S17" s="10">
        <v>2</v>
      </c>
      <c r="T17" s="10">
        <v>500000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20">
        <v>42</v>
      </c>
      <c r="AB17" s="20">
        <v>55</v>
      </c>
      <c r="AC17" s="20">
        <v>9698566</v>
      </c>
      <c r="AD17" s="20">
        <v>0</v>
      </c>
      <c r="AE17" s="20">
        <v>0</v>
      </c>
      <c r="AF17" s="20">
        <v>0</v>
      </c>
      <c r="AG17" s="10">
        <v>0</v>
      </c>
      <c r="AH17" s="10">
        <v>0</v>
      </c>
      <c r="AI17" s="1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46</v>
      </c>
      <c r="AQ17" s="20">
        <v>48</v>
      </c>
      <c r="AR17" s="20">
        <v>2202000</v>
      </c>
      <c r="AS17" s="20">
        <v>38</v>
      </c>
      <c r="AT17" s="20">
        <v>38</v>
      </c>
      <c r="AU17" s="20">
        <v>1672000</v>
      </c>
      <c r="AV17" s="20">
        <v>8</v>
      </c>
      <c r="AW17" s="20">
        <v>10</v>
      </c>
      <c r="AX17" s="20">
        <v>530000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1</v>
      </c>
      <c r="BF17" s="20">
        <v>1</v>
      </c>
      <c r="BG17" s="20">
        <v>2850</v>
      </c>
      <c r="BH17" s="20">
        <v>0</v>
      </c>
      <c r="BI17" s="20">
        <v>0</v>
      </c>
      <c r="BJ17" s="20">
        <v>13</v>
      </c>
      <c r="BK17" s="20">
        <v>46</v>
      </c>
      <c r="BL17" s="20">
        <v>12</v>
      </c>
      <c r="BM17" s="20">
        <v>40</v>
      </c>
      <c r="BN17" s="20">
        <v>0</v>
      </c>
      <c r="BO17" s="20">
        <v>0</v>
      </c>
      <c r="BP17" s="20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95</v>
      </c>
      <c r="D18" s="20">
        <v>225</v>
      </c>
      <c r="E18" s="20">
        <v>59965530</v>
      </c>
      <c r="F18" s="20">
        <v>17</v>
      </c>
      <c r="G18" s="20">
        <v>30</v>
      </c>
      <c r="H18" s="20">
        <v>6720430</v>
      </c>
      <c r="I18" s="20">
        <v>1</v>
      </c>
      <c r="J18" s="20">
        <v>2</v>
      </c>
      <c r="K18" s="20">
        <v>609</v>
      </c>
      <c r="L18" s="20">
        <v>2</v>
      </c>
      <c r="M18" s="20">
        <v>2</v>
      </c>
      <c r="N18" s="20">
        <v>1000</v>
      </c>
      <c r="O18" s="20">
        <v>14</v>
      </c>
      <c r="P18" s="20">
        <v>26</v>
      </c>
      <c r="Q18" s="20">
        <v>6718821</v>
      </c>
      <c r="R18" s="10">
        <v>0</v>
      </c>
      <c r="S18" s="10">
        <v>0</v>
      </c>
      <c r="T18" s="1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19</v>
      </c>
      <c r="AB18" s="20">
        <v>120</v>
      </c>
      <c r="AC18" s="20">
        <v>48073430</v>
      </c>
      <c r="AD18" s="20">
        <v>0</v>
      </c>
      <c r="AE18" s="20">
        <v>0</v>
      </c>
      <c r="AF18" s="2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20">
        <v>838670</v>
      </c>
      <c r="AM18" s="20">
        <v>1</v>
      </c>
      <c r="AN18" s="20">
        <v>1</v>
      </c>
      <c r="AO18" s="20">
        <v>15000</v>
      </c>
      <c r="AP18" s="20">
        <v>39</v>
      </c>
      <c r="AQ18" s="20">
        <v>43</v>
      </c>
      <c r="AR18" s="20">
        <v>4318000</v>
      </c>
      <c r="AS18" s="20">
        <v>10</v>
      </c>
      <c r="AT18" s="20">
        <v>12</v>
      </c>
      <c r="AU18" s="20">
        <v>4138000</v>
      </c>
      <c r="AV18" s="20">
        <v>29</v>
      </c>
      <c r="AW18" s="20">
        <v>31</v>
      </c>
      <c r="AX18" s="20">
        <v>180000</v>
      </c>
      <c r="AY18" s="20">
        <v>0</v>
      </c>
      <c r="AZ18" s="20">
        <v>0</v>
      </c>
      <c r="BA18" s="20">
        <v>0</v>
      </c>
      <c r="BB18" s="10">
        <v>0</v>
      </c>
      <c r="BC18" s="10">
        <v>0</v>
      </c>
      <c r="BD18" s="20">
        <v>0</v>
      </c>
      <c r="BE18" s="10">
        <v>5</v>
      </c>
      <c r="BF18" s="10">
        <v>5</v>
      </c>
      <c r="BG18" s="20">
        <v>0</v>
      </c>
      <c r="BH18" s="20">
        <v>1</v>
      </c>
      <c r="BI18" s="20">
        <v>4</v>
      </c>
      <c r="BJ18" s="20">
        <v>11</v>
      </c>
      <c r="BK18" s="20">
        <v>17</v>
      </c>
      <c r="BL18" s="20">
        <v>2</v>
      </c>
      <c r="BM18" s="20">
        <v>5</v>
      </c>
      <c r="BN18" s="20">
        <v>0</v>
      </c>
      <c r="BO18" s="20">
        <v>0</v>
      </c>
      <c r="BP18" s="20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245</v>
      </c>
      <c r="D19" s="20">
        <v>305</v>
      </c>
      <c r="E19" s="20">
        <v>133145743</v>
      </c>
      <c r="F19" s="20">
        <v>87</v>
      </c>
      <c r="G19" s="20">
        <v>125</v>
      </c>
      <c r="H19" s="20">
        <v>32966655</v>
      </c>
      <c r="I19" s="20">
        <v>0</v>
      </c>
      <c r="J19" s="20">
        <v>0</v>
      </c>
      <c r="K19" s="20">
        <v>0</v>
      </c>
      <c r="L19" s="20">
        <v>7</v>
      </c>
      <c r="M19" s="20">
        <v>9</v>
      </c>
      <c r="N19" s="20">
        <v>54375</v>
      </c>
      <c r="O19" s="20">
        <v>74</v>
      </c>
      <c r="P19" s="20">
        <v>106</v>
      </c>
      <c r="Q19" s="20">
        <v>30552280</v>
      </c>
      <c r="R19" s="10">
        <v>6</v>
      </c>
      <c r="S19" s="10">
        <v>10</v>
      </c>
      <c r="T19" s="10">
        <v>2360000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13</v>
      </c>
      <c r="AB19" s="20">
        <v>28</v>
      </c>
      <c r="AC19" s="20">
        <v>21832498</v>
      </c>
      <c r="AD19" s="20">
        <v>0</v>
      </c>
      <c r="AE19" s="20">
        <v>0</v>
      </c>
      <c r="AF19" s="20">
        <v>0</v>
      </c>
      <c r="AG19" s="10">
        <v>0</v>
      </c>
      <c r="AH19" s="10">
        <v>0</v>
      </c>
      <c r="AI19" s="10">
        <v>0</v>
      </c>
      <c r="AJ19" s="20">
        <v>2</v>
      </c>
      <c r="AK19" s="20">
        <v>2</v>
      </c>
      <c r="AL19" s="20">
        <v>9513000</v>
      </c>
      <c r="AM19" s="20">
        <v>0</v>
      </c>
      <c r="AN19" s="20">
        <v>0</v>
      </c>
      <c r="AO19" s="20">
        <v>0</v>
      </c>
      <c r="AP19" s="20">
        <v>139</v>
      </c>
      <c r="AQ19" s="20">
        <v>145</v>
      </c>
      <c r="AR19" s="20">
        <v>68826590</v>
      </c>
      <c r="AS19" s="20">
        <v>126</v>
      </c>
      <c r="AT19" s="20">
        <v>132</v>
      </c>
      <c r="AU19" s="20">
        <v>11172390</v>
      </c>
      <c r="AV19" s="20">
        <v>13</v>
      </c>
      <c r="AW19" s="20">
        <v>13</v>
      </c>
      <c r="AX19" s="20">
        <v>57654200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4</v>
      </c>
      <c r="BF19" s="20">
        <v>5</v>
      </c>
      <c r="BG19" s="20">
        <v>7000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80</v>
      </c>
      <c r="D20" s="20">
        <v>110</v>
      </c>
      <c r="E20" s="20">
        <v>24255310</v>
      </c>
      <c r="F20" s="20">
        <v>7</v>
      </c>
      <c r="G20" s="20">
        <v>11</v>
      </c>
      <c r="H20" s="20">
        <v>18151362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5</v>
      </c>
      <c r="P20" s="20">
        <v>8</v>
      </c>
      <c r="Q20" s="20">
        <v>6450000</v>
      </c>
      <c r="R20" s="10">
        <v>0</v>
      </c>
      <c r="S20" s="10">
        <v>0</v>
      </c>
      <c r="T20" s="10">
        <v>0</v>
      </c>
      <c r="U20" s="20">
        <v>2</v>
      </c>
      <c r="V20" s="20">
        <v>3</v>
      </c>
      <c r="W20" s="20">
        <v>11701362</v>
      </c>
      <c r="X20" s="20">
        <v>0</v>
      </c>
      <c r="Y20" s="20">
        <v>0</v>
      </c>
      <c r="Z20" s="20">
        <v>0</v>
      </c>
      <c r="AA20" s="20">
        <v>17</v>
      </c>
      <c r="AB20" s="20">
        <v>31</v>
      </c>
      <c r="AC20" s="20">
        <v>4842638</v>
      </c>
      <c r="AD20" s="20">
        <v>0</v>
      </c>
      <c r="AE20" s="20">
        <v>0</v>
      </c>
      <c r="AF20" s="20">
        <v>0</v>
      </c>
      <c r="AG20" s="10">
        <v>0</v>
      </c>
      <c r="AH20" s="10">
        <v>0</v>
      </c>
      <c r="AI20" s="10">
        <v>0</v>
      </c>
      <c r="AJ20" s="20">
        <v>0</v>
      </c>
      <c r="AK20" s="20">
        <v>0</v>
      </c>
      <c r="AL20" s="36">
        <v>0</v>
      </c>
      <c r="AM20" s="20">
        <v>27</v>
      </c>
      <c r="AN20" s="20">
        <v>27</v>
      </c>
      <c r="AO20" s="20">
        <v>1244360</v>
      </c>
      <c r="AP20" s="20">
        <v>7</v>
      </c>
      <c r="AQ20" s="20">
        <v>8</v>
      </c>
      <c r="AR20" s="20">
        <v>9950</v>
      </c>
      <c r="AS20" s="20">
        <v>1</v>
      </c>
      <c r="AT20" s="20">
        <v>1</v>
      </c>
      <c r="AU20" s="20">
        <v>9950</v>
      </c>
      <c r="AV20" s="20">
        <v>6</v>
      </c>
      <c r="AW20" s="20">
        <v>7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36">
        <v>0</v>
      </c>
      <c r="BE20" s="20">
        <v>3</v>
      </c>
      <c r="BF20" s="20">
        <v>3</v>
      </c>
      <c r="BG20" s="36">
        <v>7000</v>
      </c>
      <c r="BH20" s="20">
        <v>0</v>
      </c>
      <c r="BI20" s="20">
        <v>0</v>
      </c>
      <c r="BJ20" s="20">
        <v>17</v>
      </c>
      <c r="BK20" s="20">
        <v>28</v>
      </c>
      <c r="BL20" s="20">
        <v>2</v>
      </c>
      <c r="BM20" s="20">
        <v>2</v>
      </c>
      <c r="BN20" s="20">
        <v>0</v>
      </c>
      <c r="BO20" s="20">
        <v>0</v>
      </c>
      <c r="BP20" s="20">
        <v>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80</v>
      </c>
      <c r="D21" s="20">
        <v>138</v>
      </c>
      <c r="E21" s="20">
        <v>70143767</v>
      </c>
      <c r="F21" s="20">
        <v>37</v>
      </c>
      <c r="G21" s="20">
        <v>64</v>
      </c>
      <c r="H21" s="20">
        <v>61252674</v>
      </c>
      <c r="I21" s="20">
        <v>1</v>
      </c>
      <c r="J21" s="20">
        <v>2</v>
      </c>
      <c r="K21" s="20">
        <v>2600000</v>
      </c>
      <c r="L21" s="20">
        <v>5</v>
      </c>
      <c r="M21" s="20">
        <v>9</v>
      </c>
      <c r="N21" s="20">
        <v>67674</v>
      </c>
      <c r="O21" s="20">
        <v>27</v>
      </c>
      <c r="P21" s="20">
        <v>42</v>
      </c>
      <c r="Q21" s="20">
        <v>55993000</v>
      </c>
      <c r="R21" s="10">
        <v>3</v>
      </c>
      <c r="S21" s="10">
        <v>6</v>
      </c>
      <c r="T21" s="10">
        <v>360000</v>
      </c>
      <c r="U21" s="10">
        <v>0</v>
      </c>
      <c r="V21" s="10">
        <v>0</v>
      </c>
      <c r="W21" s="10">
        <v>0</v>
      </c>
      <c r="X21" s="10">
        <v>1</v>
      </c>
      <c r="Y21" s="10">
        <v>5</v>
      </c>
      <c r="Z21" s="10">
        <v>2232000</v>
      </c>
      <c r="AA21" s="20">
        <v>35</v>
      </c>
      <c r="AB21" s="20">
        <v>57</v>
      </c>
      <c r="AC21" s="20">
        <v>7756593</v>
      </c>
      <c r="AD21" s="20">
        <v>0</v>
      </c>
      <c r="AE21" s="20">
        <v>0</v>
      </c>
      <c r="AF21" s="20">
        <v>0</v>
      </c>
      <c r="AG21" s="10">
        <v>0</v>
      </c>
      <c r="AH21" s="10">
        <v>0</v>
      </c>
      <c r="AI21" s="10">
        <v>0</v>
      </c>
      <c r="AJ21" s="20">
        <v>0</v>
      </c>
      <c r="AK21" s="20">
        <v>0</v>
      </c>
      <c r="AL21" s="36">
        <v>510000</v>
      </c>
      <c r="AM21" s="20">
        <v>2</v>
      </c>
      <c r="AN21" s="20">
        <v>2</v>
      </c>
      <c r="AO21" s="20">
        <v>0</v>
      </c>
      <c r="AP21" s="20">
        <v>5</v>
      </c>
      <c r="AQ21" s="20">
        <v>6</v>
      </c>
      <c r="AR21" s="20">
        <v>624500</v>
      </c>
      <c r="AS21" s="20">
        <v>3</v>
      </c>
      <c r="AT21" s="20">
        <v>3</v>
      </c>
      <c r="AU21" s="20">
        <v>424500</v>
      </c>
      <c r="AV21" s="20">
        <v>2</v>
      </c>
      <c r="AW21" s="20">
        <v>3</v>
      </c>
      <c r="AX21" s="20">
        <v>200000</v>
      </c>
      <c r="AY21" s="20">
        <v>0</v>
      </c>
      <c r="AZ21" s="20">
        <v>0</v>
      </c>
      <c r="BA21" s="20">
        <v>0</v>
      </c>
      <c r="BB21" s="20">
        <v>1</v>
      </c>
      <c r="BC21" s="20">
        <v>9</v>
      </c>
      <c r="BD21" s="36">
        <v>0</v>
      </c>
      <c r="BE21" s="20">
        <v>0</v>
      </c>
      <c r="BF21" s="20">
        <v>0</v>
      </c>
      <c r="BG21" s="36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62</v>
      </c>
      <c r="D22" s="20">
        <v>113</v>
      </c>
      <c r="E22" s="20">
        <v>47852035</v>
      </c>
      <c r="F22" s="20">
        <v>24</v>
      </c>
      <c r="G22" s="20">
        <v>59</v>
      </c>
      <c r="H22" s="20">
        <v>46427500</v>
      </c>
      <c r="I22" s="20">
        <v>0</v>
      </c>
      <c r="J22" s="20">
        <v>0</v>
      </c>
      <c r="K22" s="20">
        <v>0</v>
      </c>
      <c r="L22" s="20">
        <v>2</v>
      </c>
      <c r="M22" s="20">
        <v>2</v>
      </c>
      <c r="N22" s="20">
        <v>1500</v>
      </c>
      <c r="O22" s="20">
        <v>18</v>
      </c>
      <c r="P22" s="20">
        <v>29</v>
      </c>
      <c r="Q22" s="20">
        <v>25286000</v>
      </c>
      <c r="R22" s="10">
        <v>3</v>
      </c>
      <c r="S22" s="10">
        <v>27</v>
      </c>
      <c r="T22" s="10">
        <v>1140000</v>
      </c>
      <c r="U22" s="10">
        <v>0</v>
      </c>
      <c r="V22" s="10">
        <v>0</v>
      </c>
      <c r="W22" s="10">
        <v>0</v>
      </c>
      <c r="X22" s="10">
        <v>1</v>
      </c>
      <c r="Y22" s="10">
        <v>1</v>
      </c>
      <c r="Z22" s="10">
        <v>20000000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1</v>
      </c>
      <c r="AK22" s="20">
        <v>1</v>
      </c>
      <c r="AL22" s="36">
        <v>930825</v>
      </c>
      <c r="AM22" s="20">
        <v>18</v>
      </c>
      <c r="AN22" s="20">
        <v>18</v>
      </c>
      <c r="AO22" s="20">
        <v>313470</v>
      </c>
      <c r="AP22" s="20">
        <v>7</v>
      </c>
      <c r="AQ22" s="20">
        <v>7</v>
      </c>
      <c r="AR22" s="20">
        <v>180240</v>
      </c>
      <c r="AS22" s="20">
        <v>1</v>
      </c>
      <c r="AT22" s="20">
        <v>1</v>
      </c>
      <c r="AU22" s="20">
        <v>240</v>
      </c>
      <c r="AV22" s="20">
        <v>6</v>
      </c>
      <c r="AW22" s="20">
        <v>6</v>
      </c>
      <c r="AX22" s="20">
        <v>180000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36">
        <v>0</v>
      </c>
      <c r="BE22" s="20">
        <v>0</v>
      </c>
      <c r="BF22" s="20">
        <v>0</v>
      </c>
      <c r="BG22" s="36">
        <v>0</v>
      </c>
      <c r="BH22" s="20">
        <v>1</v>
      </c>
      <c r="BI22" s="20">
        <v>1</v>
      </c>
      <c r="BJ22" s="20">
        <v>9</v>
      </c>
      <c r="BK22" s="20">
        <v>25</v>
      </c>
      <c r="BL22" s="20">
        <v>2</v>
      </c>
      <c r="BM22" s="20">
        <v>2</v>
      </c>
      <c r="BN22" s="20">
        <v>0</v>
      </c>
      <c r="BO22" s="20">
        <v>0</v>
      </c>
      <c r="BP22" s="20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73</v>
      </c>
      <c r="D23" s="20">
        <v>114</v>
      </c>
      <c r="E23" s="20">
        <v>91629770</v>
      </c>
      <c r="F23" s="20">
        <v>22</v>
      </c>
      <c r="G23" s="20">
        <v>41</v>
      </c>
      <c r="H23" s="20">
        <v>79182000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20</v>
      </c>
      <c r="P23" s="20">
        <v>39</v>
      </c>
      <c r="Q23" s="20">
        <v>78552000</v>
      </c>
      <c r="R23" s="10">
        <v>2</v>
      </c>
      <c r="S23" s="10">
        <v>2</v>
      </c>
      <c r="T23" s="10">
        <v>630000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9696520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36">
        <v>420000</v>
      </c>
      <c r="AM23" s="20">
        <v>1</v>
      </c>
      <c r="AN23" s="20">
        <v>1</v>
      </c>
      <c r="AO23" s="20">
        <v>1650</v>
      </c>
      <c r="AP23" s="20">
        <v>43</v>
      </c>
      <c r="AQ23" s="20">
        <v>58</v>
      </c>
      <c r="AR23" s="20">
        <v>2231950</v>
      </c>
      <c r="AS23" s="20">
        <v>4</v>
      </c>
      <c r="AT23" s="20">
        <v>4</v>
      </c>
      <c r="AU23" s="20">
        <v>31950</v>
      </c>
      <c r="AV23" s="20">
        <v>39</v>
      </c>
      <c r="AW23" s="20">
        <v>54</v>
      </c>
      <c r="AX23" s="20">
        <v>2200000</v>
      </c>
      <c r="AY23" s="20">
        <v>0</v>
      </c>
      <c r="AZ23" s="20">
        <v>0</v>
      </c>
      <c r="BA23" s="20">
        <v>0</v>
      </c>
      <c r="BB23" s="20">
        <v>1</v>
      </c>
      <c r="BC23" s="20">
        <v>6</v>
      </c>
      <c r="BD23" s="36">
        <v>18000</v>
      </c>
      <c r="BE23" s="20">
        <v>3</v>
      </c>
      <c r="BF23" s="20">
        <v>4</v>
      </c>
      <c r="BG23" s="36">
        <v>79650</v>
      </c>
      <c r="BH23" s="20">
        <v>0</v>
      </c>
      <c r="BI23" s="20">
        <v>0</v>
      </c>
      <c r="BJ23" s="20">
        <v>3</v>
      </c>
      <c r="BK23" s="20">
        <v>4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27</v>
      </c>
      <c r="D24" s="20">
        <v>58</v>
      </c>
      <c r="E24" s="20">
        <v>28785708</v>
      </c>
      <c r="F24" s="20">
        <v>7</v>
      </c>
      <c r="G24" s="20">
        <v>18</v>
      </c>
      <c r="H24" s="20">
        <v>26219404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3</v>
      </c>
      <c r="P24" s="20">
        <v>4</v>
      </c>
      <c r="Q24" s="20">
        <v>320000</v>
      </c>
      <c r="R24" s="10">
        <v>3</v>
      </c>
      <c r="S24" s="10">
        <v>5</v>
      </c>
      <c r="T24" s="10">
        <v>1790000</v>
      </c>
      <c r="U24" s="10">
        <v>1</v>
      </c>
      <c r="V24" s="10">
        <v>9</v>
      </c>
      <c r="W24" s="10">
        <v>24109404</v>
      </c>
      <c r="X24" s="10">
        <v>0</v>
      </c>
      <c r="Y24" s="10">
        <v>0</v>
      </c>
      <c r="Z24" s="10">
        <v>0</v>
      </c>
      <c r="AA24" s="20">
        <v>1</v>
      </c>
      <c r="AB24" s="20">
        <v>9</v>
      </c>
      <c r="AC24" s="20">
        <v>1842704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1</v>
      </c>
      <c r="AK24" s="20">
        <v>2</v>
      </c>
      <c r="AL24" s="36">
        <v>506000</v>
      </c>
      <c r="AM24" s="20">
        <v>3</v>
      </c>
      <c r="AN24" s="20">
        <v>3</v>
      </c>
      <c r="AO24" s="20">
        <v>189600</v>
      </c>
      <c r="AP24" s="20">
        <v>7</v>
      </c>
      <c r="AQ24" s="20">
        <v>10</v>
      </c>
      <c r="AR24" s="20">
        <v>28000</v>
      </c>
      <c r="AS24" s="20">
        <v>0</v>
      </c>
      <c r="AT24" s="20">
        <v>0</v>
      </c>
      <c r="AU24" s="20">
        <v>0</v>
      </c>
      <c r="AV24" s="20">
        <v>7</v>
      </c>
      <c r="AW24" s="20">
        <v>10</v>
      </c>
      <c r="AX24" s="20">
        <v>28000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36">
        <v>0</v>
      </c>
      <c r="BE24" s="20">
        <v>0</v>
      </c>
      <c r="BF24" s="20">
        <v>0</v>
      </c>
      <c r="BG24" s="36">
        <v>0</v>
      </c>
      <c r="BH24" s="20">
        <v>0</v>
      </c>
      <c r="BI24" s="20">
        <v>0</v>
      </c>
      <c r="BJ24" s="20">
        <v>5</v>
      </c>
      <c r="BK24" s="20">
        <v>10</v>
      </c>
      <c r="BL24" s="20">
        <v>3</v>
      </c>
      <c r="BM24" s="20">
        <v>6</v>
      </c>
      <c r="BN24" s="20">
        <v>0</v>
      </c>
      <c r="BO24" s="20">
        <v>0</v>
      </c>
      <c r="BP24" s="20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48</v>
      </c>
      <c r="D25" s="20">
        <v>69</v>
      </c>
      <c r="E25" s="20">
        <v>10391326</v>
      </c>
      <c r="F25" s="20">
        <v>9</v>
      </c>
      <c r="G25" s="20">
        <v>9</v>
      </c>
      <c r="H25" s="20">
        <v>2418000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1000</v>
      </c>
      <c r="O25" s="20">
        <v>8</v>
      </c>
      <c r="P25" s="20">
        <v>8</v>
      </c>
      <c r="Q25" s="20">
        <v>2417000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2</v>
      </c>
      <c r="AB25" s="20">
        <v>15</v>
      </c>
      <c r="AC25" s="20">
        <v>5902382</v>
      </c>
      <c r="AD25" s="20">
        <v>0</v>
      </c>
      <c r="AE25" s="20">
        <v>0</v>
      </c>
      <c r="AF25" s="20">
        <v>0</v>
      </c>
      <c r="AG25" s="10">
        <v>0</v>
      </c>
      <c r="AH25" s="10">
        <v>0</v>
      </c>
      <c r="AI25" s="10">
        <v>0</v>
      </c>
      <c r="AJ25" s="20">
        <v>1</v>
      </c>
      <c r="AK25" s="20">
        <v>1</v>
      </c>
      <c r="AL25" s="36">
        <v>90415</v>
      </c>
      <c r="AM25" s="20">
        <v>1</v>
      </c>
      <c r="AN25" s="20">
        <v>1</v>
      </c>
      <c r="AO25" s="20">
        <v>493529</v>
      </c>
      <c r="AP25" s="20">
        <v>28</v>
      </c>
      <c r="AQ25" s="20">
        <v>36</v>
      </c>
      <c r="AR25" s="20">
        <v>1487000</v>
      </c>
      <c r="AS25" s="20">
        <v>4</v>
      </c>
      <c r="AT25" s="20">
        <v>4</v>
      </c>
      <c r="AU25" s="20">
        <v>2000</v>
      </c>
      <c r="AV25" s="20">
        <v>24</v>
      </c>
      <c r="AW25" s="20">
        <v>32</v>
      </c>
      <c r="AX25" s="20">
        <v>1485000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36">
        <v>0</v>
      </c>
      <c r="BE25" s="20">
        <v>3</v>
      </c>
      <c r="BF25" s="20">
        <v>3</v>
      </c>
      <c r="BG25" s="36">
        <v>0</v>
      </c>
      <c r="BH25" s="20">
        <v>0</v>
      </c>
      <c r="BI25" s="20">
        <v>0</v>
      </c>
      <c r="BJ25" s="20">
        <v>2</v>
      </c>
      <c r="BK25" s="20">
        <v>2</v>
      </c>
      <c r="BL25" s="20">
        <v>2</v>
      </c>
      <c r="BM25" s="20">
        <v>2</v>
      </c>
      <c r="BN25" s="20">
        <v>0</v>
      </c>
      <c r="BO25" s="20">
        <v>0</v>
      </c>
      <c r="BP25" s="20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15</v>
      </c>
      <c r="D26" s="20">
        <v>21</v>
      </c>
      <c r="E26" s="20">
        <v>11705790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10">
        <v>0</v>
      </c>
      <c r="AH26" s="10">
        <v>0</v>
      </c>
      <c r="AI26" s="10">
        <v>0</v>
      </c>
      <c r="AJ26" s="20">
        <v>4</v>
      </c>
      <c r="AK26" s="20">
        <v>10</v>
      </c>
      <c r="AL26" s="20">
        <v>3514300</v>
      </c>
      <c r="AM26" s="20">
        <v>0</v>
      </c>
      <c r="AN26" s="20">
        <v>0</v>
      </c>
      <c r="AO26" s="20">
        <v>0</v>
      </c>
      <c r="AP26" s="20">
        <v>11</v>
      </c>
      <c r="AQ26" s="20">
        <v>11</v>
      </c>
      <c r="AR26" s="20">
        <v>8191490</v>
      </c>
      <c r="AS26" s="20">
        <v>1</v>
      </c>
      <c r="AT26" s="20">
        <v>1</v>
      </c>
      <c r="AU26" s="20">
        <v>1490</v>
      </c>
      <c r="AV26" s="20">
        <v>10</v>
      </c>
      <c r="AW26" s="20">
        <v>10</v>
      </c>
      <c r="AX26" s="20">
        <v>8190000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161</v>
      </c>
      <c r="D27" s="20">
        <v>263</v>
      </c>
      <c r="E27" s="20">
        <v>729854353</v>
      </c>
      <c r="F27" s="20">
        <v>18</v>
      </c>
      <c r="G27" s="20">
        <v>20</v>
      </c>
      <c r="H27" s="20">
        <v>529744001</v>
      </c>
      <c r="I27" s="20">
        <v>0</v>
      </c>
      <c r="J27" s="20">
        <v>0</v>
      </c>
      <c r="K27" s="20">
        <v>0</v>
      </c>
      <c r="L27" s="20">
        <v>5</v>
      </c>
      <c r="M27" s="20">
        <v>5</v>
      </c>
      <c r="N27" s="20">
        <v>66701</v>
      </c>
      <c r="O27" s="20">
        <v>11</v>
      </c>
      <c r="P27" s="20">
        <v>12</v>
      </c>
      <c r="Q27" s="20">
        <v>415811500</v>
      </c>
      <c r="R27" s="10">
        <v>0</v>
      </c>
      <c r="S27" s="10">
        <v>0</v>
      </c>
      <c r="T27" s="10">
        <v>0</v>
      </c>
      <c r="U27" s="20">
        <v>1</v>
      </c>
      <c r="V27" s="20">
        <v>2</v>
      </c>
      <c r="W27" s="20">
        <v>110610200</v>
      </c>
      <c r="X27" s="20">
        <v>1</v>
      </c>
      <c r="Y27" s="20">
        <v>1</v>
      </c>
      <c r="Z27" s="20">
        <v>3255600</v>
      </c>
      <c r="AA27" s="20">
        <v>85</v>
      </c>
      <c r="AB27" s="20">
        <v>173</v>
      </c>
      <c r="AC27" s="20">
        <v>152784149</v>
      </c>
      <c r="AD27" s="20">
        <v>0</v>
      </c>
      <c r="AE27" s="20">
        <v>0</v>
      </c>
      <c r="AF27" s="20">
        <v>0</v>
      </c>
      <c r="AG27" s="10">
        <v>0</v>
      </c>
      <c r="AH27" s="10">
        <v>0</v>
      </c>
      <c r="AI27" s="10">
        <v>0</v>
      </c>
      <c r="AJ27" s="20">
        <v>0</v>
      </c>
      <c r="AK27" s="20">
        <v>0</v>
      </c>
      <c r="AL27" s="20">
        <v>42887910</v>
      </c>
      <c r="AM27" s="20">
        <v>16</v>
      </c>
      <c r="AN27" s="20">
        <v>16</v>
      </c>
      <c r="AO27" s="20">
        <v>11234</v>
      </c>
      <c r="AP27" s="20">
        <v>29</v>
      </c>
      <c r="AQ27" s="20">
        <v>33</v>
      </c>
      <c r="AR27" s="20">
        <v>4426085</v>
      </c>
      <c r="AS27" s="20">
        <v>6</v>
      </c>
      <c r="AT27" s="20">
        <v>7</v>
      </c>
      <c r="AU27" s="20">
        <v>1423105</v>
      </c>
      <c r="AV27" s="20">
        <v>23</v>
      </c>
      <c r="AW27" s="20">
        <v>26</v>
      </c>
      <c r="AX27" s="20">
        <v>3002980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6</v>
      </c>
      <c r="BF27" s="20">
        <v>6</v>
      </c>
      <c r="BG27" s="20">
        <v>974</v>
      </c>
      <c r="BH27" s="20">
        <v>0</v>
      </c>
      <c r="BI27" s="20">
        <v>0</v>
      </c>
      <c r="BJ27" s="20">
        <v>1</v>
      </c>
      <c r="BK27" s="20">
        <v>6</v>
      </c>
      <c r="BL27" s="20">
        <v>6</v>
      </c>
      <c r="BM27" s="20">
        <v>9</v>
      </c>
      <c r="BN27" s="20">
        <v>0</v>
      </c>
      <c r="BO27" s="20">
        <v>0</v>
      </c>
      <c r="BP27" s="20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29</v>
      </c>
      <c r="D28" s="20">
        <v>42</v>
      </c>
      <c r="E28" s="20">
        <v>544542691</v>
      </c>
      <c r="F28" s="20">
        <v>15</v>
      </c>
      <c r="G28" s="20">
        <v>21</v>
      </c>
      <c r="H28" s="20">
        <v>492429053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13</v>
      </c>
      <c r="P28" s="20">
        <v>17</v>
      </c>
      <c r="Q28" s="20">
        <v>61610000</v>
      </c>
      <c r="R28" s="10">
        <v>1</v>
      </c>
      <c r="S28" s="10">
        <v>2</v>
      </c>
      <c r="T28" s="10">
        <v>45000</v>
      </c>
      <c r="U28" s="20">
        <v>1</v>
      </c>
      <c r="V28" s="20">
        <v>2</v>
      </c>
      <c r="W28" s="20">
        <v>430774053</v>
      </c>
      <c r="X28" s="20">
        <v>0</v>
      </c>
      <c r="Y28" s="20">
        <v>0</v>
      </c>
      <c r="Z28" s="20">
        <v>0</v>
      </c>
      <c r="AA28" s="20">
        <v>10</v>
      </c>
      <c r="AB28" s="20">
        <v>16</v>
      </c>
      <c r="AC28" s="20">
        <v>46113638</v>
      </c>
      <c r="AD28" s="20">
        <v>0</v>
      </c>
      <c r="AE28" s="20">
        <v>0</v>
      </c>
      <c r="AF28" s="20">
        <v>0</v>
      </c>
      <c r="AG28" s="10">
        <v>0</v>
      </c>
      <c r="AH28" s="10">
        <v>0</v>
      </c>
      <c r="AI28" s="10">
        <v>0</v>
      </c>
      <c r="AJ28" s="20">
        <v>0</v>
      </c>
      <c r="AK28" s="20">
        <v>0</v>
      </c>
      <c r="AL28" s="36">
        <v>0</v>
      </c>
      <c r="AM28" s="20">
        <v>0</v>
      </c>
      <c r="AN28" s="20">
        <v>0</v>
      </c>
      <c r="AO28" s="20">
        <v>0</v>
      </c>
      <c r="AP28" s="20">
        <v>4</v>
      </c>
      <c r="AQ28" s="20">
        <v>5</v>
      </c>
      <c r="AR28" s="20">
        <v>6000000</v>
      </c>
      <c r="AS28" s="20">
        <v>1</v>
      </c>
      <c r="AT28" s="20">
        <v>1</v>
      </c>
      <c r="AU28" s="20">
        <v>0</v>
      </c>
      <c r="AV28" s="20">
        <v>3</v>
      </c>
      <c r="AW28" s="20">
        <v>4</v>
      </c>
      <c r="AX28" s="20">
        <v>6000000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36">
        <v>0</v>
      </c>
      <c r="BE28" s="20">
        <v>0</v>
      </c>
      <c r="BF28" s="20">
        <v>0</v>
      </c>
      <c r="BG28" s="36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61</v>
      </c>
      <c r="D29" s="20">
        <v>84</v>
      </c>
      <c r="E29" s="20">
        <v>22651178</v>
      </c>
      <c r="F29" s="20">
        <v>25</v>
      </c>
      <c r="G29" s="20">
        <v>43</v>
      </c>
      <c r="H29" s="20">
        <v>12048576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8576</v>
      </c>
      <c r="O29" s="20">
        <v>21</v>
      </c>
      <c r="P29" s="20">
        <v>34</v>
      </c>
      <c r="Q29" s="20">
        <v>3935000</v>
      </c>
      <c r="R29" s="10">
        <v>3</v>
      </c>
      <c r="S29" s="10">
        <v>8</v>
      </c>
      <c r="T29" s="10">
        <v>8105000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9610602</v>
      </c>
      <c r="AD29" s="20">
        <v>0</v>
      </c>
      <c r="AE29" s="20">
        <v>0</v>
      </c>
      <c r="AF29" s="2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20">
        <v>0</v>
      </c>
      <c r="AN29" s="20">
        <v>0</v>
      </c>
      <c r="AO29" s="20">
        <v>0</v>
      </c>
      <c r="AP29" s="20">
        <v>36</v>
      </c>
      <c r="AQ29" s="20">
        <v>41</v>
      </c>
      <c r="AR29" s="20">
        <v>992000</v>
      </c>
      <c r="AS29" s="20">
        <v>25</v>
      </c>
      <c r="AT29" s="20">
        <v>25</v>
      </c>
      <c r="AU29" s="20">
        <v>935000</v>
      </c>
      <c r="AV29" s="20">
        <v>11</v>
      </c>
      <c r="AW29" s="20">
        <v>16</v>
      </c>
      <c r="AX29" s="20">
        <v>57000</v>
      </c>
      <c r="AY29" s="20">
        <v>0</v>
      </c>
      <c r="AZ29" s="20">
        <v>0</v>
      </c>
      <c r="BA29" s="2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2995</v>
      </c>
      <c r="D30" s="10">
        <v>3802</v>
      </c>
      <c r="E30" s="10">
        <v>18746786528</v>
      </c>
      <c r="F30" s="10">
        <v>19</v>
      </c>
      <c r="G30" s="10">
        <v>129</v>
      </c>
      <c r="H30" s="10">
        <v>8199710935</v>
      </c>
      <c r="I30" s="10">
        <v>0</v>
      </c>
      <c r="J30" s="10">
        <v>0</v>
      </c>
      <c r="K30" s="10">
        <v>0</v>
      </c>
      <c r="L30" s="10">
        <v>4</v>
      </c>
      <c r="M30" s="10">
        <v>5</v>
      </c>
      <c r="N30" s="10">
        <v>286366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10</v>
      </c>
      <c r="V30" s="10">
        <v>78</v>
      </c>
      <c r="W30" s="10">
        <v>6676235753</v>
      </c>
      <c r="X30" s="10">
        <v>5</v>
      </c>
      <c r="Y30" s="10">
        <v>46</v>
      </c>
      <c r="Z30" s="10">
        <v>1523188816</v>
      </c>
      <c r="AA30" s="10">
        <v>15</v>
      </c>
      <c r="AB30" s="10">
        <v>103</v>
      </c>
      <c r="AC30" s="10">
        <v>813615547</v>
      </c>
      <c r="AD30" s="10">
        <v>0</v>
      </c>
      <c r="AE30" s="10">
        <v>0</v>
      </c>
      <c r="AF30" s="10">
        <v>0</v>
      </c>
      <c r="AG30" s="10">
        <v>1</v>
      </c>
      <c r="AH30" s="10">
        <v>2</v>
      </c>
      <c r="AI30" s="10">
        <v>391500</v>
      </c>
      <c r="AJ30" s="10">
        <v>226</v>
      </c>
      <c r="AK30" s="10">
        <v>247</v>
      </c>
      <c r="AL30" s="10">
        <v>185482572</v>
      </c>
      <c r="AM30" s="10">
        <v>25</v>
      </c>
      <c r="AN30" s="10">
        <v>25</v>
      </c>
      <c r="AO30" s="10">
        <v>119664466</v>
      </c>
      <c r="AP30" s="10">
        <v>2215</v>
      </c>
      <c r="AQ30" s="10">
        <v>2648</v>
      </c>
      <c r="AR30" s="10">
        <v>9371339450</v>
      </c>
      <c r="AS30" s="10">
        <v>1240</v>
      </c>
      <c r="AT30" s="10">
        <v>1493</v>
      </c>
      <c r="AU30" s="10">
        <v>1367873078</v>
      </c>
      <c r="AV30" s="10">
        <v>967</v>
      </c>
      <c r="AW30" s="10">
        <v>1135</v>
      </c>
      <c r="AX30" s="10">
        <v>7261068238</v>
      </c>
      <c r="AY30" s="10">
        <v>8</v>
      </c>
      <c r="AZ30" s="10">
        <v>20</v>
      </c>
      <c r="BA30" s="10">
        <v>742398134</v>
      </c>
      <c r="BB30" s="10">
        <v>9</v>
      </c>
      <c r="BC30" s="10">
        <v>23</v>
      </c>
      <c r="BD30" s="10">
        <v>4053293</v>
      </c>
      <c r="BE30" s="10">
        <v>335</v>
      </c>
      <c r="BF30" s="10">
        <v>355</v>
      </c>
      <c r="BG30" s="10">
        <v>52528765</v>
      </c>
      <c r="BH30" s="10">
        <v>5</v>
      </c>
      <c r="BI30" s="10">
        <v>14</v>
      </c>
      <c r="BJ30" s="10">
        <v>51</v>
      </c>
      <c r="BK30" s="10">
        <v>119</v>
      </c>
      <c r="BL30" s="10">
        <v>94</v>
      </c>
      <c r="BM30" s="10">
        <v>137</v>
      </c>
      <c r="BN30" s="10">
        <v>0</v>
      </c>
      <c r="BO30" s="10">
        <v>0</v>
      </c>
      <c r="BP30" s="10">
        <v>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12</v>
      </c>
      <c r="D31" s="10">
        <v>20</v>
      </c>
      <c r="E31" s="10">
        <v>30570718</v>
      </c>
      <c r="F31" s="10">
        <v>2</v>
      </c>
      <c r="G31" s="10">
        <v>5</v>
      </c>
      <c r="H31" s="10">
        <v>1228540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3</v>
      </c>
      <c r="Q31" s="10">
        <v>800000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2</v>
      </c>
      <c r="Z31" s="10">
        <v>428540</v>
      </c>
      <c r="AA31" s="10">
        <v>5</v>
      </c>
      <c r="AB31" s="10">
        <v>9</v>
      </c>
      <c r="AC31" s="10">
        <v>710130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5</v>
      </c>
      <c r="AQ31" s="10">
        <v>6</v>
      </c>
      <c r="AR31" s="10">
        <v>28632048</v>
      </c>
      <c r="AS31" s="10">
        <v>4</v>
      </c>
      <c r="AT31" s="10">
        <v>5</v>
      </c>
      <c r="AU31" s="10">
        <v>23632048</v>
      </c>
      <c r="AV31" s="10">
        <v>1</v>
      </c>
      <c r="AW31" s="10">
        <v>1</v>
      </c>
      <c r="AX31" s="10">
        <v>5000000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12</v>
      </c>
      <c r="D32" s="18">
        <v>20</v>
      </c>
      <c r="E32" s="18">
        <v>30570718</v>
      </c>
      <c r="F32" s="20">
        <v>2</v>
      </c>
      <c r="G32" s="20">
        <v>5</v>
      </c>
      <c r="H32" s="20">
        <v>1228540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1</v>
      </c>
      <c r="P32" s="10">
        <v>3</v>
      </c>
      <c r="Q32" s="10">
        <v>800000</v>
      </c>
      <c r="R32" s="10">
        <v>0</v>
      </c>
      <c r="S32" s="10">
        <v>0</v>
      </c>
      <c r="T32" s="10">
        <v>0</v>
      </c>
      <c r="U32" s="20">
        <v>0</v>
      </c>
      <c r="V32" s="20">
        <v>0</v>
      </c>
      <c r="W32" s="20">
        <v>0</v>
      </c>
      <c r="X32" s="20">
        <v>1</v>
      </c>
      <c r="Y32" s="20">
        <v>2</v>
      </c>
      <c r="Z32" s="20">
        <v>428540</v>
      </c>
      <c r="AA32" s="20">
        <v>5</v>
      </c>
      <c r="AB32" s="20">
        <v>9</v>
      </c>
      <c r="AC32" s="20">
        <v>710130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5</v>
      </c>
      <c r="AQ32" s="20">
        <v>6</v>
      </c>
      <c r="AR32" s="20">
        <v>28632048</v>
      </c>
      <c r="AS32" s="20">
        <v>4</v>
      </c>
      <c r="AT32" s="20">
        <v>5</v>
      </c>
      <c r="AU32" s="20">
        <v>23632048</v>
      </c>
      <c r="AV32" s="20">
        <v>1</v>
      </c>
      <c r="AW32" s="20">
        <v>1</v>
      </c>
      <c r="AX32" s="20">
        <v>5000000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10">
        <v>0</v>
      </c>
      <c r="AH33" s="10">
        <v>0</v>
      </c>
      <c r="AI33" s="1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3:59" ht="12">
      <c r="C37" s="37"/>
      <c r="D37" s="37"/>
      <c r="E37" s="37"/>
      <c r="G37" s="37"/>
      <c r="H37" s="37"/>
      <c r="K37" s="37"/>
      <c r="N37" s="37"/>
      <c r="Q37" s="37"/>
      <c r="T37" s="37"/>
      <c r="W37" s="37"/>
      <c r="Z37" s="37"/>
      <c r="AB37" s="37"/>
      <c r="AC37" s="37"/>
      <c r="AI37" s="37"/>
      <c r="AL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BA37" s="37"/>
      <c r="BD37" s="37"/>
      <c r="BG37" s="37"/>
    </row>
    <row r="38" spans="1:50" ht="12">
      <c r="A38" s="35" t="s">
        <v>419</v>
      </c>
      <c r="E38" s="37"/>
      <c r="H38" s="37"/>
      <c r="N38" s="37"/>
      <c r="Q38" s="37"/>
      <c r="T38" s="37"/>
      <c r="W38" s="37"/>
      <c r="Z38" s="37"/>
      <c r="AC38" s="37"/>
      <c r="AL38" s="37"/>
      <c r="AO38" s="37"/>
      <c r="AR38" s="37"/>
      <c r="AX38" s="37"/>
    </row>
    <row r="39" spans="3:59" ht="12">
      <c r="C39" s="37"/>
      <c r="D39" s="37"/>
      <c r="E39" s="37"/>
      <c r="H39" s="37"/>
      <c r="N39" s="37"/>
      <c r="Q39" s="37"/>
      <c r="T39" s="37"/>
      <c r="W39" s="37"/>
      <c r="Z39" s="37"/>
      <c r="AC39" s="37"/>
      <c r="AL39" s="37"/>
      <c r="AO39" s="37"/>
      <c r="AP39" s="37"/>
      <c r="AQ39" s="37"/>
      <c r="AR39" s="37"/>
      <c r="AU39" s="37"/>
      <c r="AV39" s="37"/>
      <c r="AW39" s="37"/>
      <c r="AX39" s="37"/>
      <c r="BA39" s="37"/>
      <c r="BG39" s="37"/>
    </row>
    <row r="40" spans="5:50" ht="12">
      <c r="E40" s="37"/>
      <c r="H40" s="37"/>
      <c r="N40" s="37"/>
      <c r="Q40" s="37"/>
      <c r="T40" s="37"/>
      <c r="W40" s="37"/>
      <c r="Z40" s="37"/>
      <c r="AC40" s="37"/>
      <c r="AL40" s="37"/>
      <c r="AO40" s="37"/>
      <c r="AR40" s="37"/>
      <c r="AU40" s="37"/>
      <c r="AX40" s="37"/>
    </row>
    <row r="41" spans="5:59" ht="12">
      <c r="E41" s="37"/>
      <c r="H41" s="37"/>
      <c r="N41" s="37"/>
      <c r="Q41" s="37"/>
      <c r="T41" s="37"/>
      <c r="W41" s="37"/>
      <c r="Z41" s="37"/>
      <c r="AC41" s="37"/>
      <c r="AL41" s="37"/>
      <c r="AO41" s="37"/>
      <c r="AR41" s="37"/>
      <c r="AU41" s="37"/>
      <c r="AX41" s="37"/>
      <c r="BG41" s="37"/>
    </row>
    <row r="42" spans="5:59" ht="12">
      <c r="E42" s="37"/>
      <c r="H42" s="37"/>
      <c r="N42" s="37"/>
      <c r="Q42" s="37"/>
      <c r="T42" s="37"/>
      <c r="W42" s="37"/>
      <c r="Z42" s="37"/>
      <c r="AC42" s="37"/>
      <c r="AI42" s="37"/>
      <c r="AL42" s="37"/>
      <c r="AO42" s="37"/>
      <c r="AR42" s="37"/>
      <c r="AU42" s="37"/>
      <c r="AX42" s="37"/>
      <c r="BG42" s="37"/>
    </row>
    <row r="43" spans="5:59" ht="12">
      <c r="E43" s="37"/>
      <c r="H43" s="37"/>
      <c r="K43" s="37"/>
      <c r="N43" s="37"/>
      <c r="Q43" s="37"/>
      <c r="T43" s="37"/>
      <c r="W43" s="37"/>
      <c r="Z43" s="37"/>
      <c r="AC43" s="37"/>
      <c r="AL43" s="37"/>
      <c r="AO43" s="37"/>
      <c r="AR43" s="37"/>
      <c r="AU43" s="37"/>
      <c r="AX43" s="37"/>
      <c r="BG43" s="37"/>
    </row>
    <row r="44" spans="3:59" ht="12">
      <c r="C44" s="37"/>
      <c r="D44" s="37"/>
      <c r="E44" s="37"/>
      <c r="H44" s="37"/>
      <c r="K44" s="37"/>
      <c r="N44" s="37"/>
      <c r="Q44" s="37"/>
      <c r="T44" s="37"/>
      <c r="W44" s="37"/>
      <c r="Z44" s="37"/>
      <c r="AC44" s="37"/>
      <c r="AL44" s="37"/>
      <c r="AO44" s="37"/>
      <c r="AR44" s="37"/>
      <c r="AU44" s="37"/>
      <c r="AX44" s="37"/>
      <c r="BD44" s="37"/>
      <c r="BG44" s="37"/>
    </row>
    <row r="45" spans="5:50" ht="12">
      <c r="E45" s="37"/>
      <c r="H45" s="37"/>
      <c r="Q45" s="37"/>
      <c r="T45" s="37"/>
      <c r="AL45" s="37"/>
      <c r="AO45" s="37"/>
      <c r="AR45" s="37"/>
      <c r="AX45" s="37"/>
    </row>
    <row r="46" spans="5:59" ht="12">
      <c r="E46" s="37"/>
      <c r="H46" s="37"/>
      <c r="Q46" s="37"/>
      <c r="T46" s="37"/>
      <c r="AC46" s="37"/>
      <c r="AR46" s="37"/>
      <c r="AU46" s="37"/>
      <c r="AX46" s="37"/>
      <c r="BG46" s="37"/>
    </row>
    <row r="47" spans="5:50" ht="12">
      <c r="E47" s="37"/>
      <c r="H47" s="37"/>
      <c r="N47" s="37"/>
      <c r="Q47" s="37"/>
      <c r="AC47" s="37"/>
      <c r="AL47" s="37"/>
      <c r="AO47" s="37"/>
      <c r="AR47" s="37"/>
      <c r="AU47" s="37"/>
      <c r="AX47" s="37"/>
    </row>
    <row r="48" spans="5:59" ht="12">
      <c r="E48" s="37"/>
      <c r="H48" s="37"/>
      <c r="N48" s="37"/>
      <c r="Q48" s="37"/>
      <c r="T48" s="37"/>
      <c r="AC48" s="37"/>
      <c r="AL48" s="37"/>
      <c r="AR48" s="37"/>
      <c r="AU48" s="37"/>
      <c r="AX48" s="37"/>
      <c r="BG48" s="37"/>
    </row>
    <row r="49" spans="5:59" ht="12">
      <c r="E49" s="37"/>
      <c r="H49" s="37"/>
      <c r="N49" s="37"/>
      <c r="Q49" s="37"/>
      <c r="W49" s="37"/>
      <c r="AC49" s="37"/>
      <c r="AO49" s="37"/>
      <c r="AR49" s="37"/>
      <c r="AU49" s="37"/>
      <c r="BG49" s="37"/>
    </row>
    <row r="50" spans="5:50" ht="12">
      <c r="E50" s="37"/>
      <c r="H50" s="37"/>
      <c r="K50" s="37"/>
      <c r="N50" s="37"/>
      <c r="Q50" s="37"/>
      <c r="T50" s="37"/>
      <c r="Z50" s="37"/>
      <c r="AC50" s="37"/>
      <c r="AL50" s="37"/>
      <c r="AR50" s="37"/>
      <c r="AU50" s="37"/>
      <c r="AX50" s="37"/>
    </row>
    <row r="51" spans="5:50" ht="12">
      <c r="E51" s="37"/>
      <c r="H51" s="37"/>
      <c r="N51" s="37"/>
      <c r="Q51" s="37"/>
      <c r="T51" s="37"/>
      <c r="Z51" s="37"/>
      <c r="AL51" s="37"/>
      <c r="AO51" s="37"/>
      <c r="AR51" s="37"/>
      <c r="AX51" s="37"/>
    </row>
    <row r="52" spans="5:59" ht="12">
      <c r="E52" s="37"/>
      <c r="H52" s="37"/>
      <c r="Q52" s="37"/>
      <c r="T52" s="37"/>
      <c r="AC52" s="37"/>
      <c r="AL52" s="37"/>
      <c r="AO52" s="37"/>
      <c r="AR52" s="37"/>
      <c r="AU52" s="37"/>
      <c r="AX52" s="37"/>
      <c r="BD52" s="37"/>
      <c r="BG52" s="37"/>
    </row>
    <row r="53" spans="5:50" ht="12">
      <c r="E53" s="37"/>
      <c r="H53" s="37"/>
      <c r="N53" s="37"/>
      <c r="Q53" s="37"/>
      <c r="T53" s="37"/>
      <c r="W53" s="37"/>
      <c r="AC53" s="37"/>
      <c r="AL53" s="37"/>
      <c r="AO53" s="37"/>
      <c r="AR53" s="37"/>
      <c r="AX53" s="37"/>
    </row>
    <row r="54" spans="5:50" ht="12">
      <c r="E54" s="37"/>
      <c r="H54" s="37"/>
      <c r="N54" s="37"/>
      <c r="Q54" s="37"/>
      <c r="AC54" s="37"/>
      <c r="AL54" s="37"/>
      <c r="AO54" s="37"/>
      <c r="AR54" s="37"/>
      <c r="AU54" s="37"/>
      <c r="AX54" s="37"/>
    </row>
    <row r="55" spans="5:50" ht="12">
      <c r="E55" s="37"/>
      <c r="N55" s="37"/>
      <c r="AL55" s="37"/>
      <c r="AR55" s="37"/>
      <c r="AU55" s="37"/>
      <c r="AX55" s="37"/>
    </row>
    <row r="56" spans="5:50" ht="12">
      <c r="E56" s="37"/>
      <c r="H56" s="37"/>
      <c r="N56" s="37"/>
      <c r="Q56" s="37"/>
      <c r="W56" s="37"/>
      <c r="Z56" s="37"/>
      <c r="AC56" s="37"/>
      <c r="AL56" s="37"/>
      <c r="AO56" s="37"/>
      <c r="AR56" s="37"/>
      <c r="AU56" s="37"/>
      <c r="AX56" s="37"/>
    </row>
    <row r="57" spans="5:50" ht="12">
      <c r="E57" s="37"/>
      <c r="H57" s="37"/>
      <c r="Q57" s="37"/>
      <c r="T57" s="37"/>
      <c r="W57" s="37"/>
      <c r="AC57" s="37"/>
      <c r="AR57" s="37"/>
      <c r="AX57" s="37"/>
    </row>
    <row r="58" spans="5:50" ht="12">
      <c r="E58" s="37"/>
      <c r="H58" s="37"/>
      <c r="N58" s="37"/>
      <c r="Q58" s="37"/>
      <c r="T58" s="37"/>
      <c r="AC58" s="37"/>
      <c r="AR58" s="37"/>
      <c r="AU58" s="37"/>
      <c r="AX58" s="37"/>
    </row>
    <row r="59" spans="3:59" ht="12">
      <c r="C59" s="37"/>
      <c r="D59" s="37"/>
      <c r="E59" s="37"/>
      <c r="H59" s="37"/>
      <c r="N59" s="37"/>
      <c r="W59" s="37"/>
      <c r="Z59" s="37"/>
      <c r="AC59" s="37"/>
      <c r="AI59" s="37"/>
      <c r="AL59" s="37"/>
      <c r="AO59" s="37"/>
      <c r="AP59" s="37"/>
      <c r="AQ59" s="37"/>
      <c r="AR59" s="37"/>
      <c r="AS59" s="37"/>
      <c r="AT59" s="37"/>
      <c r="AU59" s="37"/>
      <c r="AW59" s="37"/>
      <c r="AX59" s="37"/>
      <c r="BA59" s="37"/>
      <c r="BD59" s="37"/>
      <c r="BG59" s="37"/>
    </row>
    <row r="60" spans="5:50" ht="12">
      <c r="E60" s="37"/>
      <c r="H60" s="37"/>
      <c r="Q60" s="37"/>
      <c r="Z60" s="37"/>
      <c r="AC60" s="37"/>
      <c r="AR60" s="37"/>
      <c r="AU60" s="37"/>
      <c r="AX60" s="37"/>
    </row>
    <row r="61" spans="5:50" ht="12">
      <c r="E61" s="37"/>
      <c r="H61" s="37"/>
      <c r="Q61" s="37"/>
      <c r="Z61" s="37"/>
      <c r="AC61" s="37"/>
      <c r="AR61" s="37"/>
      <c r="AU61" s="37"/>
      <c r="AX61" s="37"/>
    </row>
  </sheetData>
  <sheetProtection/>
  <mergeCells count="50">
    <mergeCell ref="BN6:BP6"/>
    <mergeCell ref="A8:B8"/>
    <mergeCell ref="AY6:BA6"/>
    <mergeCell ref="BB6:BD6"/>
    <mergeCell ref="BE6:BG6"/>
    <mergeCell ref="BH6:BI6"/>
    <mergeCell ref="BJ6:BK6"/>
    <mergeCell ref="BL6:BM6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J4:BK5"/>
    <mergeCell ref="BL4:BM5"/>
    <mergeCell ref="BN4:BP5"/>
    <mergeCell ref="F5:H5"/>
    <mergeCell ref="I5:K5"/>
    <mergeCell ref="L5:N5"/>
    <mergeCell ref="O5:Q5"/>
    <mergeCell ref="R5:T5"/>
    <mergeCell ref="U5:W5"/>
    <mergeCell ref="X5:Z5"/>
    <mergeCell ref="AJ4:AL5"/>
    <mergeCell ref="AM4:AO5"/>
    <mergeCell ref="AP4:BA4"/>
    <mergeCell ref="BB4:BD5"/>
    <mergeCell ref="BE4:BG5"/>
    <mergeCell ref="BH4:BI5"/>
    <mergeCell ref="AP5:AR5"/>
    <mergeCell ref="AS5:AU5"/>
    <mergeCell ref="AV5:AX5"/>
    <mergeCell ref="AY5:BA5"/>
    <mergeCell ref="A4:B7"/>
    <mergeCell ref="C4:E5"/>
    <mergeCell ref="F4:Z4"/>
    <mergeCell ref="AA4:AC5"/>
    <mergeCell ref="AD4:AF5"/>
    <mergeCell ref="AG4:AI5"/>
    <mergeCell ref="C6:E6"/>
    <mergeCell ref="F6:H6"/>
    <mergeCell ref="I6:K6"/>
    <mergeCell ref="L6:N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zoomScalePageLayoutView="0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:BP33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4.66015625" style="0" customWidth="1"/>
    <col min="9" max="9" width="7.16015625" style="0" customWidth="1"/>
    <col min="10" max="10" width="8" style="0" customWidth="1"/>
    <col min="11" max="11" width="11.33203125" style="0" customWidth="1"/>
    <col min="12" max="12" width="7.16015625" style="0" customWidth="1"/>
    <col min="13" max="13" width="8" style="0" customWidth="1"/>
    <col min="14" max="14" width="13.16015625" style="0" customWidth="1"/>
    <col min="15" max="15" width="7.16015625" style="0" customWidth="1"/>
    <col min="16" max="16" width="8" style="0" customWidth="1"/>
    <col min="17" max="17" width="14.5" style="0" customWidth="1"/>
    <col min="18" max="18" width="7.16015625" style="0" customWidth="1"/>
    <col min="19" max="19" width="8" style="0" customWidth="1"/>
    <col min="20" max="20" width="12.16015625" style="0" customWidth="1"/>
    <col min="21" max="21" width="7.16015625" style="0" customWidth="1"/>
    <col min="22" max="22" width="8" style="0" customWidth="1"/>
    <col min="23" max="23" width="14.33203125" style="0" customWidth="1"/>
    <col min="24" max="24" width="7.16015625" style="0" customWidth="1"/>
    <col min="25" max="25" width="8" style="0" customWidth="1"/>
    <col min="26" max="26" width="13.5" style="0" customWidth="1"/>
    <col min="27" max="27" width="6.66015625" style="0" bestFit="1" customWidth="1"/>
    <col min="28" max="28" width="8" style="0" customWidth="1"/>
    <col min="29" max="29" width="14.5" style="0" customWidth="1"/>
    <col min="30" max="30" width="6.66015625" style="0" bestFit="1" customWidth="1"/>
    <col min="31" max="31" width="8" style="0" customWidth="1"/>
    <col min="32" max="32" width="12.16015625" style="0" customWidth="1"/>
    <col min="33" max="33" width="7.16015625" style="0" customWidth="1"/>
    <col min="34" max="34" width="8" style="0" customWidth="1"/>
    <col min="35" max="35" width="12.16015625" style="0" customWidth="1"/>
    <col min="36" max="36" width="7.16015625" style="0" customWidth="1"/>
    <col min="37" max="37" width="8" style="0" customWidth="1"/>
    <col min="38" max="38" width="13" style="0" customWidth="1"/>
    <col min="39" max="39" width="7.16015625" style="0" customWidth="1"/>
    <col min="40" max="40" width="8" style="0" customWidth="1"/>
    <col min="41" max="41" width="12.16015625" style="0" customWidth="1"/>
    <col min="42" max="42" width="7.16015625" style="0" customWidth="1"/>
    <col min="43" max="43" width="8" style="0" customWidth="1"/>
    <col min="44" max="44" width="14.5" style="0" customWidth="1"/>
    <col min="45" max="45" width="7.16015625" style="0" customWidth="1"/>
    <col min="46" max="46" width="8" style="0" customWidth="1"/>
    <col min="47" max="47" width="14.5" style="0" customWidth="1"/>
    <col min="48" max="48" width="7.16015625" style="0" customWidth="1"/>
    <col min="49" max="49" width="8" style="0" customWidth="1"/>
    <col min="50" max="50" width="14.5" style="0" customWidth="1"/>
    <col min="51" max="51" width="7.16015625" style="0" customWidth="1"/>
    <col min="52" max="52" width="8" style="0" customWidth="1"/>
    <col min="53" max="53" width="14.5" style="0" customWidth="1"/>
    <col min="54" max="54" width="7.16015625" style="0" customWidth="1"/>
    <col min="55" max="55" width="8" style="0" customWidth="1"/>
    <col min="56" max="56" width="14.5" style="0" customWidth="1"/>
    <col min="57" max="57" width="7.16015625" style="0" customWidth="1"/>
    <col min="58" max="58" width="8" style="0" customWidth="1"/>
    <col min="59" max="59" width="14.5" style="0" customWidth="1"/>
    <col min="60" max="63" width="8" style="0" customWidth="1"/>
    <col min="64" max="64" width="7.16015625" style="0" customWidth="1"/>
    <col min="65" max="65" width="8" style="0" customWidth="1"/>
    <col min="66" max="66" width="7.16015625" style="0" customWidth="1"/>
    <col min="67" max="67" width="8" style="0" customWidth="1"/>
    <col min="68" max="68" width="12.5" style="0" customWidth="1"/>
    <col min="69" max="71" width="3.66015625" style="0" hidden="1" customWidth="1"/>
    <col min="72" max="80" width="9.33203125" style="0" customWidth="1"/>
  </cols>
  <sheetData>
    <row r="1" spans="1:65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8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</row>
    <row r="4" spans="1:68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407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67" t="s">
        <v>397</v>
      </c>
      <c r="AB4" s="71"/>
      <c r="AC4" s="72"/>
      <c r="AD4" s="67" t="s">
        <v>395</v>
      </c>
      <c r="AE4" s="71"/>
      <c r="AF4" s="72"/>
      <c r="AG4" s="76" t="s">
        <v>396</v>
      </c>
      <c r="AH4" s="77"/>
      <c r="AI4" s="78"/>
      <c r="AJ4" s="76" t="s">
        <v>303</v>
      </c>
      <c r="AK4" s="77"/>
      <c r="AL4" s="78"/>
      <c r="AM4" s="67" t="s">
        <v>305</v>
      </c>
      <c r="AN4" s="71"/>
      <c r="AO4" s="72"/>
      <c r="AP4" s="82" t="s">
        <v>175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76" t="s">
        <v>400</v>
      </c>
      <c r="BC4" s="77"/>
      <c r="BD4" s="78"/>
      <c r="BE4" s="76" t="s">
        <v>401</v>
      </c>
      <c r="BF4" s="77"/>
      <c r="BG4" s="78"/>
      <c r="BH4" s="76" t="s">
        <v>7</v>
      </c>
      <c r="BI4" s="85"/>
      <c r="BJ4" s="67" t="s">
        <v>148</v>
      </c>
      <c r="BK4" s="68"/>
      <c r="BL4" s="67" t="s">
        <v>140</v>
      </c>
      <c r="BM4" s="68"/>
      <c r="BN4" s="67" t="s">
        <v>307</v>
      </c>
      <c r="BO4" s="71"/>
      <c r="BP4" s="72"/>
    </row>
    <row r="5" spans="1:68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67" t="s">
        <v>398</v>
      </c>
      <c r="Y5" s="71"/>
      <c r="Z5" s="72"/>
      <c r="AA5" s="73"/>
      <c r="AB5" s="74"/>
      <c r="AC5" s="75"/>
      <c r="AD5" s="73"/>
      <c r="AE5" s="74"/>
      <c r="AF5" s="75"/>
      <c r="AG5" s="89"/>
      <c r="AH5" s="90"/>
      <c r="AI5" s="91"/>
      <c r="AJ5" s="79"/>
      <c r="AK5" s="80"/>
      <c r="AL5" s="81"/>
      <c r="AM5" s="73"/>
      <c r="AN5" s="74"/>
      <c r="AO5" s="75"/>
      <c r="AP5" s="76" t="s">
        <v>9</v>
      </c>
      <c r="AQ5" s="77"/>
      <c r="AR5" s="78"/>
      <c r="AS5" s="76" t="s">
        <v>12</v>
      </c>
      <c r="AT5" s="77"/>
      <c r="AU5" s="78"/>
      <c r="AV5" s="76" t="s">
        <v>14</v>
      </c>
      <c r="AW5" s="77"/>
      <c r="AX5" s="78"/>
      <c r="AY5" s="76" t="s">
        <v>399</v>
      </c>
      <c r="AZ5" s="77"/>
      <c r="BA5" s="78"/>
      <c r="BB5" s="79"/>
      <c r="BC5" s="80"/>
      <c r="BD5" s="81"/>
      <c r="BE5" s="79"/>
      <c r="BF5" s="80"/>
      <c r="BG5" s="81"/>
      <c r="BH5" s="79"/>
      <c r="BI5" s="81"/>
      <c r="BJ5" s="69"/>
      <c r="BK5" s="70"/>
      <c r="BL5" s="69"/>
      <c r="BM5" s="70"/>
      <c r="BN5" s="73"/>
      <c r="BO5" s="74"/>
      <c r="BP5" s="75"/>
    </row>
    <row r="6" spans="1:78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4" t="s">
        <v>406</v>
      </c>
      <c r="Y6" s="65"/>
      <c r="Z6" s="63"/>
      <c r="AA6" s="66" t="s">
        <v>405</v>
      </c>
      <c r="AB6" s="54"/>
      <c r="AC6" s="55"/>
      <c r="AD6" s="66" t="s">
        <v>403</v>
      </c>
      <c r="AE6" s="54"/>
      <c r="AF6" s="55"/>
      <c r="AG6" s="58" t="s">
        <v>404</v>
      </c>
      <c r="AH6" s="59"/>
      <c r="AI6" s="60"/>
      <c r="AJ6" s="61" t="s">
        <v>304</v>
      </c>
      <c r="AK6" s="59"/>
      <c r="AL6" s="60"/>
      <c r="AM6" s="53" t="s">
        <v>306</v>
      </c>
      <c r="AN6" s="54"/>
      <c r="AO6" s="55"/>
      <c r="AP6" s="61" t="s">
        <v>25</v>
      </c>
      <c r="AQ6" s="59"/>
      <c r="AR6" s="60"/>
      <c r="AS6" s="61" t="s">
        <v>29</v>
      </c>
      <c r="AT6" s="59"/>
      <c r="AU6" s="60"/>
      <c r="AV6" s="61" t="s">
        <v>31</v>
      </c>
      <c r="AW6" s="59"/>
      <c r="AX6" s="60"/>
      <c r="AY6" s="58" t="s">
        <v>408</v>
      </c>
      <c r="AZ6" s="59"/>
      <c r="BA6" s="60"/>
      <c r="BB6" s="58" t="s">
        <v>409</v>
      </c>
      <c r="BC6" s="59"/>
      <c r="BD6" s="60"/>
      <c r="BE6" s="58" t="s">
        <v>410</v>
      </c>
      <c r="BF6" s="59"/>
      <c r="BG6" s="60"/>
      <c r="BH6" s="61" t="s">
        <v>36</v>
      </c>
      <c r="BI6" s="62"/>
      <c r="BJ6" s="53" t="s">
        <v>150</v>
      </c>
      <c r="BK6" s="63"/>
      <c r="BL6" s="53" t="s">
        <v>202</v>
      </c>
      <c r="BM6" s="63"/>
      <c r="BN6" s="53" t="s">
        <v>40</v>
      </c>
      <c r="BO6" s="54"/>
      <c r="BP6" s="55"/>
      <c r="BT6" s="28"/>
      <c r="BW6" s="28"/>
      <c r="BZ6" s="29"/>
    </row>
    <row r="7" spans="1:80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151</v>
      </c>
      <c r="AS7" s="17" t="s">
        <v>142</v>
      </c>
      <c r="AT7" s="17" t="s">
        <v>143</v>
      </c>
      <c r="AU7" s="17" t="s">
        <v>151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17" t="s">
        <v>142</v>
      </c>
      <c r="BC7" s="17" t="s">
        <v>143</v>
      </c>
      <c r="BD7" s="17" t="s">
        <v>151</v>
      </c>
      <c r="BE7" s="17" t="s">
        <v>142</v>
      </c>
      <c r="BF7" s="17" t="s">
        <v>143</v>
      </c>
      <c r="BG7" s="17" t="s">
        <v>151</v>
      </c>
      <c r="BH7" s="17" t="s">
        <v>142</v>
      </c>
      <c r="BI7" s="17" t="s">
        <v>143</v>
      </c>
      <c r="BJ7" s="17" t="s">
        <v>142</v>
      </c>
      <c r="BK7" s="17" t="s">
        <v>143</v>
      </c>
      <c r="BL7" s="17" t="s">
        <v>142</v>
      </c>
      <c r="BM7" s="17" t="s">
        <v>143</v>
      </c>
      <c r="BN7" s="17" t="s">
        <v>142</v>
      </c>
      <c r="BO7" s="17" t="s">
        <v>143</v>
      </c>
      <c r="BP7" s="17" t="s">
        <v>151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2" customFormat="1" ht="12" customHeight="1">
      <c r="A8" s="56" t="s">
        <v>402</v>
      </c>
      <c r="B8" s="57"/>
      <c r="C8" s="10">
        <v>7020</v>
      </c>
      <c r="D8" s="10">
        <v>9478</v>
      </c>
      <c r="E8" s="10">
        <v>17782258835</v>
      </c>
      <c r="F8" s="10">
        <v>824</v>
      </c>
      <c r="G8" s="10">
        <v>1510</v>
      </c>
      <c r="H8" s="10">
        <v>7224076268</v>
      </c>
      <c r="I8" s="10">
        <v>5</v>
      </c>
      <c r="J8" s="10">
        <v>14</v>
      </c>
      <c r="K8" s="10">
        <v>2468303</v>
      </c>
      <c r="L8" s="10">
        <v>56</v>
      </c>
      <c r="M8" s="10">
        <v>73</v>
      </c>
      <c r="N8" s="10">
        <v>1217483</v>
      </c>
      <c r="O8" s="10">
        <v>743</v>
      </c>
      <c r="P8" s="10">
        <v>1324</v>
      </c>
      <c r="Q8" s="10">
        <v>1640608997</v>
      </c>
      <c r="R8" s="10">
        <v>2</v>
      </c>
      <c r="S8" s="10">
        <v>17</v>
      </c>
      <c r="T8" s="10">
        <v>6156000</v>
      </c>
      <c r="U8" s="10">
        <v>11</v>
      </c>
      <c r="V8" s="10">
        <v>51</v>
      </c>
      <c r="W8" s="10">
        <v>5233284944</v>
      </c>
      <c r="X8" s="10">
        <v>7</v>
      </c>
      <c r="Y8" s="10">
        <v>31</v>
      </c>
      <c r="Z8" s="10">
        <v>340340541</v>
      </c>
      <c r="AA8" s="10">
        <v>53</v>
      </c>
      <c r="AB8" s="10">
        <v>277</v>
      </c>
      <c r="AC8" s="10">
        <v>1327278096</v>
      </c>
      <c r="AD8" s="10">
        <v>0</v>
      </c>
      <c r="AE8" s="10">
        <v>0</v>
      </c>
      <c r="AF8" s="10">
        <v>0</v>
      </c>
      <c r="AG8" s="10">
        <v>3</v>
      </c>
      <c r="AH8" s="10">
        <v>3</v>
      </c>
      <c r="AI8" s="10">
        <v>576800</v>
      </c>
      <c r="AJ8" s="10">
        <v>324</v>
      </c>
      <c r="AK8" s="10">
        <v>379</v>
      </c>
      <c r="AL8" s="10">
        <v>577783809</v>
      </c>
      <c r="AM8" s="10">
        <v>229</v>
      </c>
      <c r="AN8" s="10">
        <v>249</v>
      </c>
      <c r="AO8" s="10">
        <v>54662753</v>
      </c>
      <c r="AP8" s="10">
        <v>4532</v>
      </c>
      <c r="AQ8" s="10">
        <v>5210</v>
      </c>
      <c r="AR8" s="10">
        <v>8378112963</v>
      </c>
      <c r="AS8" s="10">
        <v>2123</v>
      </c>
      <c r="AT8" s="10">
        <v>2446</v>
      </c>
      <c r="AU8" s="10">
        <v>2122985424</v>
      </c>
      <c r="AV8" s="10">
        <v>2398</v>
      </c>
      <c r="AW8" s="10">
        <v>2742</v>
      </c>
      <c r="AX8" s="10">
        <v>4778605155</v>
      </c>
      <c r="AY8" s="10">
        <v>11</v>
      </c>
      <c r="AZ8" s="10">
        <v>22</v>
      </c>
      <c r="BA8" s="10">
        <v>1476522384</v>
      </c>
      <c r="BB8" s="10">
        <v>20</v>
      </c>
      <c r="BC8" s="10">
        <v>91</v>
      </c>
      <c r="BD8" s="10">
        <v>180000400</v>
      </c>
      <c r="BE8" s="10">
        <v>615</v>
      </c>
      <c r="BF8" s="10">
        <v>680</v>
      </c>
      <c r="BG8" s="10">
        <v>39767746</v>
      </c>
      <c r="BH8" s="10">
        <v>23</v>
      </c>
      <c r="BI8" s="10">
        <v>67</v>
      </c>
      <c r="BJ8" s="10">
        <v>220</v>
      </c>
      <c r="BK8" s="10">
        <v>634</v>
      </c>
      <c r="BL8" s="10">
        <v>177</v>
      </c>
      <c r="BM8" s="10">
        <v>378</v>
      </c>
      <c r="BN8" s="10">
        <v>0</v>
      </c>
      <c r="BO8" s="10">
        <v>0</v>
      </c>
      <c r="BP8" s="10">
        <v>0</v>
      </c>
      <c r="BQ8" s="4">
        <f>C8-SUM(F8,AA8,AD8,AG8,AJ8,AM8,AP8,BB8,BE8,BH8,BJ8,BL8,BN8)</f>
        <v>0</v>
      </c>
      <c r="BR8" s="4">
        <f>D8-SUM(G8,AB8,AE8,AH8,AK8,AN8,AQ8,BC8,BF8,BI8,BK8,BM8,BO8)</f>
        <v>0</v>
      </c>
      <c r="BS8" s="4">
        <f>E8-SUM(H8,AC8,AF8,AI8,AL8,AO8,AR8,BD8,BG8,BP8)</f>
        <v>0</v>
      </c>
      <c r="BT8" s="4"/>
      <c r="BU8" s="4"/>
      <c r="BV8" s="4"/>
      <c r="BW8" s="4"/>
      <c r="BX8" s="4"/>
      <c r="BY8" s="4"/>
      <c r="BZ8" s="4"/>
      <c r="CA8" s="4"/>
      <c r="CB8" s="4"/>
    </row>
    <row r="9" spans="1:80" ht="12">
      <c r="A9" s="33" t="s">
        <v>353</v>
      </c>
      <c r="B9" s="11" t="s">
        <v>358</v>
      </c>
      <c r="C9" s="10">
        <v>454</v>
      </c>
      <c r="D9" s="10">
        <v>655</v>
      </c>
      <c r="E9" s="10">
        <v>639960475</v>
      </c>
      <c r="F9" s="10">
        <v>89</v>
      </c>
      <c r="G9" s="10">
        <v>199</v>
      </c>
      <c r="H9" s="10">
        <v>340156600</v>
      </c>
      <c r="I9" s="10">
        <v>0</v>
      </c>
      <c r="J9" s="10">
        <v>0</v>
      </c>
      <c r="K9" s="10">
        <v>0</v>
      </c>
      <c r="L9" s="10">
        <v>2</v>
      </c>
      <c r="M9" s="10">
        <v>2</v>
      </c>
      <c r="N9" s="10">
        <v>35000</v>
      </c>
      <c r="O9" s="10">
        <v>86</v>
      </c>
      <c r="P9" s="10">
        <v>193</v>
      </c>
      <c r="Q9" s="10">
        <v>335761000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4</v>
      </c>
      <c r="Z9" s="10">
        <v>4360600</v>
      </c>
      <c r="AA9" s="10">
        <v>8</v>
      </c>
      <c r="AB9" s="10">
        <v>59</v>
      </c>
      <c r="AC9" s="10">
        <v>92168389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62</v>
      </c>
      <c r="AK9" s="10">
        <v>62</v>
      </c>
      <c r="AL9" s="10">
        <v>15557790</v>
      </c>
      <c r="AM9" s="10">
        <v>57</v>
      </c>
      <c r="AN9" s="10">
        <v>57</v>
      </c>
      <c r="AO9" s="10">
        <v>1828043</v>
      </c>
      <c r="AP9" s="10">
        <v>211</v>
      </c>
      <c r="AQ9" s="10">
        <v>215</v>
      </c>
      <c r="AR9" s="10">
        <v>190249653</v>
      </c>
      <c r="AS9" s="10">
        <v>12</v>
      </c>
      <c r="AT9" s="10">
        <v>12</v>
      </c>
      <c r="AU9" s="10">
        <v>4507153</v>
      </c>
      <c r="AV9" s="10">
        <v>199</v>
      </c>
      <c r="AW9" s="10">
        <v>203</v>
      </c>
      <c r="AX9" s="10">
        <v>185742500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9</v>
      </c>
      <c r="BF9" s="10">
        <v>11</v>
      </c>
      <c r="BG9" s="10">
        <v>0</v>
      </c>
      <c r="BH9" s="10">
        <v>0</v>
      </c>
      <c r="BI9" s="10">
        <v>0</v>
      </c>
      <c r="BJ9" s="10">
        <v>1</v>
      </c>
      <c r="BK9" s="10">
        <v>3</v>
      </c>
      <c r="BL9" s="10">
        <v>17</v>
      </c>
      <c r="BM9" s="10">
        <v>49</v>
      </c>
      <c r="BN9" s="10">
        <v>0</v>
      </c>
      <c r="BO9" s="10">
        <v>0</v>
      </c>
      <c r="BP9" s="10">
        <v>0</v>
      </c>
      <c r="BQ9" s="4">
        <f aca="true" t="shared" si="0" ref="BQ9:BR33">C9-SUM(F9,AA9,AD9,AG9,AJ9,AM9,AP9,BB9,BE9,BH9,BJ9,BL9,BN9)</f>
        <v>0</v>
      </c>
      <c r="BR9" s="4">
        <f t="shared" si="0"/>
        <v>0</v>
      </c>
      <c r="BS9" s="4">
        <f aca="true" t="shared" si="1" ref="BS9:BS33">E9-SUM(H9,AC9,AF9,AI9,AL9,AO9,AR9,BD9,BG9,BP9)</f>
        <v>0</v>
      </c>
      <c r="BT9" s="4"/>
      <c r="BU9" s="4"/>
      <c r="BV9" s="4"/>
      <c r="BW9" s="4"/>
      <c r="BX9" s="4"/>
      <c r="BY9" s="4"/>
      <c r="BZ9" s="4"/>
      <c r="CA9" s="4"/>
      <c r="CB9" s="4"/>
    </row>
    <row r="10" spans="1:80" ht="12">
      <c r="A10" s="33" t="s">
        <v>354</v>
      </c>
      <c r="B10" s="11" t="s">
        <v>359</v>
      </c>
      <c r="C10" s="10">
        <v>1548</v>
      </c>
      <c r="D10" s="10">
        <v>1853</v>
      </c>
      <c r="E10" s="10">
        <v>2662872708</v>
      </c>
      <c r="F10" s="10">
        <v>153</v>
      </c>
      <c r="G10" s="10">
        <v>299</v>
      </c>
      <c r="H10" s="10">
        <v>594132517</v>
      </c>
      <c r="I10" s="10">
        <v>0</v>
      </c>
      <c r="J10" s="10">
        <v>0</v>
      </c>
      <c r="K10" s="10">
        <v>0</v>
      </c>
      <c r="L10" s="10">
        <v>1</v>
      </c>
      <c r="M10" s="10">
        <v>1</v>
      </c>
      <c r="N10" s="10">
        <v>150</v>
      </c>
      <c r="O10" s="10">
        <v>149</v>
      </c>
      <c r="P10" s="10">
        <v>288</v>
      </c>
      <c r="Q10" s="10">
        <v>410325199</v>
      </c>
      <c r="R10" s="10">
        <v>0</v>
      </c>
      <c r="S10" s="10">
        <v>0</v>
      </c>
      <c r="T10" s="10">
        <v>0</v>
      </c>
      <c r="U10" s="10">
        <v>1</v>
      </c>
      <c r="V10" s="10">
        <v>2</v>
      </c>
      <c r="W10" s="10">
        <v>160637823</v>
      </c>
      <c r="X10" s="10">
        <v>2</v>
      </c>
      <c r="Y10" s="10">
        <v>8</v>
      </c>
      <c r="Z10" s="10">
        <v>23169345</v>
      </c>
      <c r="AA10" s="10">
        <v>7</v>
      </c>
      <c r="AB10" s="10">
        <v>56</v>
      </c>
      <c r="AC10" s="10">
        <v>138547434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10">
        <v>1</v>
      </c>
      <c r="AL10" s="10">
        <v>1536000</v>
      </c>
      <c r="AM10" s="10">
        <v>0</v>
      </c>
      <c r="AN10" s="10">
        <v>0</v>
      </c>
      <c r="AO10" s="10">
        <v>0</v>
      </c>
      <c r="AP10" s="10">
        <v>1376</v>
      </c>
      <c r="AQ10" s="10">
        <v>1477</v>
      </c>
      <c r="AR10" s="10">
        <v>1922490157</v>
      </c>
      <c r="AS10" s="10">
        <v>341</v>
      </c>
      <c r="AT10" s="10">
        <v>393</v>
      </c>
      <c r="AU10" s="10">
        <v>51178124</v>
      </c>
      <c r="AV10" s="10">
        <v>1033</v>
      </c>
      <c r="AW10" s="10">
        <v>1082</v>
      </c>
      <c r="AX10" s="10">
        <v>1871112033</v>
      </c>
      <c r="AY10" s="10">
        <v>2</v>
      </c>
      <c r="AZ10" s="10">
        <v>2</v>
      </c>
      <c r="BA10" s="10">
        <v>200000</v>
      </c>
      <c r="BB10" s="10">
        <v>0</v>
      </c>
      <c r="BC10" s="10">
        <v>0</v>
      </c>
      <c r="BD10" s="10">
        <v>0</v>
      </c>
      <c r="BE10" s="10">
        <v>11</v>
      </c>
      <c r="BF10" s="10">
        <v>20</v>
      </c>
      <c r="BG10" s="10">
        <v>6166600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4">
        <f t="shared" si="0"/>
        <v>0</v>
      </c>
      <c r="BR10" s="4">
        <f t="shared" si="0"/>
        <v>0</v>
      </c>
      <c r="BS10" s="4">
        <f t="shared" si="1"/>
        <v>0</v>
      </c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2">
      <c r="A11" s="33" t="s">
        <v>389</v>
      </c>
      <c r="B11" s="11" t="s">
        <v>390</v>
      </c>
      <c r="C11" s="10">
        <v>132</v>
      </c>
      <c r="D11" s="10">
        <v>227</v>
      </c>
      <c r="E11" s="10">
        <v>346137320</v>
      </c>
      <c r="F11" s="10">
        <v>53</v>
      </c>
      <c r="G11" s="10">
        <v>89</v>
      </c>
      <c r="H11" s="10">
        <v>214922043</v>
      </c>
      <c r="I11" s="10">
        <v>1</v>
      </c>
      <c r="J11" s="10">
        <v>1</v>
      </c>
      <c r="K11" s="10">
        <v>10153</v>
      </c>
      <c r="L11" s="10">
        <v>9</v>
      </c>
      <c r="M11" s="10">
        <v>10</v>
      </c>
      <c r="N11" s="10">
        <v>65612</v>
      </c>
      <c r="O11" s="10">
        <v>40</v>
      </c>
      <c r="P11" s="10">
        <v>67</v>
      </c>
      <c r="Q11" s="10">
        <v>41930055</v>
      </c>
      <c r="R11" s="10">
        <v>0</v>
      </c>
      <c r="S11" s="10">
        <v>0</v>
      </c>
      <c r="T11" s="10">
        <v>0</v>
      </c>
      <c r="U11" s="10">
        <v>2</v>
      </c>
      <c r="V11" s="10">
        <v>9</v>
      </c>
      <c r="W11" s="10">
        <v>76103107</v>
      </c>
      <c r="X11" s="10">
        <v>1</v>
      </c>
      <c r="Y11" s="10">
        <v>2</v>
      </c>
      <c r="Z11" s="10">
        <v>96813116</v>
      </c>
      <c r="AA11" s="10">
        <v>2</v>
      </c>
      <c r="AB11" s="10">
        <v>26</v>
      </c>
      <c r="AC11" s="10">
        <v>95899939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2</v>
      </c>
      <c r="AK11" s="10">
        <v>2</v>
      </c>
      <c r="AL11" s="10">
        <v>1305181</v>
      </c>
      <c r="AM11" s="10">
        <v>12</v>
      </c>
      <c r="AN11" s="10">
        <v>12</v>
      </c>
      <c r="AO11" s="10">
        <v>123257</v>
      </c>
      <c r="AP11" s="10">
        <v>26</v>
      </c>
      <c r="AQ11" s="10">
        <v>32</v>
      </c>
      <c r="AR11" s="10">
        <v>21901500</v>
      </c>
      <c r="AS11" s="10">
        <v>17</v>
      </c>
      <c r="AT11" s="10">
        <v>17</v>
      </c>
      <c r="AU11" s="10">
        <v>3301500</v>
      </c>
      <c r="AV11" s="10">
        <v>9</v>
      </c>
      <c r="AW11" s="10">
        <v>15</v>
      </c>
      <c r="AX11" s="10">
        <v>18600000</v>
      </c>
      <c r="AY11" s="10">
        <v>0</v>
      </c>
      <c r="AZ11" s="10">
        <v>0</v>
      </c>
      <c r="BA11" s="10">
        <v>0</v>
      </c>
      <c r="BB11" s="10">
        <v>1</v>
      </c>
      <c r="BC11" s="10">
        <v>1</v>
      </c>
      <c r="BD11" s="10">
        <v>400</v>
      </c>
      <c r="BE11" s="10">
        <v>14</v>
      </c>
      <c r="BF11" s="10">
        <v>16</v>
      </c>
      <c r="BG11" s="10">
        <v>11985000</v>
      </c>
      <c r="BH11" s="10">
        <v>0</v>
      </c>
      <c r="BI11" s="10">
        <v>0</v>
      </c>
      <c r="BJ11" s="10">
        <v>18</v>
      </c>
      <c r="BK11" s="10">
        <v>36</v>
      </c>
      <c r="BL11" s="10">
        <v>4</v>
      </c>
      <c r="BM11" s="10">
        <v>13</v>
      </c>
      <c r="BN11" s="10">
        <v>0</v>
      </c>
      <c r="BO11" s="10">
        <v>0</v>
      </c>
      <c r="BP11" s="10">
        <v>0</v>
      </c>
      <c r="BQ11" s="4">
        <f t="shared" si="0"/>
        <v>0</v>
      </c>
      <c r="BR11" s="4">
        <f t="shared" si="0"/>
        <v>0</v>
      </c>
      <c r="BS11" s="4">
        <f t="shared" si="1"/>
        <v>0</v>
      </c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2">
      <c r="A12" s="33" t="s">
        <v>355</v>
      </c>
      <c r="B12" s="11" t="s">
        <v>360</v>
      </c>
      <c r="C12" s="10">
        <v>296</v>
      </c>
      <c r="D12" s="10">
        <v>429</v>
      </c>
      <c r="E12" s="10">
        <v>533454100</v>
      </c>
      <c r="F12" s="10">
        <v>105</v>
      </c>
      <c r="G12" s="10">
        <v>155</v>
      </c>
      <c r="H12" s="10">
        <v>82508461</v>
      </c>
      <c r="I12" s="10">
        <v>1</v>
      </c>
      <c r="J12" s="10">
        <v>1</v>
      </c>
      <c r="K12" s="10">
        <v>2150</v>
      </c>
      <c r="L12" s="10">
        <v>12</v>
      </c>
      <c r="M12" s="10">
        <v>16</v>
      </c>
      <c r="N12" s="10">
        <v>423111</v>
      </c>
      <c r="O12" s="10">
        <v>91</v>
      </c>
      <c r="P12" s="10">
        <v>137</v>
      </c>
      <c r="Q12" s="10">
        <v>82078200</v>
      </c>
      <c r="R12" s="10">
        <v>0</v>
      </c>
      <c r="S12" s="10">
        <v>0</v>
      </c>
      <c r="T12" s="10">
        <v>0</v>
      </c>
      <c r="U12" s="10">
        <v>1</v>
      </c>
      <c r="V12" s="10">
        <v>1</v>
      </c>
      <c r="W12" s="10">
        <v>5000</v>
      </c>
      <c r="X12" s="10">
        <v>0</v>
      </c>
      <c r="Y12" s="10">
        <v>0</v>
      </c>
      <c r="Z12" s="10">
        <v>0</v>
      </c>
      <c r="AA12" s="10">
        <v>20</v>
      </c>
      <c r="AB12" s="10">
        <v>60</v>
      </c>
      <c r="AC12" s="10">
        <v>323386015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6</v>
      </c>
      <c r="AK12" s="10">
        <v>10</v>
      </c>
      <c r="AL12" s="10">
        <v>24246244</v>
      </c>
      <c r="AM12" s="10">
        <v>5</v>
      </c>
      <c r="AN12" s="10">
        <v>10</v>
      </c>
      <c r="AO12" s="10">
        <v>19240450</v>
      </c>
      <c r="AP12" s="10">
        <v>133</v>
      </c>
      <c r="AQ12" s="10">
        <v>148</v>
      </c>
      <c r="AR12" s="10">
        <v>82437450</v>
      </c>
      <c r="AS12" s="10">
        <v>26</v>
      </c>
      <c r="AT12" s="10">
        <v>31</v>
      </c>
      <c r="AU12" s="10">
        <v>3339130</v>
      </c>
      <c r="AV12" s="10">
        <v>107</v>
      </c>
      <c r="AW12" s="10">
        <v>117</v>
      </c>
      <c r="AX12" s="10">
        <v>79098320</v>
      </c>
      <c r="AY12" s="10">
        <v>0</v>
      </c>
      <c r="AZ12" s="10">
        <v>0</v>
      </c>
      <c r="BA12" s="10">
        <v>0</v>
      </c>
      <c r="BB12" s="10">
        <v>1</v>
      </c>
      <c r="BC12" s="10">
        <v>2</v>
      </c>
      <c r="BD12" s="10">
        <v>0</v>
      </c>
      <c r="BE12" s="10">
        <v>14</v>
      </c>
      <c r="BF12" s="10">
        <v>15</v>
      </c>
      <c r="BG12" s="10">
        <v>1635480</v>
      </c>
      <c r="BH12" s="10">
        <v>0</v>
      </c>
      <c r="BI12" s="10">
        <v>0</v>
      </c>
      <c r="BJ12" s="10">
        <v>8</v>
      </c>
      <c r="BK12" s="10">
        <v>22</v>
      </c>
      <c r="BL12" s="10">
        <v>4</v>
      </c>
      <c r="BM12" s="10">
        <v>7</v>
      </c>
      <c r="BN12" s="10">
        <v>0</v>
      </c>
      <c r="BO12" s="10">
        <v>0</v>
      </c>
      <c r="BP12" s="10">
        <v>0</v>
      </c>
      <c r="BQ12" s="4">
        <f t="shared" si="0"/>
        <v>0</v>
      </c>
      <c r="BR12" s="4">
        <f t="shared" si="0"/>
        <v>0</v>
      </c>
      <c r="BS12" s="4">
        <f t="shared" si="1"/>
        <v>0</v>
      </c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12">
      <c r="A13" s="33" t="s">
        <v>356</v>
      </c>
      <c r="B13" s="11" t="s">
        <v>361</v>
      </c>
      <c r="C13" s="10">
        <v>332</v>
      </c>
      <c r="D13" s="10">
        <v>455</v>
      </c>
      <c r="E13" s="10">
        <v>316798398</v>
      </c>
      <c r="F13" s="10">
        <v>67</v>
      </c>
      <c r="G13" s="10">
        <v>136</v>
      </c>
      <c r="H13" s="10">
        <v>150045396</v>
      </c>
      <c r="I13" s="10">
        <v>0</v>
      </c>
      <c r="J13" s="10">
        <v>1</v>
      </c>
      <c r="K13" s="10">
        <v>0</v>
      </c>
      <c r="L13" s="10">
        <v>1</v>
      </c>
      <c r="M13" s="10">
        <v>3</v>
      </c>
      <c r="N13" s="10">
        <v>39665</v>
      </c>
      <c r="O13" s="10">
        <v>65</v>
      </c>
      <c r="P13" s="10">
        <v>122</v>
      </c>
      <c r="Q13" s="10">
        <v>34772000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10</v>
      </c>
      <c r="Z13" s="10">
        <v>115233731</v>
      </c>
      <c r="AA13" s="10">
        <v>2</v>
      </c>
      <c r="AB13" s="10">
        <v>18</v>
      </c>
      <c r="AC13" s="10">
        <v>129203731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49</v>
      </c>
      <c r="AK13" s="10">
        <v>49</v>
      </c>
      <c r="AL13" s="10">
        <v>13650405</v>
      </c>
      <c r="AM13" s="10">
        <v>47</v>
      </c>
      <c r="AN13" s="10">
        <v>47</v>
      </c>
      <c r="AO13" s="10">
        <v>3693053</v>
      </c>
      <c r="AP13" s="10">
        <v>141</v>
      </c>
      <c r="AQ13" s="10">
        <v>159</v>
      </c>
      <c r="AR13" s="10">
        <v>7936163</v>
      </c>
      <c r="AS13" s="10">
        <v>77</v>
      </c>
      <c r="AT13" s="10">
        <v>83</v>
      </c>
      <c r="AU13" s="10">
        <v>1496163</v>
      </c>
      <c r="AV13" s="10">
        <v>64</v>
      </c>
      <c r="AW13" s="10">
        <v>76</v>
      </c>
      <c r="AX13" s="10">
        <v>6440000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20</v>
      </c>
      <c r="BF13" s="10">
        <v>35</v>
      </c>
      <c r="BG13" s="10">
        <v>12269650</v>
      </c>
      <c r="BH13" s="10">
        <v>2</v>
      </c>
      <c r="BI13" s="10">
        <v>2</v>
      </c>
      <c r="BJ13" s="10">
        <v>2</v>
      </c>
      <c r="BK13" s="10">
        <v>7</v>
      </c>
      <c r="BL13" s="10">
        <v>2</v>
      </c>
      <c r="BM13" s="10">
        <v>2</v>
      </c>
      <c r="BN13" s="10">
        <v>0</v>
      </c>
      <c r="BO13" s="10">
        <v>0</v>
      </c>
      <c r="BP13" s="10">
        <v>0</v>
      </c>
      <c r="BQ13" s="4">
        <f t="shared" si="0"/>
        <v>0</v>
      </c>
      <c r="BR13" s="4">
        <f t="shared" si="0"/>
        <v>0</v>
      </c>
      <c r="BS13" s="4">
        <f t="shared" si="1"/>
        <v>0</v>
      </c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2">
      <c r="A14" s="33" t="s">
        <v>357</v>
      </c>
      <c r="B14" s="11" t="s">
        <v>362</v>
      </c>
      <c r="C14" s="10">
        <v>113</v>
      </c>
      <c r="D14" s="10">
        <v>211</v>
      </c>
      <c r="E14" s="10">
        <v>315115165</v>
      </c>
      <c r="F14" s="10">
        <v>45</v>
      </c>
      <c r="G14" s="10">
        <v>93</v>
      </c>
      <c r="H14" s="10">
        <v>163661745</v>
      </c>
      <c r="I14" s="10">
        <v>1</v>
      </c>
      <c r="J14" s="10">
        <v>9</v>
      </c>
      <c r="K14" s="10">
        <v>2441000</v>
      </c>
      <c r="L14" s="10">
        <v>5</v>
      </c>
      <c r="M14" s="10">
        <v>9</v>
      </c>
      <c r="N14" s="10">
        <v>59245</v>
      </c>
      <c r="O14" s="10">
        <v>39</v>
      </c>
      <c r="P14" s="10">
        <v>75</v>
      </c>
      <c r="Q14" s="10">
        <v>161161500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5</v>
      </c>
      <c r="AC14" s="10">
        <v>128064700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7311300</v>
      </c>
      <c r="AM14" s="10">
        <v>2</v>
      </c>
      <c r="AN14" s="10">
        <v>2</v>
      </c>
      <c r="AO14" s="10">
        <v>1164720</v>
      </c>
      <c r="AP14" s="10">
        <v>51</v>
      </c>
      <c r="AQ14" s="10">
        <v>58</v>
      </c>
      <c r="AR14" s="10">
        <v>14541500</v>
      </c>
      <c r="AS14" s="10">
        <v>6</v>
      </c>
      <c r="AT14" s="10">
        <v>6</v>
      </c>
      <c r="AU14" s="10">
        <v>241500</v>
      </c>
      <c r="AV14" s="10">
        <v>45</v>
      </c>
      <c r="AW14" s="10">
        <v>52</v>
      </c>
      <c r="AX14" s="10">
        <v>14300000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5</v>
      </c>
      <c r="BF14" s="10">
        <v>7</v>
      </c>
      <c r="BG14" s="10">
        <v>371200</v>
      </c>
      <c r="BH14" s="10">
        <v>1</v>
      </c>
      <c r="BI14" s="10">
        <v>3</v>
      </c>
      <c r="BJ14" s="10">
        <v>4</v>
      </c>
      <c r="BK14" s="10">
        <v>40</v>
      </c>
      <c r="BL14" s="10">
        <v>3</v>
      </c>
      <c r="BM14" s="10">
        <v>3</v>
      </c>
      <c r="BN14" s="10">
        <v>0</v>
      </c>
      <c r="BO14" s="10">
        <v>0</v>
      </c>
      <c r="BP14" s="10">
        <v>0</v>
      </c>
      <c r="BQ14" s="4">
        <f t="shared" si="0"/>
        <v>0</v>
      </c>
      <c r="BR14" s="4">
        <f t="shared" si="0"/>
        <v>0</v>
      </c>
      <c r="BS14" s="4">
        <f t="shared" si="1"/>
        <v>0</v>
      </c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2">
      <c r="A15" s="33" t="s">
        <v>46</v>
      </c>
      <c r="B15" s="11" t="s">
        <v>47</v>
      </c>
      <c r="C15" s="10">
        <v>955</v>
      </c>
      <c r="D15" s="10">
        <v>1625</v>
      </c>
      <c r="E15" s="10">
        <v>6235545708</v>
      </c>
      <c r="F15" s="10">
        <v>303</v>
      </c>
      <c r="G15" s="10">
        <v>526</v>
      </c>
      <c r="H15" s="10">
        <v>5678226563</v>
      </c>
      <c r="I15" s="10">
        <v>2</v>
      </c>
      <c r="J15" s="10">
        <v>2</v>
      </c>
      <c r="K15" s="10">
        <v>15000</v>
      </c>
      <c r="L15" s="10">
        <v>17</v>
      </c>
      <c r="M15" s="10">
        <v>19</v>
      </c>
      <c r="N15" s="10">
        <v>171757</v>
      </c>
      <c r="O15" s="10">
        <v>273</v>
      </c>
      <c r="P15" s="10">
        <v>442</v>
      </c>
      <c r="Q15" s="10">
        <v>574581043</v>
      </c>
      <c r="R15" s="10">
        <v>2</v>
      </c>
      <c r="S15" s="10">
        <v>17</v>
      </c>
      <c r="T15" s="10">
        <v>6156000</v>
      </c>
      <c r="U15" s="10">
        <v>7</v>
      </c>
      <c r="V15" s="10">
        <v>39</v>
      </c>
      <c r="W15" s="10">
        <v>4996539014</v>
      </c>
      <c r="X15" s="10">
        <v>2</v>
      </c>
      <c r="Y15" s="10">
        <v>7</v>
      </c>
      <c r="Z15" s="10">
        <v>100763749</v>
      </c>
      <c r="AA15" s="10">
        <v>11</v>
      </c>
      <c r="AB15" s="10">
        <v>48</v>
      </c>
      <c r="AC15" s="10">
        <v>170558922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18</v>
      </c>
      <c r="AK15" s="10">
        <v>42</v>
      </c>
      <c r="AL15" s="10">
        <v>87734264</v>
      </c>
      <c r="AM15" s="10">
        <v>72</v>
      </c>
      <c r="AN15" s="10">
        <v>73</v>
      </c>
      <c r="AO15" s="10">
        <v>5451131</v>
      </c>
      <c r="AP15" s="10">
        <v>320</v>
      </c>
      <c r="AQ15" s="10">
        <v>404</v>
      </c>
      <c r="AR15" s="10">
        <v>106273598</v>
      </c>
      <c r="AS15" s="10">
        <v>127</v>
      </c>
      <c r="AT15" s="10">
        <v>134</v>
      </c>
      <c r="AU15" s="10">
        <v>15204936</v>
      </c>
      <c r="AV15" s="10">
        <v>192</v>
      </c>
      <c r="AW15" s="10">
        <v>269</v>
      </c>
      <c r="AX15" s="10">
        <v>91068662</v>
      </c>
      <c r="AY15" s="10">
        <v>1</v>
      </c>
      <c r="AZ15" s="10">
        <v>1</v>
      </c>
      <c r="BA15" s="10">
        <v>0</v>
      </c>
      <c r="BB15" s="10">
        <v>5</v>
      </c>
      <c r="BC15" s="10">
        <v>25</v>
      </c>
      <c r="BD15" s="10">
        <v>180000000</v>
      </c>
      <c r="BE15" s="10">
        <v>51</v>
      </c>
      <c r="BF15" s="10">
        <v>62</v>
      </c>
      <c r="BG15" s="10">
        <v>7301230</v>
      </c>
      <c r="BH15" s="10">
        <v>12</v>
      </c>
      <c r="BI15" s="10">
        <v>47</v>
      </c>
      <c r="BJ15" s="10">
        <v>102</v>
      </c>
      <c r="BK15" s="10">
        <v>291</v>
      </c>
      <c r="BL15" s="10">
        <v>61</v>
      </c>
      <c r="BM15" s="10">
        <v>107</v>
      </c>
      <c r="BN15" s="10">
        <v>0</v>
      </c>
      <c r="BO15" s="10">
        <v>0</v>
      </c>
      <c r="BP15" s="10">
        <v>0</v>
      </c>
      <c r="BQ15" s="4">
        <f t="shared" si="0"/>
        <v>0</v>
      </c>
      <c r="BR15" s="4">
        <f t="shared" si="0"/>
        <v>0</v>
      </c>
      <c r="BS15" s="4">
        <f t="shared" si="1"/>
        <v>0</v>
      </c>
      <c r="BT15" s="4"/>
      <c r="BU15" s="4"/>
      <c r="BV15" s="4"/>
      <c r="BW15" s="4"/>
      <c r="BX15" s="4"/>
      <c r="BY15" s="4"/>
      <c r="BZ15" s="4"/>
      <c r="CA15" s="4"/>
      <c r="CB15" s="4"/>
    </row>
    <row r="16" spans="1:80" s="3" customFormat="1" ht="12">
      <c r="A16" s="34" t="s">
        <v>375</v>
      </c>
      <c r="B16" s="19" t="s">
        <v>52</v>
      </c>
      <c r="C16" s="20">
        <v>35</v>
      </c>
      <c r="D16" s="20">
        <v>86</v>
      </c>
      <c r="E16" s="20">
        <v>188350000</v>
      </c>
      <c r="F16" s="20">
        <v>11</v>
      </c>
      <c r="G16" s="20">
        <v>16</v>
      </c>
      <c r="H16" s="20">
        <v>4614000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9</v>
      </c>
      <c r="P16" s="20">
        <v>15</v>
      </c>
      <c r="Q16" s="20">
        <v>4590000</v>
      </c>
      <c r="R16" s="10">
        <v>0</v>
      </c>
      <c r="S16" s="10">
        <v>0</v>
      </c>
      <c r="T16" s="10">
        <v>0</v>
      </c>
      <c r="U16" s="10">
        <v>2</v>
      </c>
      <c r="V16" s="10">
        <v>1</v>
      </c>
      <c r="W16" s="10">
        <v>24000</v>
      </c>
      <c r="X16" s="10">
        <v>0</v>
      </c>
      <c r="Y16" s="10">
        <v>0</v>
      </c>
      <c r="Z16" s="1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10">
        <v>0</v>
      </c>
      <c r="AH16" s="10">
        <v>0</v>
      </c>
      <c r="AI16" s="10">
        <v>0</v>
      </c>
      <c r="AJ16" s="20">
        <v>3</v>
      </c>
      <c r="AK16" s="20">
        <v>3</v>
      </c>
      <c r="AL16" s="20">
        <v>3426000</v>
      </c>
      <c r="AM16" s="20">
        <v>1</v>
      </c>
      <c r="AN16" s="20">
        <v>2</v>
      </c>
      <c r="AO16" s="36">
        <v>10000</v>
      </c>
      <c r="AP16" s="20">
        <v>7</v>
      </c>
      <c r="AQ16" s="20">
        <v>8</v>
      </c>
      <c r="AR16" s="20">
        <v>85000</v>
      </c>
      <c r="AS16" s="20">
        <v>0</v>
      </c>
      <c r="AT16" s="20">
        <v>0</v>
      </c>
      <c r="AU16" s="20">
        <v>0</v>
      </c>
      <c r="AV16" s="20">
        <v>7</v>
      </c>
      <c r="AW16" s="20">
        <v>8</v>
      </c>
      <c r="AX16" s="20">
        <v>85000</v>
      </c>
      <c r="AY16" s="20">
        <v>0</v>
      </c>
      <c r="AZ16" s="20">
        <v>0</v>
      </c>
      <c r="BA16" s="20">
        <v>0</v>
      </c>
      <c r="BB16" s="20">
        <v>2</v>
      </c>
      <c r="BC16" s="20">
        <v>6</v>
      </c>
      <c r="BD16" s="20">
        <v>180000000</v>
      </c>
      <c r="BE16" s="20">
        <v>4</v>
      </c>
      <c r="BF16" s="20">
        <v>4</v>
      </c>
      <c r="BG16" s="20">
        <v>215000</v>
      </c>
      <c r="BH16" s="20">
        <v>0</v>
      </c>
      <c r="BI16" s="20">
        <v>0</v>
      </c>
      <c r="BJ16" s="20">
        <v>6</v>
      </c>
      <c r="BK16" s="20">
        <v>46</v>
      </c>
      <c r="BL16" s="20">
        <v>1</v>
      </c>
      <c r="BM16" s="20">
        <v>1</v>
      </c>
      <c r="BN16" s="20">
        <v>0</v>
      </c>
      <c r="BO16" s="20">
        <v>0</v>
      </c>
      <c r="BP16" s="20">
        <v>0</v>
      </c>
      <c r="BQ16" s="4">
        <f t="shared" si="0"/>
        <v>0</v>
      </c>
      <c r="BR16" s="4">
        <f t="shared" si="0"/>
        <v>0</v>
      </c>
      <c r="BS16" s="4">
        <f t="shared" si="1"/>
        <v>0</v>
      </c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2">
      <c r="A17" s="34" t="s">
        <v>376</v>
      </c>
      <c r="B17" s="19" t="s">
        <v>56</v>
      </c>
      <c r="C17" s="20">
        <v>75</v>
      </c>
      <c r="D17" s="20">
        <v>153</v>
      </c>
      <c r="E17" s="20">
        <v>31205243</v>
      </c>
      <c r="F17" s="20">
        <v>14</v>
      </c>
      <c r="G17" s="20">
        <v>40</v>
      </c>
      <c r="H17" s="20">
        <v>20365143</v>
      </c>
      <c r="I17" s="20">
        <v>1</v>
      </c>
      <c r="J17" s="20">
        <v>1</v>
      </c>
      <c r="K17" s="20">
        <v>7000</v>
      </c>
      <c r="L17" s="20">
        <v>1</v>
      </c>
      <c r="M17" s="20">
        <v>1</v>
      </c>
      <c r="N17" s="20">
        <v>58143</v>
      </c>
      <c r="O17" s="20">
        <v>12</v>
      </c>
      <c r="P17" s="20">
        <v>38</v>
      </c>
      <c r="Q17" s="20">
        <v>20300000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20">
        <v>0</v>
      </c>
      <c r="AB17" s="20">
        <v>0</v>
      </c>
      <c r="AC17" s="20">
        <v>8575140</v>
      </c>
      <c r="AD17" s="20">
        <v>0</v>
      </c>
      <c r="AE17" s="20">
        <v>0</v>
      </c>
      <c r="AF17" s="20">
        <v>0</v>
      </c>
      <c r="AG17" s="10">
        <v>0</v>
      </c>
      <c r="AH17" s="10">
        <v>0</v>
      </c>
      <c r="AI17" s="1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10</v>
      </c>
      <c r="AQ17" s="20">
        <v>18</v>
      </c>
      <c r="AR17" s="20">
        <v>2264960</v>
      </c>
      <c r="AS17" s="20">
        <v>7</v>
      </c>
      <c r="AT17" s="20">
        <v>12</v>
      </c>
      <c r="AU17" s="20">
        <v>1114960</v>
      </c>
      <c r="AV17" s="20">
        <v>3</v>
      </c>
      <c r="AW17" s="20">
        <v>6</v>
      </c>
      <c r="AX17" s="20">
        <v>1150000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22</v>
      </c>
      <c r="BK17" s="20">
        <v>39</v>
      </c>
      <c r="BL17" s="20">
        <v>29</v>
      </c>
      <c r="BM17" s="20">
        <v>56</v>
      </c>
      <c r="BN17" s="20">
        <v>0</v>
      </c>
      <c r="BO17" s="20">
        <v>0</v>
      </c>
      <c r="BP17" s="20">
        <v>0</v>
      </c>
      <c r="BQ17" s="4">
        <f t="shared" si="0"/>
        <v>0</v>
      </c>
      <c r="BR17" s="4">
        <f t="shared" si="0"/>
        <v>0</v>
      </c>
      <c r="BS17" s="4">
        <f t="shared" si="1"/>
        <v>0</v>
      </c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2">
      <c r="A18" s="34" t="s">
        <v>364</v>
      </c>
      <c r="B18" s="19" t="s">
        <v>58</v>
      </c>
      <c r="C18" s="20">
        <v>72</v>
      </c>
      <c r="D18" s="20">
        <v>107</v>
      </c>
      <c r="E18" s="20">
        <v>14841068</v>
      </c>
      <c r="F18" s="20">
        <v>12</v>
      </c>
      <c r="G18" s="20">
        <v>16</v>
      </c>
      <c r="H18" s="20">
        <v>5594000</v>
      </c>
      <c r="I18" s="20">
        <v>0</v>
      </c>
      <c r="J18" s="20">
        <v>0</v>
      </c>
      <c r="K18" s="20">
        <v>0</v>
      </c>
      <c r="L18" s="20">
        <v>2</v>
      </c>
      <c r="M18" s="20">
        <v>2</v>
      </c>
      <c r="N18" s="20">
        <v>9000</v>
      </c>
      <c r="O18" s="20">
        <v>10</v>
      </c>
      <c r="P18" s="20">
        <v>14</v>
      </c>
      <c r="Q18" s="20">
        <v>5585000</v>
      </c>
      <c r="R18" s="10">
        <v>0</v>
      </c>
      <c r="S18" s="10">
        <v>0</v>
      </c>
      <c r="T18" s="1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730598</v>
      </c>
      <c r="AD18" s="20">
        <v>0</v>
      </c>
      <c r="AE18" s="20">
        <v>0</v>
      </c>
      <c r="AF18" s="20">
        <v>0</v>
      </c>
      <c r="AG18" s="10">
        <v>0</v>
      </c>
      <c r="AH18" s="10">
        <v>0</v>
      </c>
      <c r="AI18" s="10">
        <v>0</v>
      </c>
      <c r="AJ18" s="10">
        <v>2</v>
      </c>
      <c r="AK18" s="10">
        <v>2</v>
      </c>
      <c r="AL18" s="20">
        <v>7747725</v>
      </c>
      <c r="AM18" s="20">
        <v>9</v>
      </c>
      <c r="AN18" s="20">
        <v>9</v>
      </c>
      <c r="AO18" s="20">
        <v>273985</v>
      </c>
      <c r="AP18" s="20">
        <v>9</v>
      </c>
      <c r="AQ18" s="20">
        <v>9</v>
      </c>
      <c r="AR18" s="20">
        <v>160900</v>
      </c>
      <c r="AS18" s="20">
        <v>5</v>
      </c>
      <c r="AT18" s="20">
        <v>5</v>
      </c>
      <c r="AU18" s="20">
        <v>75900</v>
      </c>
      <c r="AV18" s="20">
        <v>4</v>
      </c>
      <c r="AW18" s="20">
        <v>4</v>
      </c>
      <c r="AX18" s="20">
        <v>85000</v>
      </c>
      <c r="AY18" s="20">
        <v>0</v>
      </c>
      <c r="AZ18" s="20">
        <v>0</v>
      </c>
      <c r="BA18" s="20">
        <v>0</v>
      </c>
      <c r="BB18" s="10">
        <v>0</v>
      </c>
      <c r="BC18" s="10">
        <v>0</v>
      </c>
      <c r="BD18" s="20">
        <v>0</v>
      </c>
      <c r="BE18" s="10">
        <v>22</v>
      </c>
      <c r="BF18" s="10">
        <v>23</v>
      </c>
      <c r="BG18" s="20">
        <v>333860</v>
      </c>
      <c r="BH18" s="20">
        <v>3</v>
      </c>
      <c r="BI18" s="20">
        <v>20</v>
      </c>
      <c r="BJ18" s="20">
        <v>11</v>
      </c>
      <c r="BK18" s="20">
        <v>24</v>
      </c>
      <c r="BL18" s="20">
        <v>4</v>
      </c>
      <c r="BM18" s="20">
        <v>4</v>
      </c>
      <c r="BN18" s="20">
        <v>0</v>
      </c>
      <c r="BO18" s="20">
        <v>0</v>
      </c>
      <c r="BP18" s="20">
        <v>0</v>
      </c>
      <c r="BQ18" s="4">
        <f t="shared" si="0"/>
        <v>0</v>
      </c>
      <c r="BR18" s="4">
        <f t="shared" si="0"/>
        <v>0</v>
      </c>
      <c r="BS18" s="4">
        <f t="shared" si="1"/>
        <v>0</v>
      </c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2">
      <c r="A19" s="34" t="s">
        <v>365</v>
      </c>
      <c r="B19" s="19" t="s">
        <v>62</v>
      </c>
      <c r="C19" s="20">
        <v>217</v>
      </c>
      <c r="D19" s="20">
        <v>288</v>
      </c>
      <c r="E19" s="20">
        <v>73601476</v>
      </c>
      <c r="F19" s="20">
        <v>81</v>
      </c>
      <c r="G19" s="20">
        <v>124</v>
      </c>
      <c r="H19" s="20">
        <v>14603800</v>
      </c>
      <c r="I19" s="20">
        <v>0</v>
      </c>
      <c r="J19" s="20">
        <v>0</v>
      </c>
      <c r="K19" s="20">
        <v>0</v>
      </c>
      <c r="L19" s="20">
        <v>2</v>
      </c>
      <c r="M19" s="20">
        <v>2</v>
      </c>
      <c r="N19" s="20">
        <v>300</v>
      </c>
      <c r="O19" s="20">
        <v>78</v>
      </c>
      <c r="P19" s="20">
        <v>116</v>
      </c>
      <c r="Q19" s="20">
        <v>14247500</v>
      </c>
      <c r="R19" s="10">
        <v>1</v>
      </c>
      <c r="S19" s="10">
        <v>6</v>
      </c>
      <c r="T19" s="10">
        <v>356000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1</v>
      </c>
      <c r="AB19" s="20">
        <v>1</v>
      </c>
      <c r="AC19" s="20">
        <v>4000000</v>
      </c>
      <c r="AD19" s="20">
        <v>0</v>
      </c>
      <c r="AE19" s="20">
        <v>0</v>
      </c>
      <c r="AF19" s="20">
        <v>0</v>
      </c>
      <c r="AG19" s="10">
        <v>0</v>
      </c>
      <c r="AH19" s="10">
        <v>0</v>
      </c>
      <c r="AI19" s="10">
        <v>0</v>
      </c>
      <c r="AJ19" s="20">
        <v>1</v>
      </c>
      <c r="AK19" s="20">
        <v>3</v>
      </c>
      <c r="AL19" s="20">
        <v>4600000</v>
      </c>
      <c r="AM19" s="20">
        <v>0</v>
      </c>
      <c r="AN19" s="20">
        <v>0</v>
      </c>
      <c r="AO19" s="20">
        <v>0</v>
      </c>
      <c r="AP19" s="20">
        <v>128</v>
      </c>
      <c r="AQ19" s="20">
        <v>149</v>
      </c>
      <c r="AR19" s="20">
        <v>50238526</v>
      </c>
      <c r="AS19" s="20">
        <v>58</v>
      </c>
      <c r="AT19" s="20">
        <v>58</v>
      </c>
      <c r="AU19" s="20">
        <v>12861226</v>
      </c>
      <c r="AV19" s="20">
        <v>70</v>
      </c>
      <c r="AW19" s="20">
        <v>91</v>
      </c>
      <c r="AX19" s="20">
        <v>37377300</v>
      </c>
      <c r="AY19" s="20">
        <v>0</v>
      </c>
      <c r="AZ19" s="20">
        <v>0</v>
      </c>
      <c r="BA19" s="20">
        <v>0</v>
      </c>
      <c r="BB19" s="20">
        <v>1</v>
      </c>
      <c r="BC19" s="20">
        <v>2</v>
      </c>
      <c r="BD19" s="20">
        <v>0</v>
      </c>
      <c r="BE19" s="20">
        <v>4</v>
      </c>
      <c r="BF19" s="20">
        <v>8</v>
      </c>
      <c r="BG19" s="20">
        <v>159150</v>
      </c>
      <c r="BH19" s="20">
        <v>1</v>
      </c>
      <c r="BI19" s="20">
        <v>1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4">
        <f t="shared" si="0"/>
        <v>0</v>
      </c>
      <c r="BR19" s="4">
        <f t="shared" si="0"/>
        <v>0</v>
      </c>
      <c r="BS19" s="4">
        <f t="shared" si="1"/>
        <v>0</v>
      </c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2">
      <c r="A20" s="34" t="s">
        <v>366</v>
      </c>
      <c r="B20" s="19" t="s">
        <v>64</v>
      </c>
      <c r="C20" s="20">
        <v>59</v>
      </c>
      <c r="D20" s="20">
        <v>86</v>
      </c>
      <c r="E20" s="20">
        <v>12873407</v>
      </c>
      <c r="F20" s="20">
        <v>3</v>
      </c>
      <c r="G20" s="20">
        <v>3</v>
      </c>
      <c r="H20" s="20">
        <v>1590000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3</v>
      </c>
      <c r="P20" s="20">
        <v>3</v>
      </c>
      <c r="Q20" s="20">
        <v>1590000</v>
      </c>
      <c r="R20" s="10">
        <v>0</v>
      </c>
      <c r="S20" s="10">
        <v>0</v>
      </c>
      <c r="T20" s="1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2</v>
      </c>
      <c r="AB20" s="20">
        <v>3</v>
      </c>
      <c r="AC20" s="20">
        <v>10323205</v>
      </c>
      <c r="AD20" s="20">
        <v>0</v>
      </c>
      <c r="AE20" s="20">
        <v>0</v>
      </c>
      <c r="AF20" s="20">
        <v>0</v>
      </c>
      <c r="AG20" s="10">
        <v>0</v>
      </c>
      <c r="AH20" s="10">
        <v>0</v>
      </c>
      <c r="AI20" s="10">
        <v>0</v>
      </c>
      <c r="AJ20" s="20">
        <v>1</v>
      </c>
      <c r="AK20" s="20">
        <v>1</v>
      </c>
      <c r="AL20" s="36">
        <v>81491</v>
      </c>
      <c r="AM20" s="20">
        <v>33</v>
      </c>
      <c r="AN20" s="20">
        <v>33</v>
      </c>
      <c r="AO20" s="20">
        <v>878711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36">
        <v>0</v>
      </c>
      <c r="BE20" s="20">
        <v>2</v>
      </c>
      <c r="BF20" s="20">
        <v>2</v>
      </c>
      <c r="BG20" s="36">
        <v>0</v>
      </c>
      <c r="BH20" s="20">
        <v>1</v>
      </c>
      <c r="BI20" s="20">
        <v>8</v>
      </c>
      <c r="BJ20" s="20">
        <v>12</v>
      </c>
      <c r="BK20" s="20">
        <v>22</v>
      </c>
      <c r="BL20" s="20">
        <v>5</v>
      </c>
      <c r="BM20" s="20">
        <v>14</v>
      </c>
      <c r="BN20" s="20">
        <v>0</v>
      </c>
      <c r="BO20" s="20">
        <v>0</v>
      </c>
      <c r="BP20" s="20">
        <v>0</v>
      </c>
      <c r="BQ20" s="4">
        <f t="shared" si="0"/>
        <v>0</v>
      </c>
      <c r="BR20" s="4">
        <f t="shared" si="0"/>
        <v>0</v>
      </c>
      <c r="BS20" s="4">
        <f t="shared" si="1"/>
        <v>0</v>
      </c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">
      <c r="A21" s="34" t="s">
        <v>367</v>
      </c>
      <c r="B21" s="19" t="s">
        <v>66</v>
      </c>
      <c r="C21" s="20">
        <v>53</v>
      </c>
      <c r="D21" s="20">
        <v>93</v>
      </c>
      <c r="E21" s="20">
        <v>76814636</v>
      </c>
      <c r="F21" s="20">
        <v>30</v>
      </c>
      <c r="G21" s="20">
        <v>50</v>
      </c>
      <c r="H21" s="20">
        <v>39328105</v>
      </c>
      <c r="I21" s="20">
        <v>0</v>
      </c>
      <c r="J21" s="20">
        <v>0</v>
      </c>
      <c r="K21" s="20">
        <v>0</v>
      </c>
      <c r="L21" s="20">
        <v>2</v>
      </c>
      <c r="M21" s="20">
        <v>2</v>
      </c>
      <c r="N21" s="20">
        <v>19108</v>
      </c>
      <c r="O21" s="20">
        <v>28</v>
      </c>
      <c r="P21" s="20">
        <v>48</v>
      </c>
      <c r="Q21" s="20">
        <v>16365400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22943597</v>
      </c>
      <c r="X21" s="10">
        <v>0</v>
      </c>
      <c r="Y21" s="10">
        <v>0</v>
      </c>
      <c r="Z21" s="10">
        <v>0</v>
      </c>
      <c r="AA21" s="20">
        <v>1</v>
      </c>
      <c r="AB21" s="20">
        <v>13</v>
      </c>
      <c r="AC21" s="20">
        <v>31509731</v>
      </c>
      <c r="AD21" s="20">
        <v>0</v>
      </c>
      <c r="AE21" s="20">
        <v>0</v>
      </c>
      <c r="AF21" s="20">
        <v>0</v>
      </c>
      <c r="AG21" s="10">
        <v>0</v>
      </c>
      <c r="AH21" s="10">
        <v>0</v>
      </c>
      <c r="AI21" s="10">
        <v>0</v>
      </c>
      <c r="AJ21" s="20">
        <v>0</v>
      </c>
      <c r="AK21" s="20">
        <v>0</v>
      </c>
      <c r="AL21" s="36">
        <v>2765350</v>
      </c>
      <c r="AM21" s="20">
        <v>6</v>
      </c>
      <c r="AN21" s="20">
        <v>6</v>
      </c>
      <c r="AO21" s="20">
        <v>210850</v>
      </c>
      <c r="AP21" s="20">
        <v>13</v>
      </c>
      <c r="AQ21" s="20">
        <v>20</v>
      </c>
      <c r="AR21" s="20">
        <v>2955000</v>
      </c>
      <c r="AS21" s="20">
        <v>1</v>
      </c>
      <c r="AT21" s="20">
        <v>1</v>
      </c>
      <c r="AU21" s="20">
        <v>100000</v>
      </c>
      <c r="AV21" s="20">
        <v>12</v>
      </c>
      <c r="AW21" s="20">
        <v>19</v>
      </c>
      <c r="AX21" s="20">
        <v>2855000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36">
        <v>0</v>
      </c>
      <c r="BE21" s="20">
        <v>2</v>
      </c>
      <c r="BF21" s="20">
        <v>2</v>
      </c>
      <c r="BG21" s="36">
        <v>45600</v>
      </c>
      <c r="BH21" s="20">
        <v>0</v>
      </c>
      <c r="BI21" s="20">
        <v>0</v>
      </c>
      <c r="BJ21" s="20">
        <v>0</v>
      </c>
      <c r="BK21" s="20">
        <v>0</v>
      </c>
      <c r="BL21" s="20">
        <v>1</v>
      </c>
      <c r="BM21" s="20">
        <v>2</v>
      </c>
      <c r="BN21" s="20">
        <v>0</v>
      </c>
      <c r="BO21" s="20">
        <v>0</v>
      </c>
      <c r="BP21" s="20">
        <v>0</v>
      </c>
      <c r="BQ21" s="4">
        <f t="shared" si="0"/>
        <v>0</v>
      </c>
      <c r="BR21" s="4">
        <f t="shared" si="0"/>
        <v>0</v>
      </c>
      <c r="BS21" s="4">
        <f t="shared" si="1"/>
        <v>0</v>
      </c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2">
      <c r="A22" s="34" t="s">
        <v>368</v>
      </c>
      <c r="B22" s="19" t="s">
        <v>68</v>
      </c>
      <c r="C22" s="20">
        <v>97</v>
      </c>
      <c r="D22" s="20">
        <v>136</v>
      </c>
      <c r="E22" s="20">
        <v>207164938</v>
      </c>
      <c r="F22" s="20">
        <v>38</v>
      </c>
      <c r="G22" s="20">
        <v>50</v>
      </c>
      <c r="H22" s="20">
        <v>187691188</v>
      </c>
      <c r="I22" s="20">
        <v>0</v>
      </c>
      <c r="J22" s="20">
        <v>0</v>
      </c>
      <c r="K22" s="20">
        <v>0</v>
      </c>
      <c r="L22" s="20">
        <v>3</v>
      </c>
      <c r="M22" s="20">
        <v>4</v>
      </c>
      <c r="N22" s="20">
        <v>6500</v>
      </c>
      <c r="O22" s="20">
        <v>35</v>
      </c>
      <c r="P22" s="20">
        <v>46</v>
      </c>
      <c r="Q22" s="20">
        <v>187684688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20">
        <v>0</v>
      </c>
      <c r="AB22" s="20">
        <v>0</v>
      </c>
      <c r="AC22" s="20">
        <v>16350000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3</v>
      </c>
      <c r="AK22" s="20">
        <v>3</v>
      </c>
      <c r="AL22" s="36">
        <v>8000</v>
      </c>
      <c r="AM22" s="20">
        <v>9</v>
      </c>
      <c r="AN22" s="20">
        <v>9</v>
      </c>
      <c r="AO22" s="20">
        <v>79400</v>
      </c>
      <c r="AP22" s="20">
        <v>20</v>
      </c>
      <c r="AQ22" s="20">
        <v>29</v>
      </c>
      <c r="AR22" s="20">
        <v>536350</v>
      </c>
      <c r="AS22" s="20">
        <v>3</v>
      </c>
      <c r="AT22" s="20">
        <v>5</v>
      </c>
      <c r="AU22" s="20">
        <v>26350</v>
      </c>
      <c r="AV22" s="20">
        <v>17</v>
      </c>
      <c r="AW22" s="20">
        <v>24</v>
      </c>
      <c r="AX22" s="20">
        <v>510000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36">
        <v>0</v>
      </c>
      <c r="BE22" s="20">
        <v>1</v>
      </c>
      <c r="BF22" s="20">
        <v>3</v>
      </c>
      <c r="BG22" s="36">
        <v>2500000</v>
      </c>
      <c r="BH22" s="20">
        <v>3</v>
      </c>
      <c r="BI22" s="20">
        <v>5</v>
      </c>
      <c r="BJ22" s="20">
        <v>23</v>
      </c>
      <c r="BK22" s="20">
        <v>37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4">
        <f t="shared" si="0"/>
        <v>0</v>
      </c>
      <c r="BR22" s="4">
        <f t="shared" si="0"/>
        <v>0</v>
      </c>
      <c r="BS22" s="4">
        <f t="shared" si="1"/>
        <v>0</v>
      </c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2">
      <c r="A23" s="34" t="s">
        <v>369</v>
      </c>
      <c r="B23" s="19" t="s">
        <v>74</v>
      </c>
      <c r="C23" s="20">
        <v>58</v>
      </c>
      <c r="D23" s="20">
        <v>166</v>
      </c>
      <c r="E23" s="20">
        <v>162323020</v>
      </c>
      <c r="F23" s="20">
        <v>23</v>
      </c>
      <c r="G23" s="20">
        <v>39</v>
      </c>
      <c r="H23" s="20">
        <v>155318150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4450</v>
      </c>
      <c r="O23" s="20">
        <v>22</v>
      </c>
      <c r="P23" s="20">
        <v>38</v>
      </c>
      <c r="Q23" s="20">
        <v>155313700</v>
      </c>
      <c r="R23" s="10">
        <v>0</v>
      </c>
      <c r="S23" s="10">
        <v>0</v>
      </c>
      <c r="T23" s="1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6115420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36">
        <v>0</v>
      </c>
      <c r="AM23" s="20">
        <v>5</v>
      </c>
      <c r="AN23" s="20">
        <v>5</v>
      </c>
      <c r="AO23" s="20">
        <v>109450</v>
      </c>
      <c r="AP23" s="20">
        <v>13</v>
      </c>
      <c r="AQ23" s="20">
        <v>16</v>
      </c>
      <c r="AR23" s="20">
        <v>760200</v>
      </c>
      <c r="AS23" s="20">
        <v>3</v>
      </c>
      <c r="AT23" s="20">
        <v>3</v>
      </c>
      <c r="AU23" s="20">
        <v>578200</v>
      </c>
      <c r="AV23" s="20">
        <v>10</v>
      </c>
      <c r="AW23" s="20">
        <v>13</v>
      </c>
      <c r="AX23" s="20">
        <v>182000</v>
      </c>
      <c r="AY23" s="20">
        <v>0</v>
      </c>
      <c r="AZ23" s="20">
        <v>0</v>
      </c>
      <c r="BA23" s="20">
        <v>0</v>
      </c>
      <c r="BB23" s="20">
        <v>2</v>
      </c>
      <c r="BC23" s="20">
        <v>17</v>
      </c>
      <c r="BD23" s="36">
        <v>0</v>
      </c>
      <c r="BE23" s="20">
        <v>3</v>
      </c>
      <c r="BF23" s="20">
        <v>5</v>
      </c>
      <c r="BG23" s="36">
        <v>19800</v>
      </c>
      <c r="BH23" s="20">
        <v>2</v>
      </c>
      <c r="BI23" s="20">
        <v>6</v>
      </c>
      <c r="BJ23" s="20">
        <v>10</v>
      </c>
      <c r="BK23" s="20">
        <v>78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4">
        <f t="shared" si="0"/>
        <v>0</v>
      </c>
      <c r="BR23" s="4">
        <f t="shared" si="0"/>
        <v>0</v>
      </c>
      <c r="BS23" s="4">
        <f t="shared" si="1"/>
        <v>0</v>
      </c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2">
      <c r="A24" s="34" t="s">
        <v>370</v>
      </c>
      <c r="B24" s="19" t="s">
        <v>76</v>
      </c>
      <c r="C24" s="20">
        <v>42</v>
      </c>
      <c r="D24" s="20">
        <v>94</v>
      </c>
      <c r="E24" s="20">
        <v>142891850</v>
      </c>
      <c r="F24" s="20">
        <v>7</v>
      </c>
      <c r="G24" s="20">
        <v>24</v>
      </c>
      <c r="H24" s="20">
        <v>122142100</v>
      </c>
      <c r="I24" s="20">
        <v>0</v>
      </c>
      <c r="J24" s="20">
        <v>0</v>
      </c>
      <c r="K24" s="20">
        <v>0</v>
      </c>
      <c r="L24" s="20">
        <v>1</v>
      </c>
      <c r="M24" s="20">
        <v>1</v>
      </c>
      <c r="N24" s="20">
        <v>9040</v>
      </c>
      <c r="O24" s="20">
        <v>4</v>
      </c>
      <c r="P24" s="20">
        <v>7</v>
      </c>
      <c r="Q24" s="20">
        <v>490000</v>
      </c>
      <c r="R24" s="10">
        <v>0</v>
      </c>
      <c r="S24" s="10">
        <v>0</v>
      </c>
      <c r="T24" s="10">
        <v>0</v>
      </c>
      <c r="U24" s="10">
        <v>2</v>
      </c>
      <c r="V24" s="10">
        <v>16</v>
      </c>
      <c r="W24" s="10">
        <v>121643060</v>
      </c>
      <c r="X24" s="10">
        <v>0</v>
      </c>
      <c r="Y24" s="10">
        <v>0</v>
      </c>
      <c r="Z24" s="10">
        <v>0</v>
      </c>
      <c r="AA24" s="20">
        <v>1</v>
      </c>
      <c r="AB24" s="20">
        <v>4</v>
      </c>
      <c r="AC24" s="20">
        <v>20721700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36">
        <v>0</v>
      </c>
      <c r="AM24" s="20">
        <v>3</v>
      </c>
      <c r="AN24" s="20">
        <v>3</v>
      </c>
      <c r="AO24" s="20">
        <v>5930</v>
      </c>
      <c r="AP24" s="20">
        <v>1</v>
      </c>
      <c r="AQ24" s="20">
        <v>1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1</v>
      </c>
      <c r="AZ24" s="20">
        <v>1</v>
      </c>
      <c r="BA24" s="20">
        <v>0</v>
      </c>
      <c r="BB24" s="20">
        <v>0</v>
      </c>
      <c r="BC24" s="20">
        <v>0</v>
      </c>
      <c r="BD24" s="36">
        <v>0</v>
      </c>
      <c r="BE24" s="20">
        <v>2</v>
      </c>
      <c r="BF24" s="20">
        <v>2</v>
      </c>
      <c r="BG24" s="36">
        <v>22120</v>
      </c>
      <c r="BH24" s="20">
        <v>1</v>
      </c>
      <c r="BI24" s="20">
        <v>4</v>
      </c>
      <c r="BJ24" s="20">
        <v>14</v>
      </c>
      <c r="BK24" s="20">
        <v>40</v>
      </c>
      <c r="BL24" s="20">
        <v>13</v>
      </c>
      <c r="BM24" s="20">
        <v>16</v>
      </c>
      <c r="BN24" s="20">
        <v>0</v>
      </c>
      <c r="BO24" s="20">
        <v>0</v>
      </c>
      <c r="BP24" s="20">
        <v>0</v>
      </c>
      <c r="BQ24" s="4">
        <f t="shared" si="0"/>
        <v>0</v>
      </c>
      <c r="BR24" s="4">
        <f t="shared" si="0"/>
        <v>0</v>
      </c>
      <c r="BS24" s="4">
        <f t="shared" si="1"/>
        <v>0</v>
      </c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2">
      <c r="A25" s="34" t="s">
        <v>371</v>
      </c>
      <c r="B25" s="19" t="s">
        <v>78</v>
      </c>
      <c r="C25" s="20">
        <v>65</v>
      </c>
      <c r="D25" s="20">
        <v>103</v>
      </c>
      <c r="E25" s="20">
        <v>84420642</v>
      </c>
      <c r="F25" s="20">
        <v>26</v>
      </c>
      <c r="G25" s="20">
        <v>50</v>
      </c>
      <c r="H25" s="20">
        <v>31175000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1000</v>
      </c>
      <c r="O25" s="20">
        <v>24</v>
      </c>
      <c r="P25" s="20">
        <v>38</v>
      </c>
      <c r="Q25" s="20">
        <v>25374000</v>
      </c>
      <c r="R25" s="10">
        <v>1</v>
      </c>
      <c r="S25" s="10">
        <v>11</v>
      </c>
      <c r="T25" s="10">
        <v>5800000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10">
        <v>0</v>
      </c>
      <c r="AH25" s="10">
        <v>0</v>
      </c>
      <c r="AI25" s="10">
        <v>0</v>
      </c>
      <c r="AJ25" s="20">
        <v>1</v>
      </c>
      <c r="AK25" s="20">
        <v>4</v>
      </c>
      <c r="AL25" s="36">
        <v>50245000</v>
      </c>
      <c r="AM25" s="20">
        <v>0</v>
      </c>
      <c r="AN25" s="20">
        <v>0</v>
      </c>
      <c r="AO25" s="20">
        <v>0</v>
      </c>
      <c r="AP25" s="20">
        <v>26</v>
      </c>
      <c r="AQ25" s="20">
        <v>34</v>
      </c>
      <c r="AR25" s="20">
        <v>2925942</v>
      </c>
      <c r="AS25" s="20">
        <v>4</v>
      </c>
      <c r="AT25" s="20">
        <v>4</v>
      </c>
      <c r="AU25" s="20">
        <v>66300</v>
      </c>
      <c r="AV25" s="20">
        <v>22</v>
      </c>
      <c r="AW25" s="20">
        <v>30</v>
      </c>
      <c r="AX25" s="20">
        <v>2859642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36">
        <v>0</v>
      </c>
      <c r="BE25" s="20">
        <v>5</v>
      </c>
      <c r="BF25" s="20">
        <v>5</v>
      </c>
      <c r="BG25" s="36">
        <v>74700</v>
      </c>
      <c r="BH25" s="20">
        <v>1</v>
      </c>
      <c r="BI25" s="20">
        <v>3</v>
      </c>
      <c r="BJ25" s="20">
        <v>4</v>
      </c>
      <c r="BK25" s="20">
        <v>5</v>
      </c>
      <c r="BL25" s="20">
        <v>2</v>
      </c>
      <c r="BM25" s="20">
        <v>2</v>
      </c>
      <c r="BN25" s="20">
        <v>0</v>
      </c>
      <c r="BO25" s="20">
        <v>0</v>
      </c>
      <c r="BP25" s="20">
        <v>0</v>
      </c>
      <c r="BQ25" s="4">
        <f t="shared" si="0"/>
        <v>0</v>
      </c>
      <c r="BR25" s="4">
        <f t="shared" si="0"/>
        <v>0</v>
      </c>
      <c r="BS25" s="4">
        <f t="shared" si="1"/>
        <v>0</v>
      </c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2">
      <c r="A26" s="34" t="s">
        <v>372</v>
      </c>
      <c r="B26" s="19" t="s">
        <v>80</v>
      </c>
      <c r="C26" s="20">
        <v>10</v>
      </c>
      <c r="D26" s="20">
        <v>15</v>
      </c>
      <c r="E26" s="20">
        <v>7433200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10">
        <v>0</v>
      </c>
      <c r="AH26" s="10">
        <v>0</v>
      </c>
      <c r="AI26" s="10">
        <v>0</v>
      </c>
      <c r="AJ26" s="20">
        <v>1</v>
      </c>
      <c r="AK26" s="20">
        <v>4</v>
      </c>
      <c r="AL26" s="20">
        <v>6737500</v>
      </c>
      <c r="AM26" s="20">
        <v>0</v>
      </c>
      <c r="AN26" s="20">
        <v>0</v>
      </c>
      <c r="AO26" s="20">
        <v>0</v>
      </c>
      <c r="AP26" s="20">
        <v>7</v>
      </c>
      <c r="AQ26" s="20">
        <v>7</v>
      </c>
      <c r="AR26" s="20">
        <v>656700</v>
      </c>
      <c r="AS26" s="20">
        <v>6</v>
      </c>
      <c r="AT26" s="20">
        <v>6</v>
      </c>
      <c r="AU26" s="20">
        <v>56700</v>
      </c>
      <c r="AV26" s="20">
        <v>1</v>
      </c>
      <c r="AW26" s="20">
        <v>1</v>
      </c>
      <c r="AX26" s="20">
        <v>600000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2</v>
      </c>
      <c r="BF26" s="20">
        <v>4</v>
      </c>
      <c r="BG26" s="20">
        <v>39000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4">
        <f t="shared" si="0"/>
        <v>0</v>
      </c>
      <c r="BR26" s="4">
        <f t="shared" si="0"/>
        <v>0</v>
      </c>
      <c r="BS26" s="4">
        <f t="shared" si="1"/>
        <v>0</v>
      </c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2">
      <c r="A27" s="34" t="s">
        <v>373</v>
      </c>
      <c r="B27" s="19" t="s">
        <v>82</v>
      </c>
      <c r="C27" s="20">
        <v>75</v>
      </c>
      <c r="D27" s="20">
        <v>144</v>
      </c>
      <c r="E27" s="20">
        <v>1514638260</v>
      </c>
      <c r="F27" s="20">
        <v>21</v>
      </c>
      <c r="G27" s="20">
        <v>47</v>
      </c>
      <c r="H27" s="20">
        <v>1424685690</v>
      </c>
      <c r="I27" s="20">
        <v>1</v>
      </c>
      <c r="J27" s="20">
        <v>1</v>
      </c>
      <c r="K27" s="20">
        <v>8000</v>
      </c>
      <c r="L27" s="20">
        <v>2</v>
      </c>
      <c r="M27" s="20">
        <v>2</v>
      </c>
      <c r="N27" s="20">
        <v>61216</v>
      </c>
      <c r="O27" s="20">
        <v>15</v>
      </c>
      <c r="P27" s="20">
        <v>27</v>
      </c>
      <c r="Q27" s="20">
        <v>123852725</v>
      </c>
      <c r="R27" s="10">
        <v>0</v>
      </c>
      <c r="S27" s="10">
        <v>0</v>
      </c>
      <c r="T27" s="10">
        <v>0</v>
      </c>
      <c r="U27" s="20">
        <v>1</v>
      </c>
      <c r="V27" s="20">
        <v>10</v>
      </c>
      <c r="W27" s="20">
        <v>1200000000</v>
      </c>
      <c r="X27" s="20">
        <v>2</v>
      </c>
      <c r="Y27" s="20">
        <v>7</v>
      </c>
      <c r="Z27" s="20">
        <v>100763749</v>
      </c>
      <c r="AA27" s="20">
        <v>4</v>
      </c>
      <c r="AB27" s="20">
        <v>16</v>
      </c>
      <c r="AC27" s="20">
        <v>30102847</v>
      </c>
      <c r="AD27" s="20">
        <v>0</v>
      </c>
      <c r="AE27" s="20">
        <v>0</v>
      </c>
      <c r="AF27" s="20">
        <v>0</v>
      </c>
      <c r="AG27" s="10">
        <v>0</v>
      </c>
      <c r="AH27" s="10">
        <v>0</v>
      </c>
      <c r="AI27" s="10">
        <v>0</v>
      </c>
      <c r="AJ27" s="20">
        <v>5</v>
      </c>
      <c r="AK27" s="20">
        <v>8</v>
      </c>
      <c r="AL27" s="20">
        <v>7423698</v>
      </c>
      <c r="AM27" s="20">
        <v>6</v>
      </c>
      <c r="AN27" s="20">
        <v>6</v>
      </c>
      <c r="AO27" s="20">
        <v>3882805</v>
      </c>
      <c r="AP27" s="20">
        <v>31</v>
      </c>
      <c r="AQ27" s="20">
        <v>53</v>
      </c>
      <c r="AR27" s="20">
        <v>44661220</v>
      </c>
      <c r="AS27" s="20">
        <v>1</v>
      </c>
      <c r="AT27" s="20">
        <v>1</v>
      </c>
      <c r="AU27" s="20">
        <v>16000</v>
      </c>
      <c r="AV27" s="20">
        <v>30</v>
      </c>
      <c r="AW27" s="20">
        <v>52</v>
      </c>
      <c r="AX27" s="20">
        <v>44645220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2</v>
      </c>
      <c r="BF27" s="20">
        <v>2</v>
      </c>
      <c r="BG27" s="20">
        <v>3882000</v>
      </c>
      <c r="BH27" s="20">
        <v>0</v>
      </c>
      <c r="BI27" s="20">
        <v>0</v>
      </c>
      <c r="BJ27" s="20">
        <v>0</v>
      </c>
      <c r="BK27" s="20">
        <v>0</v>
      </c>
      <c r="BL27" s="20">
        <v>6</v>
      </c>
      <c r="BM27" s="20">
        <v>12</v>
      </c>
      <c r="BN27" s="20">
        <v>0</v>
      </c>
      <c r="BO27" s="20">
        <v>0</v>
      </c>
      <c r="BP27" s="20">
        <v>0</v>
      </c>
      <c r="BQ27" s="4">
        <f t="shared" si="0"/>
        <v>0</v>
      </c>
      <c r="BR27" s="4">
        <f t="shared" si="0"/>
        <v>0</v>
      </c>
      <c r="BS27" s="4">
        <f t="shared" si="1"/>
        <v>0</v>
      </c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2">
      <c r="A28" s="34" t="s">
        <v>374</v>
      </c>
      <c r="B28" s="19" t="s">
        <v>84</v>
      </c>
      <c r="C28" s="20">
        <v>26</v>
      </c>
      <c r="D28" s="20">
        <v>51</v>
      </c>
      <c r="E28" s="20">
        <v>3620878638</v>
      </c>
      <c r="F28" s="20">
        <v>16</v>
      </c>
      <c r="G28" s="20">
        <v>28</v>
      </c>
      <c r="H28" s="20">
        <v>3597335357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15</v>
      </c>
      <c r="P28" s="20">
        <v>26</v>
      </c>
      <c r="Q28" s="20">
        <v>657000</v>
      </c>
      <c r="R28" s="10">
        <v>0</v>
      </c>
      <c r="S28" s="10">
        <v>0</v>
      </c>
      <c r="T28" s="10">
        <v>0</v>
      </c>
      <c r="U28" s="20">
        <v>1</v>
      </c>
      <c r="V28" s="20">
        <v>2</v>
      </c>
      <c r="W28" s="20">
        <v>3596678357</v>
      </c>
      <c r="X28" s="20">
        <v>0</v>
      </c>
      <c r="Y28" s="20">
        <v>0</v>
      </c>
      <c r="Z28" s="20">
        <v>0</v>
      </c>
      <c r="AA28" s="20">
        <v>1</v>
      </c>
      <c r="AB28" s="20">
        <v>1</v>
      </c>
      <c r="AC28" s="20">
        <v>18189781</v>
      </c>
      <c r="AD28" s="20">
        <v>0</v>
      </c>
      <c r="AE28" s="20">
        <v>0</v>
      </c>
      <c r="AF28" s="20">
        <v>0</v>
      </c>
      <c r="AG28" s="10">
        <v>0</v>
      </c>
      <c r="AH28" s="10">
        <v>0</v>
      </c>
      <c r="AI28" s="10">
        <v>0</v>
      </c>
      <c r="AJ28" s="20">
        <v>1</v>
      </c>
      <c r="AK28" s="20">
        <v>14</v>
      </c>
      <c r="AL28" s="36">
        <v>4699500</v>
      </c>
      <c r="AM28" s="20">
        <v>0</v>
      </c>
      <c r="AN28" s="20">
        <v>0</v>
      </c>
      <c r="AO28" s="20">
        <v>0</v>
      </c>
      <c r="AP28" s="20">
        <v>7</v>
      </c>
      <c r="AQ28" s="20">
        <v>7</v>
      </c>
      <c r="AR28" s="20">
        <v>644000</v>
      </c>
      <c r="AS28" s="20">
        <v>0</v>
      </c>
      <c r="AT28" s="20">
        <v>0</v>
      </c>
      <c r="AU28" s="20">
        <v>0</v>
      </c>
      <c r="AV28" s="20">
        <v>7</v>
      </c>
      <c r="AW28" s="20">
        <v>7</v>
      </c>
      <c r="AX28" s="20">
        <v>644000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36">
        <v>0</v>
      </c>
      <c r="BE28" s="20">
        <v>1</v>
      </c>
      <c r="BF28" s="20">
        <v>1</v>
      </c>
      <c r="BG28" s="36">
        <v>10000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4">
        <f t="shared" si="0"/>
        <v>0</v>
      </c>
      <c r="BR28" s="4">
        <f t="shared" si="0"/>
        <v>0</v>
      </c>
      <c r="BS28" s="4">
        <f t="shared" si="1"/>
        <v>0</v>
      </c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2">
      <c r="A29" s="34" t="s">
        <v>377</v>
      </c>
      <c r="B29" s="19" t="s">
        <v>88</v>
      </c>
      <c r="C29" s="20">
        <v>71</v>
      </c>
      <c r="D29" s="20">
        <v>103</v>
      </c>
      <c r="E29" s="20">
        <v>98109330</v>
      </c>
      <c r="F29" s="20">
        <v>21</v>
      </c>
      <c r="G29" s="20">
        <v>39</v>
      </c>
      <c r="H29" s="20">
        <v>73784030</v>
      </c>
      <c r="I29" s="20">
        <v>0</v>
      </c>
      <c r="J29" s="20">
        <v>0</v>
      </c>
      <c r="K29" s="20">
        <v>0</v>
      </c>
      <c r="L29" s="20">
        <v>2</v>
      </c>
      <c r="M29" s="20">
        <v>3</v>
      </c>
      <c r="N29" s="20">
        <v>3000</v>
      </c>
      <c r="O29" s="20">
        <v>18</v>
      </c>
      <c r="P29" s="20">
        <v>26</v>
      </c>
      <c r="Q29" s="20">
        <v>18531030</v>
      </c>
      <c r="R29" s="10">
        <v>0</v>
      </c>
      <c r="S29" s="10">
        <v>0</v>
      </c>
      <c r="T29" s="10">
        <v>0</v>
      </c>
      <c r="U29" s="20">
        <v>1</v>
      </c>
      <c r="V29" s="20">
        <v>10</v>
      </c>
      <c r="W29" s="20">
        <v>55250000</v>
      </c>
      <c r="X29" s="20">
        <v>0</v>
      </c>
      <c r="Y29" s="20">
        <v>0</v>
      </c>
      <c r="Z29" s="20">
        <v>0</v>
      </c>
      <c r="AA29" s="20">
        <v>1</v>
      </c>
      <c r="AB29" s="20">
        <v>10</v>
      </c>
      <c r="AC29" s="20">
        <v>23940500</v>
      </c>
      <c r="AD29" s="20">
        <v>0</v>
      </c>
      <c r="AE29" s="20">
        <v>0</v>
      </c>
      <c r="AF29" s="2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20">
        <v>0</v>
      </c>
      <c r="AN29" s="20">
        <v>0</v>
      </c>
      <c r="AO29" s="20">
        <v>0</v>
      </c>
      <c r="AP29" s="20">
        <v>48</v>
      </c>
      <c r="AQ29" s="20">
        <v>53</v>
      </c>
      <c r="AR29" s="20">
        <v>384800</v>
      </c>
      <c r="AS29" s="20">
        <v>39</v>
      </c>
      <c r="AT29" s="20">
        <v>39</v>
      </c>
      <c r="AU29" s="20">
        <v>309300</v>
      </c>
      <c r="AV29" s="20">
        <v>9</v>
      </c>
      <c r="AW29" s="20">
        <v>14</v>
      </c>
      <c r="AX29" s="20">
        <v>75500</v>
      </c>
      <c r="AY29" s="20">
        <v>0</v>
      </c>
      <c r="AZ29" s="20">
        <v>0</v>
      </c>
      <c r="BA29" s="20">
        <v>0</v>
      </c>
      <c r="BB29" s="10">
        <v>0</v>
      </c>
      <c r="BC29" s="10">
        <v>0</v>
      </c>
      <c r="BD29" s="10">
        <v>0</v>
      </c>
      <c r="BE29" s="10">
        <v>1</v>
      </c>
      <c r="BF29" s="10">
        <v>1</v>
      </c>
      <c r="BG29" s="1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4">
        <f t="shared" si="0"/>
        <v>0</v>
      </c>
      <c r="BR29" s="4">
        <f t="shared" si="0"/>
        <v>0</v>
      </c>
      <c r="BS29" s="4">
        <f t="shared" si="1"/>
        <v>0</v>
      </c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2">
      <c r="A30" s="8" t="s">
        <v>95</v>
      </c>
      <c r="B30" s="11" t="s">
        <v>261</v>
      </c>
      <c r="C30" s="10">
        <v>3187</v>
      </c>
      <c r="D30" s="10">
        <v>4020</v>
      </c>
      <c r="E30" s="10">
        <v>6731261675</v>
      </c>
      <c r="F30" s="10">
        <v>9</v>
      </c>
      <c r="G30" s="10">
        <v>13</v>
      </c>
      <c r="H30" s="10">
        <v>422943</v>
      </c>
      <c r="I30" s="10">
        <v>0</v>
      </c>
      <c r="J30" s="10">
        <v>0</v>
      </c>
      <c r="K30" s="10">
        <v>0</v>
      </c>
      <c r="L30" s="10">
        <v>9</v>
      </c>
      <c r="M30" s="10">
        <v>13</v>
      </c>
      <c r="N30" s="10">
        <v>422943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0">
        <v>5</v>
      </c>
      <c r="AC30" s="10">
        <v>249448966</v>
      </c>
      <c r="AD30" s="10">
        <v>0</v>
      </c>
      <c r="AE30" s="10">
        <v>0</v>
      </c>
      <c r="AF30" s="10">
        <v>0</v>
      </c>
      <c r="AG30" s="10">
        <v>3</v>
      </c>
      <c r="AH30" s="10">
        <v>3</v>
      </c>
      <c r="AI30" s="10">
        <v>576800</v>
      </c>
      <c r="AJ30" s="10">
        <v>186</v>
      </c>
      <c r="AK30" s="10">
        <v>213</v>
      </c>
      <c r="AL30" s="10">
        <v>426442625</v>
      </c>
      <c r="AM30" s="10">
        <v>34</v>
      </c>
      <c r="AN30" s="10">
        <v>48</v>
      </c>
      <c r="AO30" s="10">
        <v>23162099</v>
      </c>
      <c r="AP30" s="10">
        <v>2271</v>
      </c>
      <c r="AQ30" s="10">
        <v>2714</v>
      </c>
      <c r="AR30" s="10">
        <v>6031169656</v>
      </c>
      <c r="AS30" s="10">
        <v>1514</v>
      </c>
      <c r="AT30" s="10">
        <v>1767</v>
      </c>
      <c r="AU30" s="10">
        <v>2042603632</v>
      </c>
      <c r="AV30" s="10">
        <v>749</v>
      </c>
      <c r="AW30" s="10">
        <v>928</v>
      </c>
      <c r="AX30" s="10">
        <v>2512243640</v>
      </c>
      <c r="AY30" s="10">
        <v>8</v>
      </c>
      <c r="AZ30" s="10">
        <v>19</v>
      </c>
      <c r="BA30" s="10">
        <v>1476322384</v>
      </c>
      <c r="BB30" s="10">
        <v>13</v>
      </c>
      <c r="BC30" s="10">
        <v>63</v>
      </c>
      <c r="BD30" s="10">
        <v>0</v>
      </c>
      <c r="BE30" s="10">
        <v>491</v>
      </c>
      <c r="BF30" s="10">
        <v>514</v>
      </c>
      <c r="BG30" s="10">
        <v>38586</v>
      </c>
      <c r="BH30" s="10">
        <v>8</v>
      </c>
      <c r="BI30" s="10">
        <v>15</v>
      </c>
      <c r="BJ30" s="10">
        <v>85</v>
      </c>
      <c r="BK30" s="10">
        <v>235</v>
      </c>
      <c r="BL30" s="10">
        <v>86</v>
      </c>
      <c r="BM30" s="10">
        <v>197</v>
      </c>
      <c r="BN30" s="10">
        <v>0</v>
      </c>
      <c r="BO30" s="10">
        <v>0</v>
      </c>
      <c r="BP30" s="10">
        <v>0</v>
      </c>
      <c r="BQ30" s="4">
        <f t="shared" si="0"/>
        <v>0</v>
      </c>
      <c r="BR30" s="4">
        <f t="shared" si="0"/>
        <v>0</v>
      </c>
      <c r="BS30" s="4">
        <f t="shared" si="1"/>
        <v>0</v>
      </c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2">
      <c r="A31" s="33" t="s">
        <v>96</v>
      </c>
      <c r="B31" s="11" t="s">
        <v>97</v>
      </c>
      <c r="C31" s="10">
        <v>3</v>
      </c>
      <c r="D31" s="10">
        <v>3</v>
      </c>
      <c r="E31" s="10">
        <v>1113286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3</v>
      </c>
      <c r="AQ31" s="10">
        <v>3</v>
      </c>
      <c r="AR31" s="10">
        <v>1113286</v>
      </c>
      <c r="AS31" s="10">
        <v>3</v>
      </c>
      <c r="AT31" s="10">
        <v>3</v>
      </c>
      <c r="AU31" s="10">
        <v>1113286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4">
        <f t="shared" si="0"/>
        <v>0</v>
      </c>
      <c r="BR31" s="4">
        <f t="shared" si="0"/>
        <v>0</v>
      </c>
      <c r="BS31" s="4">
        <f t="shared" si="1"/>
        <v>0</v>
      </c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2">
      <c r="A32" s="34" t="s">
        <v>378</v>
      </c>
      <c r="B32" s="19" t="s">
        <v>99</v>
      </c>
      <c r="C32" s="18">
        <v>3</v>
      </c>
      <c r="D32" s="18">
        <v>3</v>
      </c>
      <c r="E32" s="18">
        <v>1113286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3</v>
      </c>
      <c r="AQ32" s="20">
        <v>3</v>
      </c>
      <c r="AR32" s="20">
        <v>1113286</v>
      </c>
      <c r="AS32" s="20">
        <v>3</v>
      </c>
      <c r="AT32" s="20">
        <v>3</v>
      </c>
      <c r="AU32" s="20">
        <v>1113286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4">
        <f t="shared" si="0"/>
        <v>0</v>
      </c>
      <c r="BR32" s="4">
        <f t="shared" si="0"/>
        <v>0</v>
      </c>
      <c r="BS32" s="4">
        <f t="shared" si="1"/>
        <v>0</v>
      </c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2">
      <c r="A33" s="34" t="s">
        <v>379</v>
      </c>
      <c r="B33" s="19" t="s">
        <v>101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10">
        <v>0</v>
      </c>
      <c r="AH33" s="10">
        <v>0</v>
      </c>
      <c r="AI33" s="1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4">
        <f t="shared" si="0"/>
        <v>0</v>
      </c>
      <c r="BR33" s="4">
        <f t="shared" si="0"/>
        <v>0</v>
      </c>
      <c r="BS33" s="4">
        <f t="shared" si="1"/>
        <v>0</v>
      </c>
      <c r="BT33" s="4"/>
      <c r="BU33" s="4"/>
      <c r="BV33" s="4"/>
      <c r="BW33" s="4"/>
      <c r="BX33" s="4"/>
      <c r="BY33" s="4"/>
      <c r="BZ33" s="4"/>
      <c r="CA33" s="4"/>
      <c r="CB33" s="4"/>
    </row>
    <row r="34" spans="1:66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8"/>
      <c r="N34" s="39"/>
      <c r="O34" s="38"/>
      <c r="P34" s="38"/>
      <c r="Q34" s="39"/>
      <c r="R34" s="32"/>
      <c r="S34" s="32"/>
      <c r="T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31"/>
      <c r="P35" s="31"/>
      <c r="Q35" s="31"/>
      <c r="R35" s="31"/>
      <c r="S35" s="31"/>
      <c r="T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3:68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4:17" ht="12">
      <c r="N37" s="37"/>
      <c r="Q37" s="37"/>
    </row>
    <row r="38" spans="1:17" ht="12">
      <c r="A38" s="35" t="s">
        <v>394</v>
      </c>
      <c r="N38" s="37"/>
      <c r="Q38" s="37"/>
    </row>
    <row r="39" ht="12">
      <c r="Q39" s="37"/>
    </row>
    <row r="40" spans="14:17" ht="12">
      <c r="N40" s="37"/>
      <c r="Q40" s="37"/>
    </row>
    <row r="41" spans="14:17" ht="12">
      <c r="N41" s="37"/>
      <c r="Q41" s="37"/>
    </row>
    <row r="43" ht="12">
      <c r="Q43" s="37"/>
    </row>
    <row r="44" spans="14:17" ht="12">
      <c r="N44" s="37"/>
      <c r="Q44" s="37"/>
    </row>
    <row r="47" ht="12">
      <c r="Q47" s="37"/>
    </row>
    <row r="48" ht="12">
      <c r="N48" s="37"/>
    </row>
    <row r="49" ht="12">
      <c r="N49" s="37"/>
    </row>
    <row r="50" ht="12">
      <c r="Q50" s="37"/>
    </row>
    <row r="51" ht="12">
      <c r="N51" s="37"/>
    </row>
    <row r="53" spans="14:17" ht="12">
      <c r="N53" s="37"/>
      <c r="Q53" s="37"/>
    </row>
    <row r="55" ht="12">
      <c r="N55" s="37"/>
    </row>
    <row r="56" spans="14:17" ht="12">
      <c r="N56" s="37"/>
      <c r="Q56" s="37"/>
    </row>
  </sheetData>
  <sheetProtection/>
  <mergeCells count="50">
    <mergeCell ref="A4:B7"/>
    <mergeCell ref="C4:E5"/>
    <mergeCell ref="F4:Z4"/>
    <mergeCell ref="AD4:AF5"/>
    <mergeCell ref="AG4:AI5"/>
    <mergeCell ref="AJ4:AL5"/>
    <mergeCell ref="F5:H5"/>
    <mergeCell ref="I5:K5"/>
    <mergeCell ref="L5:N5"/>
    <mergeCell ref="O5:Q5"/>
    <mergeCell ref="AP4:BA4"/>
    <mergeCell ref="BH4:BI5"/>
    <mergeCell ref="BJ4:BK5"/>
    <mergeCell ref="BL4:BM5"/>
    <mergeCell ref="BN4:BP5"/>
    <mergeCell ref="BE4:BG5"/>
    <mergeCell ref="BB4:BD5"/>
    <mergeCell ref="AV5:AX5"/>
    <mergeCell ref="AP5:AR5"/>
    <mergeCell ref="AS5:AU5"/>
    <mergeCell ref="C6:E6"/>
    <mergeCell ref="F6:H6"/>
    <mergeCell ref="I6:K6"/>
    <mergeCell ref="L6:N6"/>
    <mergeCell ref="O6:Q6"/>
    <mergeCell ref="AM4:AO5"/>
    <mergeCell ref="AM6:AO6"/>
    <mergeCell ref="R5:T5"/>
    <mergeCell ref="X5:Z5"/>
    <mergeCell ref="R6:T6"/>
    <mergeCell ref="BN6:BP6"/>
    <mergeCell ref="A8:B8"/>
    <mergeCell ref="AY6:BA6"/>
    <mergeCell ref="BH6:BI6"/>
    <mergeCell ref="AY5:BA5"/>
    <mergeCell ref="BJ6:BK6"/>
    <mergeCell ref="BL6:BM6"/>
    <mergeCell ref="BE6:BG6"/>
    <mergeCell ref="BB6:BD6"/>
    <mergeCell ref="AV6:AX6"/>
    <mergeCell ref="AA4:AC5"/>
    <mergeCell ref="AA6:AC6"/>
    <mergeCell ref="U5:W5"/>
    <mergeCell ref="U6:W6"/>
    <mergeCell ref="AP6:AR6"/>
    <mergeCell ref="AS6:AU6"/>
    <mergeCell ref="X6:Z6"/>
    <mergeCell ref="AD6:AF6"/>
    <mergeCell ref="AG6:AI6"/>
    <mergeCell ref="AJ6:AL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9" sqref="A39"/>
    </sheetView>
  </sheetViews>
  <sheetFormatPr defaultColWidth="9.33203125" defaultRowHeight="12"/>
  <cols>
    <col min="1" max="1" width="11.83203125" style="44" customWidth="1"/>
    <col min="2" max="2" width="31" style="44" customWidth="1"/>
    <col min="3" max="3" width="7.16015625" style="44" customWidth="1"/>
    <col min="4" max="4" width="8" style="44" customWidth="1"/>
    <col min="5" max="5" width="16.83203125" style="44" customWidth="1"/>
    <col min="6" max="6" width="7.16015625" style="44" customWidth="1"/>
    <col min="7" max="7" width="8" style="44" customWidth="1"/>
    <col min="8" max="8" width="16.83203125" style="44" customWidth="1"/>
    <col min="9" max="9" width="7.16015625" style="44" customWidth="1"/>
    <col min="10" max="10" width="8" style="44" customWidth="1"/>
    <col min="11" max="11" width="16.83203125" style="44" customWidth="1"/>
    <col min="12" max="12" width="7.16015625" style="44" customWidth="1"/>
    <col min="13" max="13" width="8" style="44" customWidth="1"/>
    <col min="14" max="14" width="16.83203125" style="44" customWidth="1"/>
    <col min="15" max="15" width="7.16015625" style="44" customWidth="1"/>
    <col min="16" max="16" width="8" style="44" customWidth="1"/>
    <col min="17" max="17" width="16.83203125" style="44" customWidth="1"/>
    <col min="18" max="18" width="7.16015625" style="44" customWidth="1"/>
    <col min="19" max="19" width="8" style="44" customWidth="1"/>
    <col min="20" max="20" width="13.66015625" style="44" customWidth="1"/>
    <col min="21" max="21" width="7.16015625" style="44" customWidth="1"/>
    <col min="22" max="22" width="8" style="44" customWidth="1"/>
    <col min="23" max="23" width="16.5" style="44" customWidth="1"/>
    <col min="24" max="24" width="6.66015625" style="44" bestFit="1" customWidth="1"/>
    <col min="25" max="25" width="8" style="44" customWidth="1"/>
    <col min="26" max="26" width="13.83203125" style="44" customWidth="1"/>
    <col min="27" max="27" width="7.16015625" style="44" customWidth="1"/>
    <col min="28" max="28" width="8" style="44" customWidth="1"/>
    <col min="29" max="29" width="16.83203125" style="44" customWidth="1"/>
    <col min="30" max="30" width="7.16015625" style="44" customWidth="1"/>
    <col min="31" max="31" width="8" style="44" customWidth="1"/>
    <col min="32" max="32" width="16.83203125" style="44" customWidth="1"/>
    <col min="33" max="33" width="7.16015625" style="44" customWidth="1"/>
    <col min="34" max="34" width="8" style="44" customWidth="1"/>
    <col min="35" max="35" width="16.83203125" style="44" customWidth="1"/>
    <col min="36" max="36" width="7.16015625" style="44" customWidth="1"/>
    <col min="37" max="37" width="8" style="44" customWidth="1"/>
    <col min="38" max="38" width="16.83203125" style="44" customWidth="1"/>
    <col min="39" max="39" width="7.16015625" style="44" customWidth="1"/>
    <col min="40" max="40" width="8" style="44" customWidth="1"/>
    <col min="41" max="41" width="16.83203125" style="44" customWidth="1"/>
    <col min="42" max="42" width="7.16015625" style="44" customWidth="1"/>
    <col min="43" max="43" width="8" style="44" customWidth="1"/>
    <col min="44" max="44" width="16.83203125" style="44" customWidth="1"/>
    <col min="45" max="48" width="8" style="44" customWidth="1"/>
    <col min="49" max="49" width="7.16015625" style="44" customWidth="1"/>
    <col min="50" max="50" width="8" style="44" customWidth="1"/>
    <col min="51" max="51" width="7.16015625" style="44" customWidth="1"/>
    <col min="52" max="52" width="8" style="44" customWidth="1"/>
    <col min="53" max="53" width="12.5" style="44" customWidth="1"/>
    <col min="54" max="55" width="9.33203125" style="44" customWidth="1"/>
    <col min="56" max="56" width="12.83203125" style="44" customWidth="1"/>
    <col min="57" max="65" width="9.33203125" style="44" customWidth="1"/>
    <col min="66" max="16384" width="9.33203125" style="44" customWidth="1"/>
  </cols>
  <sheetData>
    <row r="1" spans="1:50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46"/>
      <c r="AZ3" s="5"/>
      <c r="BA3" s="5"/>
    </row>
    <row r="4" spans="1:53" s="47" customFormat="1" ht="15.75" customHeight="1">
      <c r="A4" s="76" t="s">
        <v>111</v>
      </c>
      <c r="B4" s="94"/>
      <c r="C4" s="76" t="s">
        <v>1</v>
      </c>
      <c r="D4" s="77"/>
      <c r="E4" s="78"/>
      <c r="F4" s="82" t="s">
        <v>135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67" t="s">
        <v>207</v>
      </c>
      <c r="Y4" s="71"/>
      <c r="Z4" s="72"/>
      <c r="AA4" s="76" t="s">
        <v>4</v>
      </c>
      <c r="AB4" s="77"/>
      <c r="AC4" s="78"/>
      <c r="AD4" s="76" t="s">
        <v>303</v>
      </c>
      <c r="AE4" s="77"/>
      <c r="AF4" s="78"/>
      <c r="AG4" s="67" t="s">
        <v>305</v>
      </c>
      <c r="AH4" s="71"/>
      <c r="AI4" s="72"/>
      <c r="AJ4" s="82" t="s">
        <v>411</v>
      </c>
      <c r="AK4" s="83"/>
      <c r="AL4" s="83"/>
      <c r="AM4" s="83"/>
      <c r="AN4" s="83"/>
      <c r="AO4" s="83"/>
      <c r="AP4" s="83"/>
      <c r="AQ4" s="83"/>
      <c r="AR4" s="84"/>
      <c r="AS4" s="76" t="s">
        <v>147</v>
      </c>
      <c r="AT4" s="94"/>
      <c r="AU4" s="67" t="s">
        <v>148</v>
      </c>
      <c r="AV4" s="101"/>
      <c r="AW4" s="67" t="s">
        <v>140</v>
      </c>
      <c r="AX4" s="101"/>
      <c r="AY4" s="67" t="s">
        <v>307</v>
      </c>
      <c r="AZ4" s="71"/>
      <c r="BA4" s="72"/>
    </row>
    <row r="5" spans="1:53" s="47" customFormat="1" ht="15.75" customHeight="1">
      <c r="A5" s="95"/>
      <c r="B5" s="96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73"/>
      <c r="Y5" s="74"/>
      <c r="Z5" s="75"/>
      <c r="AA5" s="89"/>
      <c r="AB5" s="90"/>
      <c r="AC5" s="91"/>
      <c r="AD5" s="95"/>
      <c r="AE5" s="100"/>
      <c r="AF5" s="96"/>
      <c r="AG5" s="73"/>
      <c r="AH5" s="74"/>
      <c r="AI5" s="75"/>
      <c r="AJ5" s="76" t="s">
        <v>9</v>
      </c>
      <c r="AK5" s="77"/>
      <c r="AL5" s="78"/>
      <c r="AM5" s="76" t="s">
        <v>12</v>
      </c>
      <c r="AN5" s="77"/>
      <c r="AO5" s="78"/>
      <c r="AP5" s="76" t="s">
        <v>14</v>
      </c>
      <c r="AQ5" s="77"/>
      <c r="AR5" s="78"/>
      <c r="AS5" s="95"/>
      <c r="AT5" s="96"/>
      <c r="AU5" s="102"/>
      <c r="AV5" s="103"/>
      <c r="AW5" s="102"/>
      <c r="AX5" s="103"/>
      <c r="AY5" s="73"/>
      <c r="AZ5" s="74"/>
      <c r="BA5" s="75"/>
    </row>
    <row r="6" spans="1:63" s="47" customFormat="1" ht="24" customHeight="1">
      <c r="A6" s="95"/>
      <c r="B6" s="96"/>
      <c r="C6" s="58" t="s">
        <v>22</v>
      </c>
      <c r="D6" s="104"/>
      <c r="E6" s="97"/>
      <c r="F6" s="58" t="s">
        <v>25</v>
      </c>
      <c r="G6" s="104"/>
      <c r="H6" s="97"/>
      <c r="I6" s="58" t="s">
        <v>32</v>
      </c>
      <c r="J6" s="104"/>
      <c r="K6" s="97"/>
      <c r="L6" s="58" t="s">
        <v>33</v>
      </c>
      <c r="M6" s="104"/>
      <c r="N6" s="97"/>
      <c r="O6" s="58" t="s">
        <v>34</v>
      </c>
      <c r="P6" s="104"/>
      <c r="Q6" s="97"/>
      <c r="R6" s="66" t="s">
        <v>139</v>
      </c>
      <c r="S6" s="105"/>
      <c r="T6" s="106"/>
      <c r="U6" s="66" t="s">
        <v>252</v>
      </c>
      <c r="V6" s="105"/>
      <c r="W6" s="106"/>
      <c r="X6" s="66" t="s">
        <v>412</v>
      </c>
      <c r="Y6" s="105"/>
      <c r="Z6" s="106"/>
      <c r="AA6" s="58" t="s">
        <v>24</v>
      </c>
      <c r="AB6" s="104"/>
      <c r="AC6" s="97"/>
      <c r="AD6" s="58" t="s">
        <v>304</v>
      </c>
      <c r="AE6" s="104"/>
      <c r="AF6" s="97"/>
      <c r="AG6" s="66" t="s">
        <v>413</v>
      </c>
      <c r="AH6" s="105"/>
      <c r="AI6" s="106"/>
      <c r="AJ6" s="58" t="s">
        <v>25</v>
      </c>
      <c r="AK6" s="104"/>
      <c r="AL6" s="97"/>
      <c r="AM6" s="58" t="s">
        <v>29</v>
      </c>
      <c r="AN6" s="104"/>
      <c r="AO6" s="97"/>
      <c r="AP6" s="58" t="s">
        <v>31</v>
      </c>
      <c r="AQ6" s="104"/>
      <c r="AR6" s="97"/>
      <c r="AS6" s="58" t="s">
        <v>36</v>
      </c>
      <c r="AT6" s="97"/>
      <c r="AU6" s="66" t="s">
        <v>150</v>
      </c>
      <c r="AV6" s="106"/>
      <c r="AW6" s="66" t="s">
        <v>414</v>
      </c>
      <c r="AX6" s="106"/>
      <c r="AY6" s="66" t="s">
        <v>40</v>
      </c>
      <c r="AZ6" s="105"/>
      <c r="BA6" s="106"/>
      <c r="BE6" s="28"/>
      <c r="BH6" s="28"/>
      <c r="BK6" s="29"/>
    </row>
    <row r="7" spans="1:65" s="47" customFormat="1" ht="36" customHeight="1">
      <c r="A7" s="58"/>
      <c r="B7" s="97"/>
      <c r="C7" s="17" t="s">
        <v>415</v>
      </c>
      <c r="D7" s="17" t="s">
        <v>416</v>
      </c>
      <c r="E7" s="17" t="s">
        <v>417</v>
      </c>
      <c r="F7" s="17" t="s">
        <v>415</v>
      </c>
      <c r="G7" s="17" t="s">
        <v>416</v>
      </c>
      <c r="H7" s="17" t="s">
        <v>417</v>
      </c>
      <c r="I7" s="17" t="s">
        <v>415</v>
      </c>
      <c r="J7" s="17" t="s">
        <v>416</v>
      </c>
      <c r="K7" s="17" t="s">
        <v>417</v>
      </c>
      <c r="L7" s="17" t="s">
        <v>415</v>
      </c>
      <c r="M7" s="17" t="s">
        <v>416</v>
      </c>
      <c r="N7" s="17" t="s">
        <v>417</v>
      </c>
      <c r="O7" s="17" t="s">
        <v>415</v>
      </c>
      <c r="P7" s="17" t="s">
        <v>416</v>
      </c>
      <c r="Q7" s="17" t="s">
        <v>417</v>
      </c>
      <c r="R7" s="17" t="s">
        <v>415</v>
      </c>
      <c r="S7" s="17" t="s">
        <v>416</v>
      </c>
      <c r="T7" s="17" t="s">
        <v>417</v>
      </c>
      <c r="U7" s="17" t="s">
        <v>415</v>
      </c>
      <c r="V7" s="17" t="s">
        <v>416</v>
      </c>
      <c r="W7" s="17" t="s">
        <v>417</v>
      </c>
      <c r="X7" s="17" t="s">
        <v>415</v>
      </c>
      <c r="Y7" s="17" t="s">
        <v>416</v>
      </c>
      <c r="Z7" s="17" t="s">
        <v>417</v>
      </c>
      <c r="AA7" s="17" t="s">
        <v>415</v>
      </c>
      <c r="AB7" s="17" t="s">
        <v>416</v>
      </c>
      <c r="AC7" s="17" t="s">
        <v>417</v>
      </c>
      <c r="AD7" s="17" t="s">
        <v>415</v>
      </c>
      <c r="AE7" s="17" t="s">
        <v>416</v>
      </c>
      <c r="AF7" s="17" t="s">
        <v>417</v>
      </c>
      <c r="AG7" s="17" t="s">
        <v>415</v>
      </c>
      <c r="AH7" s="17" t="s">
        <v>416</v>
      </c>
      <c r="AI7" s="17" t="s">
        <v>417</v>
      </c>
      <c r="AJ7" s="17" t="s">
        <v>415</v>
      </c>
      <c r="AK7" s="17" t="s">
        <v>416</v>
      </c>
      <c r="AL7" s="17" t="s">
        <v>417</v>
      </c>
      <c r="AM7" s="17" t="s">
        <v>415</v>
      </c>
      <c r="AN7" s="17" t="s">
        <v>416</v>
      </c>
      <c r="AO7" s="17" t="s">
        <v>417</v>
      </c>
      <c r="AP7" s="17" t="s">
        <v>415</v>
      </c>
      <c r="AQ7" s="17" t="s">
        <v>416</v>
      </c>
      <c r="AR7" s="17" t="s">
        <v>417</v>
      </c>
      <c r="AS7" s="17" t="s">
        <v>415</v>
      </c>
      <c r="AT7" s="17" t="s">
        <v>416</v>
      </c>
      <c r="AU7" s="17" t="s">
        <v>415</v>
      </c>
      <c r="AV7" s="17" t="s">
        <v>416</v>
      </c>
      <c r="AW7" s="17" t="s">
        <v>415</v>
      </c>
      <c r="AX7" s="17" t="s">
        <v>416</v>
      </c>
      <c r="AY7" s="17" t="s">
        <v>415</v>
      </c>
      <c r="AZ7" s="17" t="s">
        <v>416</v>
      </c>
      <c r="BA7" s="17" t="s">
        <v>417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47" customFormat="1" ht="12" customHeight="1">
      <c r="A8" s="56" t="s">
        <v>392</v>
      </c>
      <c r="B8" s="57"/>
      <c r="C8" s="10">
        <v>7203</v>
      </c>
      <c r="D8" s="10">
        <v>9723</v>
      </c>
      <c r="E8" s="10">
        <v>24937459232</v>
      </c>
      <c r="F8" s="10">
        <v>1286</v>
      </c>
      <c r="G8" s="10">
        <v>2484</v>
      </c>
      <c r="H8" s="10">
        <v>10098589386</v>
      </c>
      <c r="I8" s="10">
        <v>8</v>
      </c>
      <c r="J8" s="10">
        <v>17</v>
      </c>
      <c r="K8" s="10">
        <v>3561766</v>
      </c>
      <c r="L8" s="10">
        <v>39</v>
      </c>
      <c r="M8" s="10">
        <v>51</v>
      </c>
      <c r="N8" s="10">
        <v>32706778</v>
      </c>
      <c r="O8" s="10">
        <v>1197</v>
      </c>
      <c r="P8" s="10">
        <v>2120</v>
      </c>
      <c r="Q8" s="10">
        <v>1751954765</v>
      </c>
      <c r="R8" s="10">
        <v>11</v>
      </c>
      <c r="S8" s="10">
        <v>94</v>
      </c>
      <c r="T8" s="10">
        <v>27162000</v>
      </c>
      <c r="U8" s="10">
        <v>31</v>
      </c>
      <c r="V8" s="10">
        <v>202</v>
      </c>
      <c r="W8" s="10">
        <v>8283204077</v>
      </c>
      <c r="X8" s="10">
        <v>0</v>
      </c>
      <c r="Y8" s="10">
        <v>0</v>
      </c>
      <c r="Z8" s="10">
        <v>0</v>
      </c>
      <c r="AA8" s="10">
        <v>7</v>
      </c>
      <c r="AB8" s="10">
        <v>10</v>
      </c>
      <c r="AC8" s="10">
        <v>824104</v>
      </c>
      <c r="AD8" s="10">
        <v>291</v>
      </c>
      <c r="AE8" s="10">
        <v>382</v>
      </c>
      <c r="AF8" s="10">
        <v>302799428</v>
      </c>
      <c r="AG8" s="10">
        <v>240</v>
      </c>
      <c r="AH8" s="10">
        <v>240</v>
      </c>
      <c r="AI8" s="10">
        <v>59246664</v>
      </c>
      <c r="AJ8" s="10">
        <v>4946</v>
      </c>
      <c r="AK8" s="10">
        <v>5527</v>
      </c>
      <c r="AL8" s="10">
        <v>14475999650</v>
      </c>
      <c r="AM8" s="10">
        <v>2642</v>
      </c>
      <c r="AN8" s="10">
        <v>2908</v>
      </c>
      <c r="AO8" s="10">
        <v>1920026917</v>
      </c>
      <c r="AP8" s="10">
        <v>2304</v>
      </c>
      <c r="AQ8" s="10">
        <v>2619</v>
      </c>
      <c r="AR8" s="10">
        <v>12555972733</v>
      </c>
      <c r="AS8" s="10">
        <v>35</v>
      </c>
      <c r="AT8" s="10">
        <v>139</v>
      </c>
      <c r="AU8" s="10">
        <v>205</v>
      </c>
      <c r="AV8" s="10">
        <v>599</v>
      </c>
      <c r="AW8" s="10">
        <v>193</v>
      </c>
      <c r="AX8" s="10">
        <v>342</v>
      </c>
      <c r="AY8" s="10">
        <v>0</v>
      </c>
      <c r="AZ8" s="10">
        <v>0</v>
      </c>
      <c r="BA8" s="10">
        <v>0</v>
      </c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ht="12">
      <c r="A9" s="33" t="s">
        <v>353</v>
      </c>
      <c r="B9" s="11" t="s">
        <v>358</v>
      </c>
      <c r="C9" s="10">
        <v>763</v>
      </c>
      <c r="D9" s="10">
        <v>1190</v>
      </c>
      <c r="E9" s="10">
        <v>2653932747</v>
      </c>
      <c r="F9" s="10">
        <v>153</v>
      </c>
      <c r="G9" s="10">
        <v>502</v>
      </c>
      <c r="H9" s="10">
        <v>1914355670</v>
      </c>
      <c r="I9" s="10">
        <v>0</v>
      </c>
      <c r="J9" s="10">
        <v>0</v>
      </c>
      <c r="K9" s="10">
        <v>0</v>
      </c>
      <c r="L9" s="10">
        <v>2</v>
      </c>
      <c r="M9" s="10">
        <v>2</v>
      </c>
      <c r="N9" s="10">
        <v>1100</v>
      </c>
      <c r="O9" s="10">
        <v>147</v>
      </c>
      <c r="P9" s="10">
        <v>417</v>
      </c>
      <c r="Q9" s="10">
        <v>118907760</v>
      </c>
      <c r="R9" s="10">
        <v>0</v>
      </c>
      <c r="S9" s="10">
        <v>0</v>
      </c>
      <c r="T9" s="10">
        <v>0</v>
      </c>
      <c r="U9" s="10">
        <v>4</v>
      </c>
      <c r="V9" s="10">
        <v>83</v>
      </c>
      <c r="W9" s="10">
        <v>1795446810</v>
      </c>
      <c r="X9" s="10">
        <v>0</v>
      </c>
      <c r="Y9" s="10">
        <v>0</v>
      </c>
      <c r="Z9" s="10">
        <v>0</v>
      </c>
      <c r="AA9" s="10">
        <v>1</v>
      </c>
      <c r="AB9" s="10">
        <v>1</v>
      </c>
      <c r="AC9" s="10">
        <v>19080</v>
      </c>
      <c r="AD9" s="10">
        <v>42</v>
      </c>
      <c r="AE9" s="10">
        <v>42</v>
      </c>
      <c r="AF9" s="10">
        <v>12103820</v>
      </c>
      <c r="AG9" s="10">
        <v>62</v>
      </c>
      <c r="AH9" s="10">
        <v>62</v>
      </c>
      <c r="AI9" s="10">
        <v>492936</v>
      </c>
      <c r="AJ9" s="10">
        <v>456</v>
      </c>
      <c r="AK9" s="10">
        <v>474</v>
      </c>
      <c r="AL9" s="10">
        <v>726961241</v>
      </c>
      <c r="AM9" s="10">
        <v>110</v>
      </c>
      <c r="AN9" s="10">
        <v>117</v>
      </c>
      <c r="AO9" s="10">
        <v>33802568</v>
      </c>
      <c r="AP9" s="10">
        <v>346</v>
      </c>
      <c r="AQ9" s="10">
        <v>357</v>
      </c>
      <c r="AR9" s="10">
        <v>693158673</v>
      </c>
      <c r="AS9" s="10">
        <v>1</v>
      </c>
      <c r="AT9" s="10">
        <v>4</v>
      </c>
      <c r="AU9" s="10">
        <v>6</v>
      </c>
      <c r="AV9" s="10">
        <v>8</v>
      </c>
      <c r="AW9" s="10">
        <v>42</v>
      </c>
      <c r="AX9" s="10">
        <v>97</v>
      </c>
      <c r="AY9" s="10">
        <v>0</v>
      </c>
      <c r="AZ9" s="10">
        <v>0</v>
      </c>
      <c r="BA9" s="10">
        <v>0</v>
      </c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</row>
    <row r="10" spans="1:65" ht="12">
      <c r="A10" s="33" t="s">
        <v>354</v>
      </c>
      <c r="B10" s="11" t="s">
        <v>359</v>
      </c>
      <c r="C10" s="10">
        <v>1395</v>
      </c>
      <c r="D10" s="10">
        <v>1615</v>
      </c>
      <c r="E10" s="10">
        <v>2308995659</v>
      </c>
      <c r="F10" s="10">
        <v>279</v>
      </c>
      <c r="G10" s="10">
        <v>425</v>
      </c>
      <c r="H10" s="10">
        <v>943305856</v>
      </c>
      <c r="I10" s="10">
        <v>2</v>
      </c>
      <c r="J10" s="10">
        <v>4</v>
      </c>
      <c r="K10" s="10">
        <v>6016</v>
      </c>
      <c r="L10" s="10">
        <v>7</v>
      </c>
      <c r="M10" s="10">
        <v>8</v>
      </c>
      <c r="N10" s="10">
        <v>134950</v>
      </c>
      <c r="O10" s="10">
        <v>265</v>
      </c>
      <c r="P10" s="10">
        <v>376</v>
      </c>
      <c r="Q10" s="10">
        <v>658098600</v>
      </c>
      <c r="R10" s="10">
        <v>0</v>
      </c>
      <c r="S10" s="10">
        <v>0</v>
      </c>
      <c r="T10" s="10">
        <v>0</v>
      </c>
      <c r="U10" s="10">
        <v>5</v>
      </c>
      <c r="V10" s="10">
        <v>37</v>
      </c>
      <c r="W10" s="10">
        <v>285066290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1</v>
      </c>
      <c r="AE10" s="10">
        <v>1</v>
      </c>
      <c r="AF10" s="10">
        <v>274660</v>
      </c>
      <c r="AG10" s="10">
        <v>1</v>
      </c>
      <c r="AH10" s="10">
        <v>1</v>
      </c>
      <c r="AI10" s="10">
        <v>4350</v>
      </c>
      <c r="AJ10" s="10">
        <v>1114</v>
      </c>
      <c r="AK10" s="10">
        <v>1188</v>
      </c>
      <c r="AL10" s="10">
        <v>1365410793</v>
      </c>
      <c r="AM10" s="10">
        <v>315</v>
      </c>
      <c r="AN10" s="10">
        <v>335</v>
      </c>
      <c r="AO10" s="10">
        <v>13825505</v>
      </c>
      <c r="AP10" s="10">
        <v>799</v>
      </c>
      <c r="AQ10" s="10">
        <v>853</v>
      </c>
      <c r="AR10" s="10">
        <v>1351585288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ht="12">
      <c r="A11" s="33" t="s">
        <v>389</v>
      </c>
      <c r="B11" s="11" t="s">
        <v>390</v>
      </c>
      <c r="C11" s="10">
        <v>135</v>
      </c>
      <c r="D11" s="10">
        <v>223</v>
      </c>
      <c r="E11" s="10">
        <v>745060939</v>
      </c>
      <c r="F11" s="10">
        <v>53</v>
      </c>
      <c r="G11" s="10">
        <v>106</v>
      </c>
      <c r="H11" s="10">
        <v>682558400</v>
      </c>
      <c r="I11" s="10">
        <v>0</v>
      </c>
      <c r="J11" s="10">
        <v>0</v>
      </c>
      <c r="K11" s="10">
        <v>0</v>
      </c>
      <c r="L11" s="10">
        <v>1</v>
      </c>
      <c r="M11" s="10">
        <v>1</v>
      </c>
      <c r="N11" s="10">
        <v>300</v>
      </c>
      <c r="O11" s="10">
        <v>49</v>
      </c>
      <c r="P11" s="10">
        <v>93</v>
      </c>
      <c r="Q11" s="10">
        <v>247336100</v>
      </c>
      <c r="R11" s="10">
        <v>2</v>
      </c>
      <c r="S11" s="10">
        <v>11</v>
      </c>
      <c r="T11" s="10">
        <v>16392000</v>
      </c>
      <c r="U11" s="10">
        <v>1</v>
      </c>
      <c r="V11" s="10">
        <v>1</v>
      </c>
      <c r="W11" s="10">
        <v>418830000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30887</v>
      </c>
      <c r="AD11" s="10">
        <v>6</v>
      </c>
      <c r="AE11" s="10">
        <v>6</v>
      </c>
      <c r="AF11" s="10">
        <v>2367210</v>
      </c>
      <c r="AG11" s="10">
        <v>23</v>
      </c>
      <c r="AH11" s="10">
        <v>23</v>
      </c>
      <c r="AI11" s="10">
        <v>2628646</v>
      </c>
      <c r="AJ11" s="10">
        <v>34</v>
      </c>
      <c r="AK11" s="10">
        <v>39</v>
      </c>
      <c r="AL11" s="10">
        <v>57475796</v>
      </c>
      <c r="AM11" s="10">
        <v>28</v>
      </c>
      <c r="AN11" s="10">
        <v>33</v>
      </c>
      <c r="AO11" s="10">
        <v>56635796</v>
      </c>
      <c r="AP11" s="10">
        <v>6</v>
      </c>
      <c r="AQ11" s="10">
        <v>6</v>
      </c>
      <c r="AR11" s="10">
        <v>840000</v>
      </c>
      <c r="AS11" s="10">
        <v>1</v>
      </c>
      <c r="AT11" s="10">
        <v>1</v>
      </c>
      <c r="AU11" s="10">
        <v>9</v>
      </c>
      <c r="AV11" s="10">
        <v>19</v>
      </c>
      <c r="AW11" s="10">
        <v>9</v>
      </c>
      <c r="AX11" s="10">
        <v>29</v>
      </c>
      <c r="AY11" s="10">
        <v>0</v>
      </c>
      <c r="AZ11" s="10">
        <v>0</v>
      </c>
      <c r="BA11" s="10">
        <v>0</v>
      </c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ht="12">
      <c r="A12" s="33" t="s">
        <v>355</v>
      </c>
      <c r="B12" s="11" t="s">
        <v>360</v>
      </c>
      <c r="C12" s="10">
        <v>307</v>
      </c>
      <c r="D12" s="10">
        <v>519</v>
      </c>
      <c r="E12" s="10">
        <v>1038751797</v>
      </c>
      <c r="F12" s="10">
        <v>151</v>
      </c>
      <c r="G12" s="10">
        <v>303</v>
      </c>
      <c r="H12" s="10">
        <v>659272747</v>
      </c>
      <c r="I12" s="10">
        <v>1</v>
      </c>
      <c r="J12" s="10">
        <v>1</v>
      </c>
      <c r="K12" s="10">
        <v>28000</v>
      </c>
      <c r="L12" s="10">
        <v>3</v>
      </c>
      <c r="M12" s="10">
        <v>4</v>
      </c>
      <c r="N12" s="10">
        <v>112000</v>
      </c>
      <c r="O12" s="10">
        <v>146</v>
      </c>
      <c r="P12" s="10">
        <v>296</v>
      </c>
      <c r="Q12" s="10">
        <v>165296000</v>
      </c>
      <c r="R12" s="10">
        <v>0</v>
      </c>
      <c r="S12" s="10">
        <v>0</v>
      </c>
      <c r="T12" s="10">
        <v>0</v>
      </c>
      <c r="U12" s="10">
        <v>1</v>
      </c>
      <c r="V12" s="10">
        <v>2</v>
      </c>
      <c r="W12" s="10">
        <v>493836747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6347070</v>
      </c>
      <c r="AG12" s="10">
        <v>7</v>
      </c>
      <c r="AH12" s="10">
        <v>7</v>
      </c>
      <c r="AI12" s="10">
        <v>6140140</v>
      </c>
      <c r="AJ12" s="10">
        <v>129</v>
      </c>
      <c r="AK12" s="10">
        <v>152</v>
      </c>
      <c r="AL12" s="10">
        <v>366991840</v>
      </c>
      <c r="AM12" s="10">
        <v>16</v>
      </c>
      <c r="AN12" s="10">
        <v>28</v>
      </c>
      <c r="AO12" s="10">
        <v>1475740</v>
      </c>
      <c r="AP12" s="10">
        <v>113</v>
      </c>
      <c r="AQ12" s="10">
        <v>124</v>
      </c>
      <c r="AR12" s="10">
        <v>365516100</v>
      </c>
      <c r="AS12" s="10">
        <v>2</v>
      </c>
      <c r="AT12" s="10">
        <v>8</v>
      </c>
      <c r="AU12" s="10">
        <v>8</v>
      </c>
      <c r="AV12" s="10">
        <v>35</v>
      </c>
      <c r="AW12" s="10">
        <v>10</v>
      </c>
      <c r="AX12" s="10">
        <v>14</v>
      </c>
      <c r="AY12" s="10">
        <v>0</v>
      </c>
      <c r="AZ12" s="10">
        <v>0</v>
      </c>
      <c r="BA12" s="10">
        <v>0</v>
      </c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ht="12">
      <c r="A13" s="33" t="s">
        <v>356</v>
      </c>
      <c r="B13" s="11" t="s">
        <v>361</v>
      </c>
      <c r="C13" s="10">
        <v>298</v>
      </c>
      <c r="D13" s="10">
        <v>401</v>
      </c>
      <c r="E13" s="10">
        <v>450521111</v>
      </c>
      <c r="F13" s="10">
        <v>88</v>
      </c>
      <c r="G13" s="10">
        <v>140</v>
      </c>
      <c r="H13" s="10">
        <v>294423842</v>
      </c>
      <c r="I13" s="10">
        <v>3</v>
      </c>
      <c r="J13" s="10">
        <v>10</v>
      </c>
      <c r="K13" s="10">
        <v>3511250</v>
      </c>
      <c r="L13" s="10">
        <v>5</v>
      </c>
      <c r="M13" s="10">
        <v>6</v>
      </c>
      <c r="N13" s="10">
        <v>317100</v>
      </c>
      <c r="O13" s="10">
        <v>79</v>
      </c>
      <c r="P13" s="10">
        <v>123</v>
      </c>
      <c r="Q13" s="10">
        <v>54920150</v>
      </c>
      <c r="R13" s="10">
        <v>0</v>
      </c>
      <c r="S13" s="10">
        <v>0</v>
      </c>
      <c r="T13" s="10">
        <v>0</v>
      </c>
      <c r="U13" s="10">
        <v>1</v>
      </c>
      <c r="V13" s="10">
        <v>1</v>
      </c>
      <c r="W13" s="10">
        <v>235675342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66</v>
      </c>
      <c r="AE13" s="10">
        <v>81</v>
      </c>
      <c r="AF13" s="10">
        <v>28170769</v>
      </c>
      <c r="AG13" s="10">
        <v>38</v>
      </c>
      <c r="AH13" s="10">
        <v>38</v>
      </c>
      <c r="AI13" s="10">
        <v>8556826</v>
      </c>
      <c r="AJ13" s="10">
        <v>99</v>
      </c>
      <c r="AK13" s="10">
        <v>117</v>
      </c>
      <c r="AL13" s="10">
        <v>119369674</v>
      </c>
      <c r="AM13" s="10">
        <v>43</v>
      </c>
      <c r="AN13" s="10">
        <v>49</v>
      </c>
      <c r="AO13" s="10">
        <v>50058174</v>
      </c>
      <c r="AP13" s="10">
        <v>56</v>
      </c>
      <c r="AQ13" s="10">
        <v>68</v>
      </c>
      <c r="AR13" s="10">
        <v>69311500</v>
      </c>
      <c r="AS13" s="10">
        <v>3</v>
      </c>
      <c r="AT13" s="10">
        <v>15</v>
      </c>
      <c r="AU13" s="10">
        <v>1</v>
      </c>
      <c r="AV13" s="10">
        <v>1</v>
      </c>
      <c r="AW13" s="10">
        <v>3</v>
      </c>
      <c r="AX13" s="10">
        <v>9</v>
      </c>
      <c r="AY13" s="10">
        <v>0</v>
      </c>
      <c r="AZ13" s="10">
        <v>0</v>
      </c>
      <c r="BA13" s="10">
        <v>0</v>
      </c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ht="12">
      <c r="A14" s="33" t="s">
        <v>357</v>
      </c>
      <c r="B14" s="11" t="s">
        <v>362</v>
      </c>
      <c r="C14" s="10">
        <v>208</v>
      </c>
      <c r="D14" s="10">
        <v>343</v>
      </c>
      <c r="E14" s="10">
        <v>266338519</v>
      </c>
      <c r="F14" s="10">
        <v>70</v>
      </c>
      <c r="G14" s="10">
        <v>176</v>
      </c>
      <c r="H14" s="10">
        <v>228329300</v>
      </c>
      <c r="I14" s="10">
        <v>1</v>
      </c>
      <c r="J14" s="10">
        <v>1</v>
      </c>
      <c r="K14" s="10">
        <v>11500</v>
      </c>
      <c r="L14" s="10">
        <v>0</v>
      </c>
      <c r="M14" s="10">
        <v>0</v>
      </c>
      <c r="N14" s="10">
        <v>0</v>
      </c>
      <c r="O14" s="10">
        <v>68</v>
      </c>
      <c r="P14" s="10">
        <v>169</v>
      </c>
      <c r="Q14" s="10">
        <v>226317800</v>
      </c>
      <c r="R14" s="10">
        <v>0</v>
      </c>
      <c r="S14" s="10">
        <v>0</v>
      </c>
      <c r="T14" s="10">
        <v>0</v>
      </c>
      <c r="U14" s="10">
        <v>1</v>
      </c>
      <c r="V14" s="10">
        <v>6</v>
      </c>
      <c r="W14" s="10">
        <v>2000000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61774</v>
      </c>
      <c r="AD14" s="10">
        <v>8</v>
      </c>
      <c r="AE14" s="10">
        <v>13</v>
      </c>
      <c r="AF14" s="10">
        <v>12171460</v>
      </c>
      <c r="AG14" s="10">
        <v>1</v>
      </c>
      <c r="AH14" s="10">
        <v>1</v>
      </c>
      <c r="AI14" s="10">
        <v>35340</v>
      </c>
      <c r="AJ14" s="10">
        <v>117</v>
      </c>
      <c r="AK14" s="10">
        <v>123</v>
      </c>
      <c r="AL14" s="10">
        <v>25740645</v>
      </c>
      <c r="AM14" s="10">
        <v>22</v>
      </c>
      <c r="AN14" s="10">
        <v>22</v>
      </c>
      <c r="AO14" s="10">
        <v>768245</v>
      </c>
      <c r="AP14" s="10">
        <v>95</v>
      </c>
      <c r="AQ14" s="10">
        <v>101</v>
      </c>
      <c r="AR14" s="10">
        <v>24972400</v>
      </c>
      <c r="AS14" s="10">
        <v>0</v>
      </c>
      <c r="AT14" s="10">
        <v>0</v>
      </c>
      <c r="AU14" s="10">
        <v>6</v>
      </c>
      <c r="AV14" s="10">
        <v>24</v>
      </c>
      <c r="AW14" s="10">
        <v>6</v>
      </c>
      <c r="AX14" s="10">
        <v>6</v>
      </c>
      <c r="AY14" s="10">
        <v>0</v>
      </c>
      <c r="AZ14" s="10">
        <v>0</v>
      </c>
      <c r="BA14" s="10">
        <v>0</v>
      </c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ht="12">
      <c r="A15" s="33" t="s">
        <v>46</v>
      </c>
      <c r="B15" s="11" t="s">
        <v>47</v>
      </c>
      <c r="C15" s="10">
        <v>1091</v>
      </c>
      <c r="D15" s="10">
        <v>1806</v>
      </c>
      <c r="E15" s="10">
        <v>3454351234</v>
      </c>
      <c r="F15" s="10">
        <v>488</v>
      </c>
      <c r="G15" s="10">
        <v>811</v>
      </c>
      <c r="H15" s="10">
        <v>3216367420</v>
      </c>
      <c r="I15" s="10">
        <v>1</v>
      </c>
      <c r="J15" s="10">
        <v>1</v>
      </c>
      <c r="K15" s="10">
        <v>5000</v>
      </c>
      <c r="L15" s="10">
        <v>20</v>
      </c>
      <c r="M15" s="10">
        <v>27</v>
      </c>
      <c r="N15" s="10">
        <v>32133598</v>
      </c>
      <c r="O15" s="10">
        <v>443</v>
      </c>
      <c r="P15" s="10">
        <v>646</v>
      </c>
      <c r="Q15" s="10">
        <v>281078355</v>
      </c>
      <c r="R15" s="10">
        <v>9</v>
      </c>
      <c r="S15" s="10">
        <v>83</v>
      </c>
      <c r="T15" s="10">
        <v>10770000</v>
      </c>
      <c r="U15" s="10">
        <v>15</v>
      </c>
      <c r="V15" s="10">
        <v>54</v>
      </c>
      <c r="W15" s="10">
        <v>2892380467</v>
      </c>
      <c r="X15" s="10">
        <v>0</v>
      </c>
      <c r="Y15" s="10">
        <v>0</v>
      </c>
      <c r="Z15" s="10">
        <v>0</v>
      </c>
      <c r="AA15" s="10">
        <v>1</v>
      </c>
      <c r="AB15" s="10">
        <v>1</v>
      </c>
      <c r="AC15" s="10">
        <v>12377</v>
      </c>
      <c r="AD15" s="10">
        <v>18</v>
      </c>
      <c r="AE15" s="10">
        <v>68</v>
      </c>
      <c r="AF15" s="10">
        <v>32531383</v>
      </c>
      <c r="AG15" s="10">
        <v>62</v>
      </c>
      <c r="AH15" s="10">
        <v>62</v>
      </c>
      <c r="AI15" s="10">
        <v>1108375</v>
      </c>
      <c r="AJ15" s="10">
        <v>325</v>
      </c>
      <c r="AK15" s="10">
        <v>380</v>
      </c>
      <c r="AL15" s="10">
        <v>204331679</v>
      </c>
      <c r="AM15" s="10">
        <v>171</v>
      </c>
      <c r="AN15" s="10">
        <v>181</v>
      </c>
      <c r="AO15" s="10">
        <v>4762624</v>
      </c>
      <c r="AP15" s="10">
        <v>154</v>
      </c>
      <c r="AQ15" s="10">
        <v>199</v>
      </c>
      <c r="AR15" s="10">
        <v>199569055</v>
      </c>
      <c r="AS15" s="10">
        <v>20</v>
      </c>
      <c r="AT15" s="10">
        <v>80</v>
      </c>
      <c r="AU15" s="10">
        <v>103</v>
      </c>
      <c r="AV15" s="10">
        <v>295</v>
      </c>
      <c r="AW15" s="10">
        <v>74</v>
      </c>
      <c r="AX15" s="10">
        <v>109</v>
      </c>
      <c r="AY15" s="10">
        <v>0</v>
      </c>
      <c r="AZ15" s="10">
        <v>0</v>
      </c>
      <c r="BA15" s="10">
        <v>0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12">
      <c r="A16" s="34" t="s">
        <v>375</v>
      </c>
      <c r="B16" s="49" t="s">
        <v>52</v>
      </c>
      <c r="C16" s="50">
        <v>54</v>
      </c>
      <c r="D16" s="50">
        <v>85</v>
      </c>
      <c r="E16" s="50">
        <v>9864240</v>
      </c>
      <c r="F16" s="50">
        <v>13</v>
      </c>
      <c r="G16" s="50">
        <v>18</v>
      </c>
      <c r="H16" s="50">
        <v>2106000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13</v>
      </c>
      <c r="P16" s="50">
        <v>18</v>
      </c>
      <c r="Q16" s="50">
        <v>2106000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50">
        <v>0</v>
      </c>
      <c r="Y16" s="50">
        <v>0</v>
      </c>
      <c r="Z16" s="50">
        <v>0</v>
      </c>
      <c r="AA16" s="10">
        <v>0</v>
      </c>
      <c r="AB16" s="10">
        <v>0</v>
      </c>
      <c r="AC16" s="10">
        <v>0</v>
      </c>
      <c r="AD16" s="50">
        <v>3</v>
      </c>
      <c r="AE16" s="50">
        <v>14</v>
      </c>
      <c r="AF16" s="50">
        <v>5842240</v>
      </c>
      <c r="AG16" s="50">
        <v>0</v>
      </c>
      <c r="AH16" s="50">
        <v>0</v>
      </c>
      <c r="AI16" s="50">
        <v>0</v>
      </c>
      <c r="AJ16" s="50">
        <v>22</v>
      </c>
      <c r="AK16" s="50">
        <v>24</v>
      </c>
      <c r="AL16" s="50">
        <v>1916000</v>
      </c>
      <c r="AM16" s="50">
        <v>17</v>
      </c>
      <c r="AN16" s="50">
        <v>17</v>
      </c>
      <c r="AO16" s="50">
        <v>216000</v>
      </c>
      <c r="AP16" s="50">
        <v>5</v>
      </c>
      <c r="AQ16" s="50">
        <v>7</v>
      </c>
      <c r="AR16" s="50">
        <v>1700000</v>
      </c>
      <c r="AS16" s="50">
        <v>1</v>
      </c>
      <c r="AT16" s="50">
        <v>1</v>
      </c>
      <c r="AU16" s="50">
        <v>12</v>
      </c>
      <c r="AV16" s="50">
        <v>25</v>
      </c>
      <c r="AW16" s="50">
        <v>3</v>
      </c>
      <c r="AX16" s="50">
        <v>3</v>
      </c>
      <c r="AY16" s="50">
        <v>0</v>
      </c>
      <c r="AZ16" s="50">
        <v>0</v>
      </c>
      <c r="BA16" s="50">
        <v>0</v>
      </c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12">
      <c r="A17" s="34" t="s">
        <v>376</v>
      </c>
      <c r="B17" s="49" t="s">
        <v>56</v>
      </c>
      <c r="C17" s="50">
        <v>80</v>
      </c>
      <c r="D17" s="50">
        <v>144</v>
      </c>
      <c r="E17" s="50">
        <v>138977190</v>
      </c>
      <c r="F17" s="50">
        <v>26</v>
      </c>
      <c r="G17" s="50">
        <v>55</v>
      </c>
      <c r="H17" s="50">
        <v>133735248</v>
      </c>
      <c r="I17" s="50">
        <v>0</v>
      </c>
      <c r="J17" s="50">
        <v>0</v>
      </c>
      <c r="K17" s="50">
        <v>0</v>
      </c>
      <c r="L17" s="50">
        <v>1</v>
      </c>
      <c r="M17" s="50">
        <v>1</v>
      </c>
      <c r="N17" s="50">
        <v>32005248</v>
      </c>
      <c r="O17" s="50">
        <v>25</v>
      </c>
      <c r="P17" s="50">
        <v>53</v>
      </c>
      <c r="Q17" s="50">
        <v>51730000</v>
      </c>
      <c r="R17" s="10">
        <v>0</v>
      </c>
      <c r="S17" s="10">
        <v>0</v>
      </c>
      <c r="T17" s="10">
        <v>0</v>
      </c>
      <c r="U17" s="10">
        <v>0</v>
      </c>
      <c r="V17" s="10">
        <v>1</v>
      </c>
      <c r="W17" s="10">
        <v>50000000</v>
      </c>
      <c r="X17" s="50">
        <v>0</v>
      </c>
      <c r="Y17" s="50">
        <v>0</v>
      </c>
      <c r="Z17" s="50">
        <v>0</v>
      </c>
      <c r="AA17" s="10">
        <v>1</v>
      </c>
      <c r="AB17" s="10">
        <v>1</v>
      </c>
      <c r="AC17" s="10">
        <v>12377</v>
      </c>
      <c r="AD17" s="50">
        <v>3</v>
      </c>
      <c r="AE17" s="50">
        <v>3</v>
      </c>
      <c r="AF17" s="50">
        <v>1391787</v>
      </c>
      <c r="AG17" s="50">
        <v>0</v>
      </c>
      <c r="AH17" s="50">
        <v>0</v>
      </c>
      <c r="AI17" s="50">
        <v>0</v>
      </c>
      <c r="AJ17" s="50">
        <v>23</v>
      </c>
      <c r="AK17" s="50">
        <v>25</v>
      </c>
      <c r="AL17" s="50">
        <v>3837778</v>
      </c>
      <c r="AM17" s="50">
        <v>17</v>
      </c>
      <c r="AN17" s="50">
        <v>17</v>
      </c>
      <c r="AO17" s="50">
        <v>462778</v>
      </c>
      <c r="AP17" s="50">
        <v>6</v>
      </c>
      <c r="AQ17" s="50">
        <v>8</v>
      </c>
      <c r="AR17" s="50">
        <v>3375000</v>
      </c>
      <c r="AS17" s="50">
        <v>0</v>
      </c>
      <c r="AT17" s="50">
        <v>0</v>
      </c>
      <c r="AU17" s="50">
        <v>15</v>
      </c>
      <c r="AV17" s="50">
        <v>38</v>
      </c>
      <c r="AW17" s="50">
        <v>12</v>
      </c>
      <c r="AX17" s="50">
        <v>22</v>
      </c>
      <c r="AY17" s="50">
        <v>0</v>
      </c>
      <c r="AZ17" s="50">
        <v>0</v>
      </c>
      <c r="BA17" s="50">
        <v>0</v>
      </c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ht="12">
      <c r="A18" s="34" t="s">
        <v>364</v>
      </c>
      <c r="B18" s="49" t="s">
        <v>58</v>
      </c>
      <c r="C18" s="50">
        <v>51</v>
      </c>
      <c r="D18" s="50">
        <v>127</v>
      </c>
      <c r="E18" s="50">
        <v>57930540</v>
      </c>
      <c r="F18" s="50">
        <v>16</v>
      </c>
      <c r="G18" s="50">
        <v>36</v>
      </c>
      <c r="H18" s="50">
        <v>5320000</v>
      </c>
      <c r="I18" s="50">
        <v>0</v>
      </c>
      <c r="J18" s="50">
        <v>0</v>
      </c>
      <c r="K18" s="50">
        <v>0</v>
      </c>
      <c r="L18" s="50">
        <v>3</v>
      </c>
      <c r="M18" s="50">
        <v>3</v>
      </c>
      <c r="N18" s="50">
        <v>3000</v>
      </c>
      <c r="O18" s="50">
        <v>13</v>
      </c>
      <c r="P18" s="50">
        <v>33</v>
      </c>
      <c r="Q18" s="50">
        <v>5317000</v>
      </c>
      <c r="R18" s="10">
        <v>0</v>
      </c>
      <c r="S18" s="10">
        <v>0</v>
      </c>
      <c r="T18" s="1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10">
        <v>0</v>
      </c>
      <c r="AB18" s="10">
        <v>0</v>
      </c>
      <c r="AC18" s="10">
        <v>0</v>
      </c>
      <c r="AD18" s="10">
        <v>1</v>
      </c>
      <c r="AE18" s="10">
        <v>7</v>
      </c>
      <c r="AF18" s="50">
        <v>522000</v>
      </c>
      <c r="AG18" s="50">
        <v>5</v>
      </c>
      <c r="AH18" s="50">
        <v>5</v>
      </c>
      <c r="AI18" s="50">
        <v>42000</v>
      </c>
      <c r="AJ18" s="50">
        <v>8</v>
      </c>
      <c r="AK18" s="50">
        <v>11</v>
      </c>
      <c r="AL18" s="50">
        <v>52046540</v>
      </c>
      <c r="AM18" s="50">
        <v>5</v>
      </c>
      <c r="AN18" s="50">
        <v>5</v>
      </c>
      <c r="AO18" s="50">
        <v>36540</v>
      </c>
      <c r="AP18" s="50">
        <v>3</v>
      </c>
      <c r="AQ18" s="50">
        <v>6</v>
      </c>
      <c r="AR18" s="50">
        <v>52010000</v>
      </c>
      <c r="AS18" s="50">
        <v>3</v>
      </c>
      <c r="AT18" s="50">
        <v>22</v>
      </c>
      <c r="AU18" s="50">
        <v>12</v>
      </c>
      <c r="AV18" s="50">
        <v>37</v>
      </c>
      <c r="AW18" s="50">
        <v>6</v>
      </c>
      <c r="AX18" s="50">
        <v>9</v>
      </c>
      <c r="AY18" s="50">
        <v>0</v>
      </c>
      <c r="AZ18" s="50">
        <v>0</v>
      </c>
      <c r="BA18" s="50">
        <v>0</v>
      </c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2">
      <c r="A19" s="34" t="s">
        <v>365</v>
      </c>
      <c r="B19" s="49" t="s">
        <v>62</v>
      </c>
      <c r="C19" s="50">
        <v>230</v>
      </c>
      <c r="D19" s="50">
        <v>385</v>
      </c>
      <c r="E19" s="50">
        <v>150505658</v>
      </c>
      <c r="F19" s="50">
        <v>143</v>
      </c>
      <c r="G19" s="50">
        <v>286</v>
      </c>
      <c r="H19" s="50">
        <v>106428850</v>
      </c>
      <c r="I19" s="50">
        <v>0</v>
      </c>
      <c r="J19" s="50">
        <v>0</v>
      </c>
      <c r="K19" s="50">
        <v>0</v>
      </c>
      <c r="L19" s="50">
        <v>2</v>
      </c>
      <c r="M19" s="50">
        <v>2</v>
      </c>
      <c r="N19" s="50">
        <v>10850</v>
      </c>
      <c r="O19" s="50">
        <v>135</v>
      </c>
      <c r="P19" s="50">
        <v>212</v>
      </c>
      <c r="Q19" s="50">
        <v>46765000</v>
      </c>
      <c r="R19" s="10">
        <v>6</v>
      </c>
      <c r="S19" s="10">
        <v>71</v>
      </c>
      <c r="T19" s="10">
        <v>9653000</v>
      </c>
      <c r="U19" s="50">
        <v>0</v>
      </c>
      <c r="V19" s="50">
        <v>1</v>
      </c>
      <c r="W19" s="50">
        <v>50000000</v>
      </c>
      <c r="X19" s="50">
        <v>0</v>
      </c>
      <c r="Y19" s="50">
        <v>0</v>
      </c>
      <c r="Z19" s="50">
        <v>0</v>
      </c>
      <c r="AA19" s="10">
        <v>0</v>
      </c>
      <c r="AB19" s="10">
        <v>0</v>
      </c>
      <c r="AC19" s="10">
        <v>0</v>
      </c>
      <c r="AD19" s="50">
        <v>1</v>
      </c>
      <c r="AE19" s="50">
        <v>1</v>
      </c>
      <c r="AF19" s="50">
        <v>1000000</v>
      </c>
      <c r="AG19" s="50">
        <v>1</v>
      </c>
      <c r="AH19" s="50">
        <v>1</v>
      </c>
      <c r="AI19" s="50">
        <v>4540</v>
      </c>
      <c r="AJ19" s="50">
        <v>82</v>
      </c>
      <c r="AK19" s="50">
        <v>90</v>
      </c>
      <c r="AL19" s="50">
        <v>43072268</v>
      </c>
      <c r="AM19" s="50">
        <v>62</v>
      </c>
      <c r="AN19" s="50">
        <v>68</v>
      </c>
      <c r="AO19" s="50">
        <v>3111768</v>
      </c>
      <c r="AP19" s="50">
        <v>20</v>
      </c>
      <c r="AQ19" s="50">
        <v>22</v>
      </c>
      <c r="AR19" s="50">
        <v>39960500</v>
      </c>
      <c r="AS19" s="50">
        <v>2</v>
      </c>
      <c r="AT19" s="50">
        <v>6</v>
      </c>
      <c r="AU19" s="50">
        <v>1</v>
      </c>
      <c r="AV19" s="50">
        <v>1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2">
      <c r="A20" s="34" t="s">
        <v>366</v>
      </c>
      <c r="B20" s="49" t="s">
        <v>64</v>
      </c>
      <c r="C20" s="50">
        <v>58</v>
      </c>
      <c r="D20" s="50">
        <v>111</v>
      </c>
      <c r="E20" s="50">
        <v>3955832</v>
      </c>
      <c r="F20" s="50">
        <v>6</v>
      </c>
      <c r="G20" s="50">
        <v>7</v>
      </c>
      <c r="H20" s="50">
        <v>3469000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</v>
      </c>
      <c r="P20" s="50">
        <v>7</v>
      </c>
      <c r="Q20" s="50">
        <v>3469000</v>
      </c>
      <c r="R20" s="10">
        <v>0</v>
      </c>
      <c r="S20" s="10">
        <v>0</v>
      </c>
      <c r="T20" s="1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10">
        <v>0</v>
      </c>
      <c r="AB20" s="10">
        <v>0</v>
      </c>
      <c r="AC20" s="10">
        <v>0</v>
      </c>
      <c r="AD20" s="50">
        <v>0</v>
      </c>
      <c r="AE20" s="50">
        <v>0</v>
      </c>
      <c r="AF20" s="50">
        <v>29812</v>
      </c>
      <c r="AG20" s="50">
        <v>21</v>
      </c>
      <c r="AH20" s="50">
        <v>21</v>
      </c>
      <c r="AI20" s="50">
        <v>440640</v>
      </c>
      <c r="AJ20" s="50">
        <v>2</v>
      </c>
      <c r="AK20" s="50">
        <v>2</v>
      </c>
      <c r="AL20" s="50">
        <v>16380</v>
      </c>
      <c r="AM20" s="50">
        <v>2</v>
      </c>
      <c r="AN20" s="50">
        <v>2</v>
      </c>
      <c r="AO20" s="50">
        <v>16380</v>
      </c>
      <c r="AP20" s="50">
        <v>0</v>
      </c>
      <c r="AQ20" s="50">
        <v>0</v>
      </c>
      <c r="AR20" s="50">
        <v>0</v>
      </c>
      <c r="AS20" s="50">
        <v>1</v>
      </c>
      <c r="AT20" s="50">
        <v>5</v>
      </c>
      <c r="AU20" s="50">
        <v>17</v>
      </c>
      <c r="AV20" s="50">
        <v>58</v>
      </c>
      <c r="AW20" s="50">
        <v>11</v>
      </c>
      <c r="AX20" s="50">
        <v>18</v>
      </c>
      <c r="AY20" s="50">
        <v>0</v>
      </c>
      <c r="AZ20" s="50">
        <v>0</v>
      </c>
      <c r="BA20" s="50">
        <v>0</v>
      </c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</row>
    <row r="21" spans="1:65" ht="12">
      <c r="A21" s="34" t="s">
        <v>367</v>
      </c>
      <c r="B21" s="49" t="s">
        <v>66</v>
      </c>
      <c r="C21" s="50">
        <v>73</v>
      </c>
      <c r="D21" s="50">
        <v>101</v>
      </c>
      <c r="E21" s="50">
        <v>38262795</v>
      </c>
      <c r="F21" s="50">
        <v>43</v>
      </c>
      <c r="G21" s="50">
        <v>53</v>
      </c>
      <c r="H21" s="50">
        <v>26166000</v>
      </c>
      <c r="I21" s="50">
        <v>0</v>
      </c>
      <c r="J21" s="50">
        <v>0</v>
      </c>
      <c r="K21" s="50">
        <v>0</v>
      </c>
      <c r="L21" s="50">
        <v>5</v>
      </c>
      <c r="M21" s="50">
        <v>6</v>
      </c>
      <c r="N21" s="50">
        <v>4000</v>
      </c>
      <c r="O21" s="50">
        <v>37</v>
      </c>
      <c r="P21" s="50">
        <v>43</v>
      </c>
      <c r="Q21" s="50">
        <v>13550000</v>
      </c>
      <c r="R21" s="10">
        <v>0</v>
      </c>
      <c r="S21" s="10">
        <v>0</v>
      </c>
      <c r="T21" s="10">
        <v>0</v>
      </c>
      <c r="U21" s="10">
        <v>1</v>
      </c>
      <c r="V21" s="10">
        <v>4</v>
      </c>
      <c r="W21" s="10">
        <v>12612000</v>
      </c>
      <c r="X21" s="50">
        <v>0</v>
      </c>
      <c r="Y21" s="50">
        <v>0</v>
      </c>
      <c r="Z21" s="50">
        <v>0</v>
      </c>
      <c r="AA21" s="10">
        <v>0</v>
      </c>
      <c r="AB21" s="10">
        <v>0</v>
      </c>
      <c r="AC21" s="10">
        <v>0</v>
      </c>
      <c r="AD21" s="50">
        <v>0</v>
      </c>
      <c r="AE21" s="50">
        <v>0</v>
      </c>
      <c r="AF21" s="50">
        <v>178545</v>
      </c>
      <c r="AG21" s="50">
        <v>6</v>
      </c>
      <c r="AH21" s="50">
        <v>6</v>
      </c>
      <c r="AI21" s="50">
        <v>67250</v>
      </c>
      <c r="AJ21" s="50">
        <v>16</v>
      </c>
      <c r="AK21" s="50">
        <v>20</v>
      </c>
      <c r="AL21" s="50">
        <v>11851000</v>
      </c>
      <c r="AM21" s="50">
        <v>1</v>
      </c>
      <c r="AN21" s="50">
        <v>2</v>
      </c>
      <c r="AO21" s="50">
        <v>100000</v>
      </c>
      <c r="AP21" s="50">
        <v>15</v>
      </c>
      <c r="AQ21" s="50">
        <v>18</v>
      </c>
      <c r="AR21" s="50">
        <v>11751000</v>
      </c>
      <c r="AS21" s="50">
        <v>3</v>
      </c>
      <c r="AT21" s="50">
        <v>10</v>
      </c>
      <c r="AU21" s="50">
        <v>2</v>
      </c>
      <c r="AV21" s="50">
        <v>6</v>
      </c>
      <c r="AW21" s="50">
        <v>3</v>
      </c>
      <c r="AX21" s="50">
        <v>6</v>
      </c>
      <c r="AY21" s="50">
        <v>0</v>
      </c>
      <c r="AZ21" s="50">
        <v>0</v>
      </c>
      <c r="BA21" s="50">
        <v>0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ht="12">
      <c r="A22" s="34" t="s">
        <v>368</v>
      </c>
      <c r="B22" s="49" t="s">
        <v>68</v>
      </c>
      <c r="C22" s="50">
        <v>82</v>
      </c>
      <c r="D22" s="50">
        <v>138</v>
      </c>
      <c r="E22" s="50">
        <v>533880642</v>
      </c>
      <c r="F22" s="50">
        <v>25</v>
      </c>
      <c r="G22" s="50">
        <v>38</v>
      </c>
      <c r="H22" s="50">
        <v>530689698</v>
      </c>
      <c r="I22" s="50">
        <v>1</v>
      </c>
      <c r="J22" s="50">
        <v>1</v>
      </c>
      <c r="K22" s="50">
        <v>5000</v>
      </c>
      <c r="L22" s="50">
        <v>2</v>
      </c>
      <c r="M22" s="50">
        <v>3</v>
      </c>
      <c r="N22" s="50">
        <v>9000</v>
      </c>
      <c r="O22" s="50">
        <v>22</v>
      </c>
      <c r="P22" s="50">
        <v>34</v>
      </c>
      <c r="Q22" s="50">
        <v>5398000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525277698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1</v>
      </c>
      <c r="AE22" s="50">
        <v>1</v>
      </c>
      <c r="AF22" s="50">
        <v>2514906</v>
      </c>
      <c r="AG22" s="50">
        <v>15</v>
      </c>
      <c r="AH22" s="50">
        <v>15</v>
      </c>
      <c r="AI22" s="50">
        <v>50150</v>
      </c>
      <c r="AJ22" s="50">
        <v>22</v>
      </c>
      <c r="AK22" s="50">
        <v>24</v>
      </c>
      <c r="AL22" s="50">
        <v>625888</v>
      </c>
      <c r="AM22" s="50">
        <v>3</v>
      </c>
      <c r="AN22" s="50">
        <v>3</v>
      </c>
      <c r="AO22" s="50">
        <v>15888</v>
      </c>
      <c r="AP22" s="50">
        <v>19</v>
      </c>
      <c r="AQ22" s="50">
        <v>21</v>
      </c>
      <c r="AR22" s="50">
        <v>610000</v>
      </c>
      <c r="AS22" s="50">
        <v>4</v>
      </c>
      <c r="AT22" s="50">
        <v>12</v>
      </c>
      <c r="AU22" s="50">
        <v>15</v>
      </c>
      <c r="AV22" s="50">
        <v>48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ht="12">
      <c r="A23" s="34" t="s">
        <v>369</v>
      </c>
      <c r="B23" s="49" t="s">
        <v>74</v>
      </c>
      <c r="C23" s="50">
        <v>86</v>
      </c>
      <c r="D23" s="50">
        <v>142</v>
      </c>
      <c r="E23" s="50">
        <v>187722109</v>
      </c>
      <c r="F23" s="50">
        <v>49</v>
      </c>
      <c r="G23" s="50">
        <v>66</v>
      </c>
      <c r="H23" s="50">
        <v>127485291</v>
      </c>
      <c r="I23" s="50">
        <v>0</v>
      </c>
      <c r="J23" s="50">
        <v>0</v>
      </c>
      <c r="K23" s="50">
        <v>0</v>
      </c>
      <c r="L23" s="50">
        <v>2</v>
      </c>
      <c r="M23" s="50">
        <v>4</v>
      </c>
      <c r="N23" s="50">
        <v>16000</v>
      </c>
      <c r="O23" s="50">
        <v>45</v>
      </c>
      <c r="P23" s="50">
        <v>60</v>
      </c>
      <c r="Q23" s="50">
        <v>17660000</v>
      </c>
      <c r="R23" s="10">
        <v>1</v>
      </c>
      <c r="S23" s="10">
        <v>1</v>
      </c>
      <c r="T23" s="10">
        <v>20000</v>
      </c>
      <c r="U23" s="50">
        <v>1</v>
      </c>
      <c r="V23" s="50">
        <v>1</v>
      </c>
      <c r="W23" s="50">
        <v>109789291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3</v>
      </c>
      <c r="AE23" s="50">
        <v>21</v>
      </c>
      <c r="AF23" s="50">
        <v>1272950</v>
      </c>
      <c r="AG23" s="50">
        <v>2</v>
      </c>
      <c r="AH23" s="50">
        <v>2</v>
      </c>
      <c r="AI23" s="50">
        <v>44650</v>
      </c>
      <c r="AJ23" s="50">
        <v>21</v>
      </c>
      <c r="AK23" s="50">
        <v>27</v>
      </c>
      <c r="AL23" s="50">
        <v>58919218</v>
      </c>
      <c r="AM23" s="50">
        <v>2</v>
      </c>
      <c r="AN23" s="50">
        <v>2</v>
      </c>
      <c r="AO23" s="50">
        <v>400000</v>
      </c>
      <c r="AP23" s="50">
        <v>19</v>
      </c>
      <c r="AQ23" s="50">
        <v>25</v>
      </c>
      <c r="AR23" s="50">
        <v>58519218</v>
      </c>
      <c r="AS23" s="50">
        <v>1</v>
      </c>
      <c r="AT23" s="50">
        <v>1</v>
      </c>
      <c r="AU23" s="50">
        <v>7</v>
      </c>
      <c r="AV23" s="50">
        <v>21</v>
      </c>
      <c r="AW23" s="50">
        <v>3</v>
      </c>
      <c r="AX23" s="50">
        <v>4</v>
      </c>
      <c r="AY23" s="50">
        <v>0</v>
      </c>
      <c r="AZ23" s="50">
        <v>0</v>
      </c>
      <c r="BA23" s="50">
        <v>0</v>
      </c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</row>
    <row r="24" spans="1:65" ht="12">
      <c r="A24" s="34" t="s">
        <v>370</v>
      </c>
      <c r="B24" s="49" t="s">
        <v>76</v>
      </c>
      <c r="C24" s="50">
        <v>49</v>
      </c>
      <c r="D24" s="50">
        <v>76</v>
      </c>
      <c r="E24" s="50">
        <v>5208935</v>
      </c>
      <c r="F24" s="50">
        <v>9</v>
      </c>
      <c r="G24" s="50">
        <v>10</v>
      </c>
      <c r="H24" s="50">
        <v>4123000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9</v>
      </c>
      <c r="P24" s="50">
        <v>10</v>
      </c>
      <c r="Q24" s="50">
        <v>4123000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7</v>
      </c>
      <c r="AH24" s="50">
        <v>7</v>
      </c>
      <c r="AI24" s="50">
        <v>430745</v>
      </c>
      <c r="AJ24" s="50">
        <v>8</v>
      </c>
      <c r="AK24" s="50">
        <v>15</v>
      </c>
      <c r="AL24" s="50">
        <v>655190</v>
      </c>
      <c r="AM24" s="50">
        <v>2</v>
      </c>
      <c r="AN24" s="50">
        <v>4</v>
      </c>
      <c r="AO24" s="50">
        <v>55190</v>
      </c>
      <c r="AP24" s="50">
        <v>6</v>
      </c>
      <c r="AQ24" s="50">
        <v>11</v>
      </c>
      <c r="AR24" s="50">
        <v>600000</v>
      </c>
      <c r="AS24" s="50">
        <v>1</v>
      </c>
      <c r="AT24" s="50">
        <v>6</v>
      </c>
      <c r="AU24" s="50">
        <v>13</v>
      </c>
      <c r="AV24" s="50">
        <v>18</v>
      </c>
      <c r="AW24" s="50">
        <v>11</v>
      </c>
      <c r="AX24" s="50">
        <v>20</v>
      </c>
      <c r="AY24" s="50">
        <v>0</v>
      </c>
      <c r="AZ24" s="50">
        <v>0</v>
      </c>
      <c r="BA24" s="50">
        <v>0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ht="12">
      <c r="A25" s="34" t="s">
        <v>371</v>
      </c>
      <c r="B25" s="49" t="s">
        <v>78</v>
      </c>
      <c r="C25" s="50">
        <v>68</v>
      </c>
      <c r="D25" s="50">
        <v>120</v>
      </c>
      <c r="E25" s="50">
        <v>26399186</v>
      </c>
      <c r="F25" s="50">
        <v>18</v>
      </c>
      <c r="G25" s="50">
        <v>37</v>
      </c>
      <c r="H25" s="50">
        <v>12491955</v>
      </c>
      <c r="I25" s="50">
        <v>0</v>
      </c>
      <c r="J25" s="50">
        <v>0</v>
      </c>
      <c r="K25" s="50">
        <v>0</v>
      </c>
      <c r="L25" s="50">
        <v>2</v>
      </c>
      <c r="M25" s="50">
        <v>4</v>
      </c>
      <c r="N25" s="50">
        <v>75400</v>
      </c>
      <c r="O25" s="50">
        <v>14</v>
      </c>
      <c r="P25" s="50">
        <v>22</v>
      </c>
      <c r="Q25" s="50">
        <v>11319555</v>
      </c>
      <c r="R25" s="10">
        <v>2</v>
      </c>
      <c r="S25" s="10">
        <v>11</v>
      </c>
      <c r="T25" s="10">
        <v>1097000</v>
      </c>
      <c r="U25" s="10">
        <v>0</v>
      </c>
      <c r="V25" s="10">
        <v>0</v>
      </c>
      <c r="W25" s="10">
        <v>0</v>
      </c>
      <c r="X25" s="50">
        <v>0</v>
      </c>
      <c r="Y25" s="50">
        <v>0</v>
      </c>
      <c r="Z25" s="50">
        <v>0</v>
      </c>
      <c r="AA25" s="10">
        <v>0</v>
      </c>
      <c r="AB25" s="10">
        <v>0</v>
      </c>
      <c r="AC25" s="10">
        <v>0</v>
      </c>
      <c r="AD25" s="50">
        <v>2</v>
      </c>
      <c r="AE25" s="50">
        <v>6</v>
      </c>
      <c r="AF25" s="50">
        <v>9229194</v>
      </c>
      <c r="AG25" s="50">
        <v>3</v>
      </c>
      <c r="AH25" s="50">
        <v>3</v>
      </c>
      <c r="AI25" s="50">
        <v>19400</v>
      </c>
      <c r="AJ25" s="50">
        <v>21</v>
      </c>
      <c r="AK25" s="50">
        <v>27</v>
      </c>
      <c r="AL25" s="50">
        <v>4658637</v>
      </c>
      <c r="AM25" s="50">
        <v>1</v>
      </c>
      <c r="AN25" s="50">
        <v>2</v>
      </c>
      <c r="AO25" s="50">
        <v>600</v>
      </c>
      <c r="AP25" s="50">
        <v>20</v>
      </c>
      <c r="AQ25" s="50">
        <v>25</v>
      </c>
      <c r="AR25" s="50">
        <v>4658037</v>
      </c>
      <c r="AS25" s="50">
        <v>4</v>
      </c>
      <c r="AT25" s="50">
        <v>17</v>
      </c>
      <c r="AU25" s="50">
        <v>6</v>
      </c>
      <c r="AV25" s="50">
        <v>14</v>
      </c>
      <c r="AW25" s="50">
        <v>14</v>
      </c>
      <c r="AX25" s="50">
        <v>16</v>
      </c>
      <c r="AY25" s="50">
        <v>0</v>
      </c>
      <c r="AZ25" s="50">
        <v>0</v>
      </c>
      <c r="BA25" s="50">
        <v>0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ht="12">
      <c r="A26" s="34" t="s">
        <v>372</v>
      </c>
      <c r="B26" s="49" t="s">
        <v>80</v>
      </c>
      <c r="C26" s="50">
        <v>9</v>
      </c>
      <c r="D26" s="50">
        <v>10</v>
      </c>
      <c r="E26" s="50">
        <v>1541450</v>
      </c>
      <c r="F26" s="50">
        <v>2</v>
      </c>
      <c r="G26" s="50">
        <v>3</v>
      </c>
      <c r="H26" s="50">
        <v>595000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2</v>
      </c>
      <c r="P26" s="50">
        <v>3</v>
      </c>
      <c r="Q26" s="50">
        <v>595000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50">
        <v>0</v>
      </c>
      <c r="Y26" s="50">
        <v>0</v>
      </c>
      <c r="Z26" s="50">
        <v>0</v>
      </c>
      <c r="AA26" s="10">
        <v>0</v>
      </c>
      <c r="AB26" s="10">
        <v>0</v>
      </c>
      <c r="AC26" s="10">
        <v>0</v>
      </c>
      <c r="AD26" s="50">
        <v>0</v>
      </c>
      <c r="AE26" s="50">
        <v>0</v>
      </c>
      <c r="AF26" s="50">
        <v>861000</v>
      </c>
      <c r="AG26" s="50">
        <v>0</v>
      </c>
      <c r="AH26" s="50">
        <v>0</v>
      </c>
      <c r="AI26" s="50">
        <v>0</v>
      </c>
      <c r="AJ26" s="50">
        <v>7</v>
      </c>
      <c r="AK26" s="50">
        <v>7</v>
      </c>
      <c r="AL26" s="50">
        <v>85450</v>
      </c>
      <c r="AM26" s="50">
        <v>7</v>
      </c>
      <c r="AN26" s="50">
        <v>7</v>
      </c>
      <c r="AO26" s="50">
        <v>85450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ht="12">
      <c r="A27" s="34" t="s">
        <v>373</v>
      </c>
      <c r="B27" s="49" t="s">
        <v>82</v>
      </c>
      <c r="C27" s="50">
        <v>59</v>
      </c>
      <c r="D27" s="50">
        <v>98</v>
      </c>
      <c r="E27" s="50">
        <v>1797987837</v>
      </c>
      <c r="F27" s="50">
        <v>19</v>
      </c>
      <c r="G27" s="50">
        <v>49</v>
      </c>
      <c r="H27" s="50">
        <v>1764946700</v>
      </c>
      <c r="I27" s="50">
        <v>0</v>
      </c>
      <c r="J27" s="50">
        <v>0</v>
      </c>
      <c r="K27" s="50">
        <v>0</v>
      </c>
      <c r="L27" s="50">
        <v>2</v>
      </c>
      <c r="M27" s="50">
        <v>3</v>
      </c>
      <c r="N27" s="50">
        <v>5100</v>
      </c>
      <c r="O27" s="50">
        <v>13</v>
      </c>
      <c r="P27" s="50">
        <v>31</v>
      </c>
      <c r="Q27" s="50">
        <v>89748300</v>
      </c>
      <c r="R27" s="10">
        <v>0</v>
      </c>
      <c r="S27" s="10">
        <v>0</v>
      </c>
      <c r="T27" s="10">
        <v>0</v>
      </c>
      <c r="U27" s="50">
        <v>4</v>
      </c>
      <c r="V27" s="50">
        <v>15</v>
      </c>
      <c r="W27" s="50">
        <v>1675193300</v>
      </c>
      <c r="X27" s="50">
        <v>0</v>
      </c>
      <c r="Y27" s="50">
        <v>0</v>
      </c>
      <c r="Z27" s="50">
        <v>0</v>
      </c>
      <c r="AA27" s="10">
        <v>0</v>
      </c>
      <c r="AB27" s="10">
        <v>0</v>
      </c>
      <c r="AC27" s="10">
        <v>0</v>
      </c>
      <c r="AD27" s="50">
        <v>2</v>
      </c>
      <c r="AE27" s="50">
        <v>9</v>
      </c>
      <c r="AF27" s="50">
        <v>6815789</v>
      </c>
      <c r="AG27" s="50">
        <v>0</v>
      </c>
      <c r="AH27" s="50">
        <v>0</v>
      </c>
      <c r="AI27" s="50">
        <v>0</v>
      </c>
      <c r="AJ27" s="50">
        <v>27</v>
      </c>
      <c r="AK27" s="50">
        <v>29</v>
      </c>
      <c r="AL27" s="50">
        <v>26225348</v>
      </c>
      <c r="AM27" s="50">
        <v>8</v>
      </c>
      <c r="AN27" s="50">
        <v>8</v>
      </c>
      <c r="AO27" s="50">
        <v>14048</v>
      </c>
      <c r="AP27" s="50">
        <v>19</v>
      </c>
      <c r="AQ27" s="50">
        <v>21</v>
      </c>
      <c r="AR27" s="50">
        <v>26211300</v>
      </c>
      <c r="AS27" s="50">
        <v>0</v>
      </c>
      <c r="AT27" s="50">
        <v>0</v>
      </c>
      <c r="AU27" s="50">
        <v>0</v>
      </c>
      <c r="AV27" s="50">
        <v>0</v>
      </c>
      <c r="AW27" s="50">
        <v>11</v>
      </c>
      <c r="AX27" s="50">
        <v>11</v>
      </c>
      <c r="AY27" s="50">
        <v>0</v>
      </c>
      <c r="AZ27" s="50">
        <v>0</v>
      </c>
      <c r="BA27" s="50">
        <v>0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</row>
    <row r="28" spans="1:65" ht="12">
      <c r="A28" s="34" t="s">
        <v>374</v>
      </c>
      <c r="B28" s="49" t="s">
        <v>84</v>
      </c>
      <c r="C28" s="50">
        <v>73</v>
      </c>
      <c r="D28" s="50">
        <v>133</v>
      </c>
      <c r="E28" s="50">
        <v>488169400</v>
      </c>
      <c r="F28" s="50">
        <v>48</v>
      </c>
      <c r="G28" s="50">
        <v>78</v>
      </c>
      <c r="H28" s="50">
        <v>485162100</v>
      </c>
      <c r="I28" s="50">
        <v>0</v>
      </c>
      <c r="J28" s="50">
        <v>0</v>
      </c>
      <c r="K28" s="50">
        <v>0</v>
      </c>
      <c r="L28" s="50">
        <v>1</v>
      </c>
      <c r="M28" s="50">
        <v>1</v>
      </c>
      <c r="N28" s="50">
        <v>5000</v>
      </c>
      <c r="O28" s="50">
        <v>47</v>
      </c>
      <c r="P28" s="50">
        <v>73</v>
      </c>
      <c r="Q28" s="50">
        <v>16664000</v>
      </c>
      <c r="R28" s="10">
        <v>0</v>
      </c>
      <c r="S28" s="10">
        <v>0</v>
      </c>
      <c r="T28" s="10">
        <v>0</v>
      </c>
      <c r="U28" s="50">
        <v>0</v>
      </c>
      <c r="V28" s="50">
        <v>4</v>
      </c>
      <c r="W28" s="50">
        <v>468493100</v>
      </c>
      <c r="X28" s="50">
        <v>0</v>
      </c>
      <c r="Y28" s="50">
        <v>0</v>
      </c>
      <c r="Z28" s="50">
        <v>0</v>
      </c>
      <c r="AA28" s="10">
        <v>0</v>
      </c>
      <c r="AB28" s="10">
        <v>0</v>
      </c>
      <c r="AC28" s="10">
        <v>0</v>
      </c>
      <c r="AD28" s="50">
        <v>2</v>
      </c>
      <c r="AE28" s="50">
        <v>6</v>
      </c>
      <c r="AF28" s="50">
        <v>2873160</v>
      </c>
      <c r="AG28" s="50">
        <v>1</v>
      </c>
      <c r="AH28" s="50">
        <v>1</v>
      </c>
      <c r="AI28" s="50">
        <v>5000</v>
      </c>
      <c r="AJ28" s="50">
        <v>20</v>
      </c>
      <c r="AK28" s="50">
        <v>20</v>
      </c>
      <c r="AL28" s="50">
        <v>129140</v>
      </c>
      <c r="AM28" s="50">
        <v>5</v>
      </c>
      <c r="AN28" s="50">
        <v>5</v>
      </c>
      <c r="AO28" s="50">
        <v>11140</v>
      </c>
      <c r="AP28" s="50">
        <v>15</v>
      </c>
      <c r="AQ28" s="50">
        <v>15</v>
      </c>
      <c r="AR28" s="50">
        <v>118000</v>
      </c>
      <c r="AS28" s="50">
        <v>0</v>
      </c>
      <c r="AT28" s="50">
        <v>0</v>
      </c>
      <c r="AU28" s="50">
        <v>2</v>
      </c>
      <c r="AV28" s="50">
        <v>28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</row>
    <row r="29" spans="1:65" ht="12">
      <c r="A29" s="34" t="s">
        <v>377</v>
      </c>
      <c r="B29" s="49" t="s">
        <v>88</v>
      </c>
      <c r="C29" s="50">
        <v>119</v>
      </c>
      <c r="D29" s="50">
        <v>136</v>
      </c>
      <c r="E29" s="50">
        <v>13945420</v>
      </c>
      <c r="F29" s="50">
        <v>71</v>
      </c>
      <c r="G29" s="50">
        <v>75</v>
      </c>
      <c r="H29" s="50">
        <v>13648578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62</v>
      </c>
      <c r="P29" s="50">
        <v>47</v>
      </c>
      <c r="Q29" s="50">
        <v>12633500</v>
      </c>
      <c r="R29" s="10">
        <v>0</v>
      </c>
      <c r="S29" s="10">
        <v>0</v>
      </c>
      <c r="T29" s="10">
        <v>0</v>
      </c>
      <c r="U29" s="50">
        <v>9</v>
      </c>
      <c r="V29" s="50">
        <v>28</v>
      </c>
      <c r="W29" s="50">
        <v>1015078</v>
      </c>
      <c r="X29" s="50">
        <v>0</v>
      </c>
      <c r="Y29" s="50">
        <v>0</v>
      </c>
      <c r="Z29" s="5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50">
        <v>1</v>
      </c>
      <c r="AH29" s="50">
        <v>1</v>
      </c>
      <c r="AI29" s="50">
        <v>4000</v>
      </c>
      <c r="AJ29" s="50">
        <v>46</v>
      </c>
      <c r="AK29" s="50">
        <v>59</v>
      </c>
      <c r="AL29" s="50">
        <v>292842</v>
      </c>
      <c r="AM29" s="50">
        <v>39</v>
      </c>
      <c r="AN29" s="50">
        <v>39</v>
      </c>
      <c r="AO29" s="50">
        <v>236842</v>
      </c>
      <c r="AP29" s="50">
        <v>7</v>
      </c>
      <c r="AQ29" s="50">
        <v>20</v>
      </c>
      <c r="AR29" s="50">
        <v>56000</v>
      </c>
      <c r="AS29" s="50">
        <v>0</v>
      </c>
      <c r="AT29" s="50">
        <v>0</v>
      </c>
      <c r="AU29" s="50">
        <v>1</v>
      </c>
      <c r="AV29" s="50">
        <v>1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</row>
    <row r="30" spans="1:65" ht="12">
      <c r="A30" s="8" t="s">
        <v>95</v>
      </c>
      <c r="B30" s="11" t="s">
        <v>261</v>
      </c>
      <c r="C30" s="10">
        <v>3004</v>
      </c>
      <c r="D30" s="10">
        <v>3620</v>
      </c>
      <c r="E30" s="10">
        <v>12860149588</v>
      </c>
      <c r="F30" s="10">
        <v>3</v>
      </c>
      <c r="G30" s="10">
        <v>17</v>
      </c>
      <c r="H30" s="10">
        <v>1002659613</v>
      </c>
      <c r="I30" s="10">
        <v>0</v>
      </c>
      <c r="J30" s="10">
        <v>0</v>
      </c>
      <c r="K30" s="10">
        <v>0</v>
      </c>
      <c r="L30" s="10">
        <v>1</v>
      </c>
      <c r="M30" s="10">
        <v>3</v>
      </c>
      <c r="N30" s="10">
        <v>7730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2</v>
      </c>
      <c r="V30" s="10">
        <v>14</v>
      </c>
      <c r="W30" s="10">
        <v>1002651883</v>
      </c>
      <c r="X30" s="10">
        <v>0</v>
      </c>
      <c r="Y30" s="10">
        <v>0</v>
      </c>
      <c r="Z30" s="10">
        <v>0</v>
      </c>
      <c r="AA30" s="10">
        <v>5</v>
      </c>
      <c r="AB30" s="10">
        <v>8</v>
      </c>
      <c r="AC30" s="10">
        <v>699986</v>
      </c>
      <c r="AD30" s="10">
        <v>150</v>
      </c>
      <c r="AE30" s="10">
        <v>171</v>
      </c>
      <c r="AF30" s="10">
        <v>208745556</v>
      </c>
      <c r="AG30" s="10">
        <v>46</v>
      </c>
      <c r="AH30" s="10">
        <v>46</v>
      </c>
      <c r="AI30" s="10">
        <v>40280051</v>
      </c>
      <c r="AJ30" s="10">
        <v>2671</v>
      </c>
      <c r="AK30" s="10">
        <v>3052</v>
      </c>
      <c r="AL30" s="10">
        <v>11607764382</v>
      </c>
      <c r="AM30" s="10">
        <v>1936</v>
      </c>
      <c r="AN30" s="10">
        <v>2141</v>
      </c>
      <c r="AO30" s="10">
        <v>1756744665</v>
      </c>
      <c r="AP30" s="10">
        <v>735</v>
      </c>
      <c r="AQ30" s="10">
        <v>911</v>
      </c>
      <c r="AR30" s="10">
        <v>9851019717</v>
      </c>
      <c r="AS30" s="10">
        <v>8</v>
      </c>
      <c r="AT30" s="10">
        <v>31</v>
      </c>
      <c r="AU30" s="10">
        <v>72</v>
      </c>
      <c r="AV30" s="10">
        <v>217</v>
      </c>
      <c r="AW30" s="10">
        <v>49</v>
      </c>
      <c r="AX30" s="10">
        <v>78</v>
      </c>
      <c r="AY30" s="10">
        <v>0</v>
      </c>
      <c r="AZ30" s="10">
        <v>0</v>
      </c>
      <c r="BA30" s="10">
        <v>0</v>
      </c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ht="12">
      <c r="A31" s="33" t="s">
        <v>96</v>
      </c>
      <c r="B31" s="11" t="s">
        <v>97</v>
      </c>
      <c r="C31" s="10">
        <v>2</v>
      </c>
      <c r="D31" s="10">
        <v>6</v>
      </c>
      <c r="E31" s="10">
        <v>1159357638</v>
      </c>
      <c r="F31" s="10">
        <v>1</v>
      </c>
      <c r="G31" s="10">
        <v>4</v>
      </c>
      <c r="H31" s="10">
        <v>1157316538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4</v>
      </c>
      <c r="W31" s="10">
        <v>1157316538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87500</v>
      </c>
      <c r="AG31" s="10">
        <v>0</v>
      </c>
      <c r="AH31" s="10">
        <v>0</v>
      </c>
      <c r="AI31" s="10">
        <v>0</v>
      </c>
      <c r="AJ31" s="10">
        <v>1</v>
      </c>
      <c r="AK31" s="10">
        <v>2</v>
      </c>
      <c r="AL31" s="10">
        <v>1953600</v>
      </c>
      <c r="AM31" s="10">
        <v>1</v>
      </c>
      <c r="AN31" s="10">
        <v>2</v>
      </c>
      <c r="AO31" s="10">
        <v>1953600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ht="12">
      <c r="A32" s="34" t="s">
        <v>378</v>
      </c>
      <c r="B32" s="49" t="s">
        <v>99</v>
      </c>
      <c r="C32" s="50">
        <v>2</v>
      </c>
      <c r="D32" s="50">
        <v>6</v>
      </c>
      <c r="E32" s="50">
        <v>1159357638</v>
      </c>
      <c r="F32" s="50">
        <v>1</v>
      </c>
      <c r="G32" s="50">
        <v>4</v>
      </c>
      <c r="H32" s="50">
        <v>1157316538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50">
        <v>1</v>
      </c>
      <c r="V32" s="50">
        <v>4</v>
      </c>
      <c r="W32" s="50">
        <v>1157316538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87500</v>
      </c>
      <c r="AG32" s="50">
        <v>0</v>
      </c>
      <c r="AH32" s="50">
        <v>0</v>
      </c>
      <c r="AI32" s="50">
        <v>0</v>
      </c>
      <c r="AJ32" s="50">
        <v>1</v>
      </c>
      <c r="AK32" s="50">
        <v>2</v>
      </c>
      <c r="AL32" s="50">
        <v>1953600</v>
      </c>
      <c r="AM32" s="50">
        <v>1</v>
      </c>
      <c r="AN32" s="50">
        <v>2</v>
      </c>
      <c r="AO32" s="50">
        <v>1953600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12">
      <c r="A33" s="34" t="s">
        <v>379</v>
      </c>
      <c r="B33" s="49" t="s">
        <v>101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10">
        <v>0</v>
      </c>
      <c r="AB33" s="10">
        <v>0</v>
      </c>
      <c r="AC33" s="1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42" t="s">
        <v>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3:53" ht="12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8" ht="12">
      <c r="A38" s="35" t="s">
        <v>393</v>
      </c>
    </row>
  </sheetData>
  <sheetProtection/>
  <mergeCells count="40">
    <mergeCell ref="AY6:BA6"/>
    <mergeCell ref="A8:B8"/>
    <mergeCell ref="AM6:AO6"/>
    <mergeCell ref="AP6:AR6"/>
    <mergeCell ref="AS6:AT6"/>
    <mergeCell ref="AU6:AV6"/>
    <mergeCell ref="AW6:AX6"/>
    <mergeCell ref="X6:Z6"/>
    <mergeCell ref="R6:T6"/>
    <mergeCell ref="U6:W6"/>
    <mergeCell ref="AD6:AF6"/>
    <mergeCell ref="AG6:AI6"/>
    <mergeCell ref="AJ6:AL6"/>
    <mergeCell ref="R5:T5"/>
    <mergeCell ref="U5:W5"/>
    <mergeCell ref="AJ5:AL5"/>
    <mergeCell ref="C6:E6"/>
    <mergeCell ref="F6:H6"/>
    <mergeCell ref="I6:K6"/>
    <mergeCell ref="L6:N6"/>
    <mergeCell ref="O6:Q6"/>
    <mergeCell ref="AA6:AC6"/>
    <mergeCell ref="AJ4:AR4"/>
    <mergeCell ref="AS4:AT5"/>
    <mergeCell ref="AU4:AV5"/>
    <mergeCell ref="AW4:AX5"/>
    <mergeCell ref="X4:Z5"/>
    <mergeCell ref="AY4:BA5"/>
    <mergeCell ref="AM5:AO5"/>
    <mergeCell ref="AP5:AR5"/>
    <mergeCell ref="A4:B7"/>
    <mergeCell ref="C4:E5"/>
    <mergeCell ref="F4:W4"/>
    <mergeCell ref="AA4:AC5"/>
    <mergeCell ref="AD4:AF5"/>
    <mergeCell ref="AG4:AI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9" sqref="A39"/>
    </sheetView>
  </sheetViews>
  <sheetFormatPr defaultColWidth="9.33203125" defaultRowHeight="12"/>
  <cols>
    <col min="1" max="1" width="11.83203125" style="0" customWidth="1"/>
    <col min="2" max="2" width="31" style="0" customWidth="1"/>
    <col min="3" max="3" width="7.16015625" style="0" customWidth="1"/>
    <col min="4" max="4" width="8" style="0" customWidth="1"/>
    <col min="5" max="5" width="16.83203125" style="0" customWidth="1"/>
    <col min="6" max="6" width="7.16015625" style="0" customWidth="1"/>
    <col min="7" max="7" width="8" style="0" customWidth="1"/>
    <col min="8" max="8" width="16.83203125" style="0" customWidth="1"/>
    <col min="9" max="9" width="7.16015625" style="0" customWidth="1"/>
    <col min="10" max="10" width="8" style="0" customWidth="1"/>
    <col min="11" max="11" width="16.83203125" style="0" customWidth="1"/>
    <col min="12" max="12" width="7.16015625" style="0" customWidth="1"/>
    <col min="13" max="13" width="8" style="0" customWidth="1"/>
    <col min="14" max="14" width="16.83203125" style="0" customWidth="1"/>
    <col min="15" max="15" width="7.16015625" style="0" customWidth="1"/>
    <col min="16" max="16" width="8" style="0" customWidth="1"/>
    <col min="17" max="17" width="16.83203125" style="0" customWidth="1"/>
    <col min="18" max="18" width="7.16015625" style="0" customWidth="1"/>
    <col min="19" max="19" width="8" style="0" customWidth="1"/>
    <col min="20" max="20" width="16.83203125" style="0" customWidth="1"/>
    <col min="21" max="21" width="7.16015625" style="0" customWidth="1"/>
    <col min="22" max="22" width="8" style="0" customWidth="1"/>
    <col min="23" max="23" width="16.83203125" style="0" customWidth="1"/>
    <col min="24" max="24" width="7.16015625" style="0" customWidth="1"/>
    <col min="25" max="25" width="8" style="0" customWidth="1"/>
    <col min="26" max="26" width="16.83203125" style="0" customWidth="1"/>
    <col min="27" max="27" width="7.16015625" style="0" customWidth="1"/>
    <col min="28" max="28" width="8" style="0" customWidth="1"/>
    <col min="29" max="29" width="16.83203125" style="0" customWidth="1"/>
    <col min="30" max="30" width="7.16015625" style="0" customWidth="1"/>
    <col min="31" max="31" width="8" style="0" customWidth="1"/>
    <col min="32" max="32" width="16.83203125" style="0" customWidth="1"/>
    <col min="33" max="33" width="7.16015625" style="0" customWidth="1"/>
    <col min="34" max="34" width="8" style="0" customWidth="1"/>
    <col min="35" max="35" width="16.83203125" style="0" customWidth="1"/>
    <col min="36" max="36" width="7.16015625" style="0" customWidth="1"/>
    <col min="37" max="37" width="8" style="0" customWidth="1"/>
    <col min="38" max="38" width="16.83203125" style="0" customWidth="1"/>
    <col min="39" max="39" width="7.16015625" style="0" customWidth="1"/>
    <col min="40" max="40" width="8" style="0" customWidth="1"/>
    <col min="41" max="41" width="16.83203125" style="0" customWidth="1"/>
    <col min="42" max="45" width="8" style="0" customWidth="1"/>
    <col min="46" max="46" width="7.16015625" style="0" customWidth="1"/>
    <col min="47" max="47" width="8" style="0" customWidth="1"/>
    <col min="48" max="48" width="6.66015625" style="0" bestFit="1" customWidth="1"/>
    <col min="49" max="49" width="8" style="0" customWidth="1"/>
    <col min="50" max="50" width="13.83203125" style="0" customWidth="1"/>
    <col min="51" max="51" width="7.16015625" style="0" customWidth="1"/>
    <col min="52" max="52" width="8" style="0" customWidth="1"/>
    <col min="53" max="53" width="13.66015625" style="0" customWidth="1"/>
    <col min="54" max="55" width="9.33203125" style="0" customWidth="1"/>
    <col min="56" max="56" width="12.83203125" style="0" customWidth="1"/>
    <col min="57" max="65" width="9.33203125" style="0" customWidth="1"/>
  </cols>
  <sheetData>
    <row r="1" spans="1:50" ht="16.5">
      <c r="A1" s="13" t="s">
        <v>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3" ht="12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5"/>
      <c r="BA3" s="5"/>
    </row>
    <row r="4" spans="1:53" s="2" customFormat="1" ht="15.75" customHeight="1">
      <c r="A4" s="76" t="s">
        <v>42</v>
      </c>
      <c r="B4" s="86"/>
      <c r="C4" s="76" t="s">
        <v>1</v>
      </c>
      <c r="D4" s="77"/>
      <c r="E4" s="78"/>
      <c r="F4" s="82" t="s">
        <v>136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6" t="s">
        <v>4</v>
      </c>
      <c r="Y4" s="77"/>
      <c r="Z4" s="78"/>
      <c r="AA4" s="76" t="s">
        <v>303</v>
      </c>
      <c r="AB4" s="77"/>
      <c r="AC4" s="78"/>
      <c r="AD4" s="67" t="s">
        <v>305</v>
      </c>
      <c r="AE4" s="71"/>
      <c r="AF4" s="72"/>
      <c r="AG4" s="82" t="s">
        <v>175</v>
      </c>
      <c r="AH4" s="83"/>
      <c r="AI4" s="83"/>
      <c r="AJ4" s="83"/>
      <c r="AK4" s="83"/>
      <c r="AL4" s="83"/>
      <c r="AM4" s="83"/>
      <c r="AN4" s="83"/>
      <c r="AO4" s="84"/>
      <c r="AP4" s="76" t="s">
        <v>7</v>
      </c>
      <c r="AQ4" s="85"/>
      <c r="AR4" s="67" t="s">
        <v>148</v>
      </c>
      <c r="AS4" s="68"/>
      <c r="AT4" s="67" t="s">
        <v>140</v>
      </c>
      <c r="AU4" s="68"/>
      <c r="AV4" s="67" t="s">
        <v>207</v>
      </c>
      <c r="AW4" s="71"/>
      <c r="AX4" s="72"/>
      <c r="AY4" s="67" t="s">
        <v>307</v>
      </c>
      <c r="AZ4" s="71"/>
      <c r="BA4" s="72"/>
    </row>
    <row r="5" spans="1:53" s="2" customFormat="1" ht="15.75" customHeight="1">
      <c r="A5" s="87"/>
      <c r="B5" s="88"/>
      <c r="C5" s="89"/>
      <c r="D5" s="90"/>
      <c r="E5" s="91"/>
      <c r="F5" s="76" t="s">
        <v>9</v>
      </c>
      <c r="G5" s="77"/>
      <c r="H5" s="78"/>
      <c r="I5" s="76" t="s">
        <v>15</v>
      </c>
      <c r="J5" s="77"/>
      <c r="K5" s="78"/>
      <c r="L5" s="76" t="s">
        <v>16</v>
      </c>
      <c r="M5" s="77"/>
      <c r="N5" s="78"/>
      <c r="O5" s="76" t="s">
        <v>144</v>
      </c>
      <c r="P5" s="77"/>
      <c r="Q5" s="78"/>
      <c r="R5" s="67" t="s">
        <v>137</v>
      </c>
      <c r="S5" s="71"/>
      <c r="T5" s="72"/>
      <c r="U5" s="67" t="s">
        <v>251</v>
      </c>
      <c r="V5" s="71"/>
      <c r="W5" s="72"/>
      <c r="X5" s="89"/>
      <c r="Y5" s="90"/>
      <c r="Z5" s="91"/>
      <c r="AA5" s="79"/>
      <c r="AB5" s="80"/>
      <c r="AC5" s="81"/>
      <c r="AD5" s="73"/>
      <c r="AE5" s="74"/>
      <c r="AF5" s="75"/>
      <c r="AG5" s="76" t="s">
        <v>9</v>
      </c>
      <c r="AH5" s="77"/>
      <c r="AI5" s="78"/>
      <c r="AJ5" s="76" t="s">
        <v>12</v>
      </c>
      <c r="AK5" s="77"/>
      <c r="AL5" s="78"/>
      <c r="AM5" s="76" t="s">
        <v>14</v>
      </c>
      <c r="AN5" s="77"/>
      <c r="AO5" s="78"/>
      <c r="AP5" s="79"/>
      <c r="AQ5" s="81"/>
      <c r="AR5" s="69"/>
      <c r="AS5" s="70"/>
      <c r="AT5" s="69"/>
      <c r="AU5" s="70"/>
      <c r="AV5" s="73"/>
      <c r="AW5" s="74"/>
      <c r="AX5" s="75"/>
      <c r="AY5" s="73"/>
      <c r="AZ5" s="74"/>
      <c r="BA5" s="75"/>
    </row>
    <row r="6" spans="1:63" s="2" customFormat="1" ht="24" customHeight="1">
      <c r="A6" s="87"/>
      <c r="B6" s="88"/>
      <c r="C6" s="61" t="s">
        <v>22</v>
      </c>
      <c r="D6" s="59"/>
      <c r="E6" s="60"/>
      <c r="F6" s="61" t="s">
        <v>25</v>
      </c>
      <c r="G6" s="59"/>
      <c r="H6" s="60"/>
      <c r="I6" s="61" t="s">
        <v>32</v>
      </c>
      <c r="J6" s="59"/>
      <c r="K6" s="60"/>
      <c r="L6" s="61" t="s">
        <v>33</v>
      </c>
      <c r="M6" s="59"/>
      <c r="N6" s="60"/>
      <c r="O6" s="61" t="s">
        <v>34</v>
      </c>
      <c r="P6" s="59"/>
      <c r="Q6" s="60"/>
      <c r="R6" s="64" t="s">
        <v>139</v>
      </c>
      <c r="S6" s="65"/>
      <c r="T6" s="63"/>
      <c r="U6" s="64" t="s">
        <v>252</v>
      </c>
      <c r="V6" s="65"/>
      <c r="W6" s="63"/>
      <c r="X6" s="61" t="s">
        <v>24</v>
      </c>
      <c r="Y6" s="59"/>
      <c r="Z6" s="60"/>
      <c r="AA6" s="61" t="s">
        <v>304</v>
      </c>
      <c r="AB6" s="59"/>
      <c r="AC6" s="60"/>
      <c r="AD6" s="53" t="s">
        <v>306</v>
      </c>
      <c r="AE6" s="54"/>
      <c r="AF6" s="55"/>
      <c r="AG6" s="61" t="s">
        <v>25</v>
      </c>
      <c r="AH6" s="59"/>
      <c r="AI6" s="60"/>
      <c r="AJ6" s="61" t="s">
        <v>29</v>
      </c>
      <c r="AK6" s="59"/>
      <c r="AL6" s="60"/>
      <c r="AM6" s="61" t="s">
        <v>31</v>
      </c>
      <c r="AN6" s="59"/>
      <c r="AO6" s="60"/>
      <c r="AP6" s="61" t="s">
        <v>36</v>
      </c>
      <c r="AQ6" s="62"/>
      <c r="AR6" s="53" t="s">
        <v>150</v>
      </c>
      <c r="AS6" s="63"/>
      <c r="AT6" s="53" t="s">
        <v>202</v>
      </c>
      <c r="AU6" s="63"/>
      <c r="AV6" s="53" t="s">
        <v>208</v>
      </c>
      <c r="AW6" s="54"/>
      <c r="AX6" s="55"/>
      <c r="AY6" s="53" t="s">
        <v>40</v>
      </c>
      <c r="AZ6" s="54"/>
      <c r="BA6" s="55"/>
      <c r="BE6" s="28"/>
      <c r="BH6" s="28"/>
      <c r="BK6" s="29"/>
    </row>
    <row r="7" spans="1:65" s="2" customFormat="1" ht="36" customHeight="1">
      <c r="A7" s="61"/>
      <c r="B7" s="60"/>
      <c r="C7" s="17" t="s">
        <v>142</v>
      </c>
      <c r="D7" s="17" t="s">
        <v>143</v>
      </c>
      <c r="E7" s="17" t="s">
        <v>151</v>
      </c>
      <c r="F7" s="17" t="s">
        <v>142</v>
      </c>
      <c r="G7" s="17" t="s">
        <v>143</v>
      </c>
      <c r="H7" s="17" t="s">
        <v>151</v>
      </c>
      <c r="I7" s="17" t="s">
        <v>142</v>
      </c>
      <c r="J7" s="17" t="s">
        <v>143</v>
      </c>
      <c r="K7" s="17" t="s">
        <v>151</v>
      </c>
      <c r="L7" s="17" t="s">
        <v>142</v>
      </c>
      <c r="M7" s="17" t="s">
        <v>143</v>
      </c>
      <c r="N7" s="17" t="s">
        <v>151</v>
      </c>
      <c r="O7" s="17" t="s">
        <v>142</v>
      </c>
      <c r="P7" s="17" t="s">
        <v>143</v>
      </c>
      <c r="Q7" s="17" t="s">
        <v>151</v>
      </c>
      <c r="R7" s="17" t="s">
        <v>142</v>
      </c>
      <c r="S7" s="17" t="s">
        <v>143</v>
      </c>
      <c r="T7" s="17" t="s">
        <v>151</v>
      </c>
      <c r="U7" s="17" t="s">
        <v>142</v>
      </c>
      <c r="V7" s="17" t="s">
        <v>143</v>
      </c>
      <c r="W7" s="17" t="s">
        <v>151</v>
      </c>
      <c r="X7" s="17" t="s">
        <v>142</v>
      </c>
      <c r="Y7" s="17" t="s">
        <v>143</v>
      </c>
      <c r="Z7" s="17" t="s">
        <v>151</v>
      </c>
      <c r="AA7" s="17" t="s">
        <v>142</v>
      </c>
      <c r="AB7" s="17" t="s">
        <v>143</v>
      </c>
      <c r="AC7" s="17" t="s">
        <v>151</v>
      </c>
      <c r="AD7" s="17" t="s">
        <v>142</v>
      </c>
      <c r="AE7" s="17" t="s">
        <v>143</v>
      </c>
      <c r="AF7" s="17" t="s">
        <v>151</v>
      </c>
      <c r="AG7" s="17" t="s">
        <v>142</v>
      </c>
      <c r="AH7" s="17" t="s">
        <v>143</v>
      </c>
      <c r="AI7" s="17" t="s">
        <v>151</v>
      </c>
      <c r="AJ7" s="17" t="s">
        <v>142</v>
      </c>
      <c r="AK7" s="17" t="s">
        <v>143</v>
      </c>
      <c r="AL7" s="17" t="s">
        <v>151</v>
      </c>
      <c r="AM7" s="17" t="s">
        <v>142</v>
      </c>
      <c r="AN7" s="17" t="s">
        <v>143</v>
      </c>
      <c r="AO7" s="17" t="s">
        <v>151</v>
      </c>
      <c r="AP7" s="17" t="s">
        <v>142</v>
      </c>
      <c r="AQ7" s="17" t="s">
        <v>143</v>
      </c>
      <c r="AR7" s="17" t="s">
        <v>142</v>
      </c>
      <c r="AS7" s="17" t="s">
        <v>143</v>
      </c>
      <c r="AT7" s="17" t="s">
        <v>142</v>
      </c>
      <c r="AU7" s="17" t="s">
        <v>143</v>
      </c>
      <c r="AV7" s="17" t="s">
        <v>142</v>
      </c>
      <c r="AW7" s="17" t="s">
        <v>143</v>
      </c>
      <c r="AX7" s="17" t="s">
        <v>151</v>
      </c>
      <c r="AY7" s="17" t="s">
        <v>142</v>
      </c>
      <c r="AZ7" s="17" t="s">
        <v>143</v>
      </c>
      <c r="BA7" s="17" t="s">
        <v>151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" customFormat="1" ht="12" customHeight="1">
      <c r="A8" s="56" t="s">
        <v>388</v>
      </c>
      <c r="B8" s="57"/>
      <c r="C8" s="10">
        <v>8428</v>
      </c>
      <c r="D8" s="10">
        <v>11686</v>
      </c>
      <c r="E8" s="10">
        <v>29608897400</v>
      </c>
      <c r="F8" s="10">
        <v>2111</v>
      </c>
      <c r="G8" s="10">
        <v>3486</v>
      </c>
      <c r="H8" s="10">
        <v>9331288774</v>
      </c>
      <c r="I8" s="10">
        <v>5</v>
      </c>
      <c r="J8" s="10">
        <v>5</v>
      </c>
      <c r="K8" s="10">
        <v>193435</v>
      </c>
      <c r="L8" s="10">
        <v>33</v>
      </c>
      <c r="M8" s="10">
        <v>44</v>
      </c>
      <c r="N8" s="10">
        <v>755932</v>
      </c>
      <c r="O8" s="10">
        <v>1974</v>
      </c>
      <c r="P8" s="10">
        <v>2995</v>
      </c>
      <c r="Q8" s="10">
        <v>1921417501</v>
      </c>
      <c r="R8" s="10">
        <v>0</v>
      </c>
      <c r="S8" s="10">
        <v>0</v>
      </c>
      <c r="T8" s="10">
        <v>0</v>
      </c>
      <c r="U8" s="10">
        <v>99</v>
      </c>
      <c r="V8" s="10">
        <v>442</v>
      </c>
      <c r="W8" s="10">
        <v>7408921906</v>
      </c>
      <c r="X8" s="10">
        <v>10</v>
      </c>
      <c r="Y8" s="10">
        <v>31</v>
      </c>
      <c r="Z8" s="10">
        <v>5400325</v>
      </c>
      <c r="AA8" s="10">
        <v>386</v>
      </c>
      <c r="AB8" s="10">
        <v>439</v>
      </c>
      <c r="AC8" s="10">
        <v>440429323</v>
      </c>
      <c r="AD8" s="10">
        <v>292</v>
      </c>
      <c r="AE8" s="10">
        <v>294</v>
      </c>
      <c r="AF8" s="10">
        <v>105034083</v>
      </c>
      <c r="AG8" s="10">
        <v>5014</v>
      </c>
      <c r="AH8" s="10">
        <v>5691</v>
      </c>
      <c r="AI8" s="10">
        <v>19501574386</v>
      </c>
      <c r="AJ8" s="10">
        <v>2804</v>
      </c>
      <c r="AK8" s="10">
        <v>3070</v>
      </c>
      <c r="AL8" s="10">
        <v>1599594190</v>
      </c>
      <c r="AM8" s="10">
        <v>2210</v>
      </c>
      <c r="AN8" s="10">
        <v>2621</v>
      </c>
      <c r="AO8" s="10">
        <v>17901980196</v>
      </c>
      <c r="AP8" s="10">
        <v>58</v>
      </c>
      <c r="AQ8" s="10">
        <v>277</v>
      </c>
      <c r="AR8" s="10">
        <v>307</v>
      </c>
      <c r="AS8" s="10">
        <v>918</v>
      </c>
      <c r="AT8" s="10">
        <v>239</v>
      </c>
      <c r="AU8" s="10">
        <v>504</v>
      </c>
      <c r="AV8" s="10">
        <v>4</v>
      </c>
      <c r="AW8" s="10">
        <v>35</v>
      </c>
      <c r="AX8" s="10">
        <v>224792023</v>
      </c>
      <c r="AY8" s="10">
        <v>7</v>
      </c>
      <c r="AZ8" s="10">
        <v>11</v>
      </c>
      <c r="BA8" s="10">
        <v>378486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">
      <c r="A9" s="33" t="s">
        <v>353</v>
      </c>
      <c r="B9" s="11" t="s">
        <v>358</v>
      </c>
      <c r="C9" s="10">
        <v>1061</v>
      </c>
      <c r="D9" s="10">
        <v>1636</v>
      </c>
      <c r="E9" s="10">
        <v>4108683287</v>
      </c>
      <c r="F9" s="10">
        <v>279</v>
      </c>
      <c r="G9" s="10">
        <v>695</v>
      </c>
      <c r="H9" s="10">
        <v>388461278</v>
      </c>
      <c r="I9" s="10">
        <v>1</v>
      </c>
      <c r="J9" s="10">
        <v>1</v>
      </c>
      <c r="K9" s="10">
        <v>91400</v>
      </c>
      <c r="L9" s="10">
        <v>5</v>
      </c>
      <c r="M9" s="10">
        <v>7</v>
      </c>
      <c r="N9" s="10">
        <v>393500</v>
      </c>
      <c r="O9" s="10">
        <v>251</v>
      </c>
      <c r="P9" s="10">
        <v>594</v>
      </c>
      <c r="Q9" s="10">
        <v>209659156</v>
      </c>
      <c r="R9" s="10">
        <v>0</v>
      </c>
      <c r="S9" s="10">
        <v>0</v>
      </c>
      <c r="T9" s="10">
        <v>0</v>
      </c>
      <c r="U9" s="10">
        <v>22</v>
      </c>
      <c r="V9" s="10">
        <v>93</v>
      </c>
      <c r="W9" s="10">
        <v>178317222</v>
      </c>
      <c r="X9" s="10">
        <v>1</v>
      </c>
      <c r="Y9" s="10">
        <v>5</v>
      </c>
      <c r="Z9" s="10">
        <v>2409653</v>
      </c>
      <c r="AA9" s="10">
        <v>44</v>
      </c>
      <c r="AB9" s="10">
        <v>44</v>
      </c>
      <c r="AC9" s="10">
        <v>42912119</v>
      </c>
      <c r="AD9" s="10">
        <v>68</v>
      </c>
      <c r="AE9" s="10">
        <v>68</v>
      </c>
      <c r="AF9" s="10">
        <v>442449</v>
      </c>
      <c r="AG9" s="10">
        <v>600</v>
      </c>
      <c r="AH9" s="10">
        <v>646</v>
      </c>
      <c r="AI9" s="10">
        <v>3674457788</v>
      </c>
      <c r="AJ9" s="10">
        <v>239</v>
      </c>
      <c r="AK9" s="10">
        <v>255</v>
      </c>
      <c r="AL9" s="10">
        <v>16427161</v>
      </c>
      <c r="AM9" s="10">
        <v>361</v>
      </c>
      <c r="AN9" s="10">
        <v>391</v>
      </c>
      <c r="AO9" s="10">
        <v>3658030627</v>
      </c>
      <c r="AP9" s="10">
        <v>2</v>
      </c>
      <c r="AQ9" s="10">
        <v>5</v>
      </c>
      <c r="AR9" s="10">
        <v>10</v>
      </c>
      <c r="AS9" s="10">
        <v>22</v>
      </c>
      <c r="AT9" s="10">
        <v>57</v>
      </c>
      <c r="AU9" s="10">
        <v>151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">
      <c r="A10" s="33" t="s">
        <v>354</v>
      </c>
      <c r="B10" s="11" t="s">
        <v>359</v>
      </c>
      <c r="C10" s="10">
        <v>1461</v>
      </c>
      <c r="D10" s="10">
        <v>1339</v>
      </c>
      <c r="E10" s="10">
        <v>4634962260</v>
      </c>
      <c r="F10" s="10">
        <v>651</v>
      </c>
      <c r="G10" s="10">
        <v>455</v>
      </c>
      <c r="H10" s="10">
        <v>4174911830</v>
      </c>
      <c r="I10" s="10">
        <v>1</v>
      </c>
      <c r="J10" s="10">
        <v>1</v>
      </c>
      <c r="K10" s="10">
        <v>6300</v>
      </c>
      <c r="L10" s="10">
        <v>3</v>
      </c>
      <c r="M10" s="10">
        <v>4</v>
      </c>
      <c r="N10" s="10">
        <v>42519</v>
      </c>
      <c r="O10" s="10">
        <v>638</v>
      </c>
      <c r="P10" s="10">
        <v>410</v>
      </c>
      <c r="Q10" s="10">
        <v>673797492</v>
      </c>
      <c r="R10" s="10">
        <v>0</v>
      </c>
      <c r="S10" s="10">
        <v>0</v>
      </c>
      <c r="T10" s="10">
        <v>0</v>
      </c>
      <c r="U10" s="10">
        <v>9</v>
      </c>
      <c r="V10" s="10">
        <v>40</v>
      </c>
      <c r="W10" s="10">
        <v>3501065519</v>
      </c>
      <c r="X10" s="10">
        <v>0</v>
      </c>
      <c r="Y10" s="10">
        <v>0</v>
      </c>
      <c r="Z10" s="10">
        <v>0</v>
      </c>
      <c r="AA10" s="10">
        <v>3</v>
      </c>
      <c r="AB10" s="10">
        <v>3</v>
      </c>
      <c r="AC10" s="10">
        <v>21149530</v>
      </c>
      <c r="AD10" s="10">
        <v>2</v>
      </c>
      <c r="AE10" s="10">
        <v>2</v>
      </c>
      <c r="AF10" s="10">
        <v>17700</v>
      </c>
      <c r="AG10" s="10">
        <v>801</v>
      </c>
      <c r="AH10" s="10">
        <v>862</v>
      </c>
      <c r="AI10" s="10">
        <v>438883200</v>
      </c>
      <c r="AJ10" s="10">
        <v>221</v>
      </c>
      <c r="AK10" s="10">
        <v>239</v>
      </c>
      <c r="AL10" s="10">
        <v>17107800</v>
      </c>
      <c r="AM10" s="10">
        <v>580</v>
      </c>
      <c r="AN10" s="10">
        <v>623</v>
      </c>
      <c r="AO10" s="10">
        <v>421775400</v>
      </c>
      <c r="AP10" s="10">
        <v>0</v>
      </c>
      <c r="AQ10" s="10">
        <v>0</v>
      </c>
      <c r="AR10" s="10">
        <v>2</v>
      </c>
      <c r="AS10" s="10">
        <v>12</v>
      </c>
      <c r="AT10" s="10">
        <v>1</v>
      </c>
      <c r="AU10" s="10">
        <v>3</v>
      </c>
      <c r="AV10" s="10">
        <v>1</v>
      </c>
      <c r="AW10" s="10">
        <v>2</v>
      </c>
      <c r="AX10" s="10">
        <v>0</v>
      </c>
      <c r="AY10" s="10">
        <v>0</v>
      </c>
      <c r="AZ10" s="10">
        <v>0</v>
      </c>
      <c r="BA10" s="10">
        <v>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">
      <c r="A11" s="33" t="s">
        <v>389</v>
      </c>
      <c r="B11" s="11" t="s">
        <v>390</v>
      </c>
      <c r="C11" s="10">
        <v>332</v>
      </c>
      <c r="D11" s="10">
        <v>548</v>
      </c>
      <c r="E11" s="10">
        <v>132637999</v>
      </c>
      <c r="F11" s="10">
        <v>67</v>
      </c>
      <c r="G11" s="10">
        <v>182</v>
      </c>
      <c r="H11" s="10">
        <v>115955500</v>
      </c>
      <c r="I11" s="10">
        <v>0</v>
      </c>
      <c r="J11" s="10">
        <v>0</v>
      </c>
      <c r="K11" s="10">
        <v>0</v>
      </c>
      <c r="L11" s="10">
        <v>2</v>
      </c>
      <c r="M11" s="10">
        <v>3</v>
      </c>
      <c r="N11" s="10">
        <v>13400</v>
      </c>
      <c r="O11" s="10">
        <v>60</v>
      </c>
      <c r="P11" s="10">
        <v>152</v>
      </c>
      <c r="Q11" s="10">
        <v>95945800</v>
      </c>
      <c r="R11" s="10">
        <v>0</v>
      </c>
      <c r="S11" s="10">
        <v>0</v>
      </c>
      <c r="T11" s="10">
        <v>0</v>
      </c>
      <c r="U11" s="10">
        <v>5</v>
      </c>
      <c r="V11" s="10">
        <v>27</v>
      </c>
      <c r="W11" s="10">
        <v>19996300</v>
      </c>
      <c r="X11" s="10">
        <v>0</v>
      </c>
      <c r="Y11" s="10">
        <v>0</v>
      </c>
      <c r="Z11" s="10">
        <v>51664</v>
      </c>
      <c r="AA11" s="10">
        <v>23</v>
      </c>
      <c r="AB11" s="10">
        <v>23</v>
      </c>
      <c r="AC11" s="10">
        <v>9069300</v>
      </c>
      <c r="AD11" s="10">
        <v>61</v>
      </c>
      <c r="AE11" s="10">
        <v>61</v>
      </c>
      <c r="AF11" s="10">
        <v>2281427</v>
      </c>
      <c r="AG11" s="10">
        <v>154</v>
      </c>
      <c r="AH11" s="10">
        <v>164</v>
      </c>
      <c r="AI11" s="10">
        <v>5280108</v>
      </c>
      <c r="AJ11" s="10">
        <v>132</v>
      </c>
      <c r="AK11" s="10">
        <v>137</v>
      </c>
      <c r="AL11" s="10">
        <v>1580108</v>
      </c>
      <c r="AM11" s="10">
        <v>22</v>
      </c>
      <c r="AN11" s="10">
        <v>27</v>
      </c>
      <c r="AO11" s="10">
        <v>3700000</v>
      </c>
      <c r="AP11" s="10">
        <v>1</v>
      </c>
      <c r="AQ11" s="10">
        <v>9</v>
      </c>
      <c r="AR11" s="10">
        <v>17</v>
      </c>
      <c r="AS11" s="10">
        <v>87</v>
      </c>
      <c r="AT11" s="10">
        <v>9</v>
      </c>
      <c r="AU11" s="10">
        <v>22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>
      <c r="A12" s="33" t="s">
        <v>355</v>
      </c>
      <c r="B12" s="11" t="s">
        <v>360</v>
      </c>
      <c r="C12" s="10">
        <v>276</v>
      </c>
      <c r="D12" s="10">
        <v>456</v>
      </c>
      <c r="E12" s="10">
        <v>301073522</v>
      </c>
      <c r="F12" s="10">
        <v>163</v>
      </c>
      <c r="G12" s="10">
        <v>283</v>
      </c>
      <c r="H12" s="10">
        <v>260269525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10000</v>
      </c>
      <c r="O12" s="10">
        <v>161</v>
      </c>
      <c r="P12" s="10">
        <v>281</v>
      </c>
      <c r="Q12" s="10">
        <v>103302000</v>
      </c>
      <c r="R12" s="10">
        <v>0</v>
      </c>
      <c r="S12" s="10">
        <v>0</v>
      </c>
      <c r="T12" s="10">
        <v>0</v>
      </c>
      <c r="U12" s="10">
        <v>1</v>
      </c>
      <c r="V12" s="10">
        <v>1</v>
      </c>
      <c r="W12" s="10">
        <v>156957525</v>
      </c>
      <c r="X12" s="10">
        <v>0</v>
      </c>
      <c r="Y12" s="10">
        <v>0</v>
      </c>
      <c r="Z12" s="10">
        <v>0</v>
      </c>
      <c r="AA12" s="10">
        <v>5</v>
      </c>
      <c r="AB12" s="10">
        <v>5</v>
      </c>
      <c r="AC12" s="10">
        <v>15585195</v>
      </c>
      <c r="AD12" s="10">
        <v>8</v>
      </c>
      <c r="AE12" s="10">
        <v>8</v>
      </c>
      <c r="AF12" s="10">
        <v>702867</v>
      </c>
      <c r="AG12" s="10">
        <v>82</v>
      </c>
      <c r="AH12" s="10">
        <v>106</v>
      </c>
      <c r="AI12" s="10">
        <v>24515935</v>
      </c>
      <c r="AJ12" s="10">
        <v>47</v>
      </c>
      <c r="AK12" s="10">
        <v>50</v>
      </c>
      <c r="AL12" s="10">
        <v>22470415</v>
      </c>
      <c r="AM12" s="10">
        <v>35</v>
      </c>
      <c r="AN12" s="10">
        <v>56</v>
      </c>
      <c r="AO12" s="10">
        <v>2045520</v>
      </c>
      <c r="AP12" s="10">
        <v>2</v>
      </c>
      <c r="AQ12" s="10">
        <v>6</v>
      </c>
      <c r="AR12" s="10">
        <v>7</v>
      </c>
      <c r="AS12" s="10">
        <v>37</v>
      </c>
      <c r="AT12" s="10">
        <v>9</v>
      </c>
      <c r="AU12" s="10">
        <v>11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>
      <c r="A13" s="33" t="s">
        <v>356</v>
      </c>
      <c r="B13" s="11" t="s">
        <v>361</v>
      </c>
      <c r="C13" s="10">
        <v>333</v>
      </c>
      <c r="D13" s="10">
        <v>411</v>
      </c>
      <c r="E13" s="10">
        <v>137599288</v>
      </c>
      <c r="F13" s="10">
        <v>107</v>
      </c>
      <c r="G13" s="10">
        <v>160</v>
      </c>
      <c r="H13" s="10">
        <v>63483950</v>
      </c>
      <c r="I13" s="10">
        <v>0</v>
      </c>
      <c r="J13" s="10">
        <v>0</v>
      </c>
      <c r="K13" s="10">
        <v>0</v>
      </c>
      <c r="L13" s="10">
        <v>4</v>
      </c>
      <c r="M13" s="10">
        <v>6</v>
      </c>
      <c r="N13" s="10">
        <v>41950</v>
      </c>
      <c r="O13" s="10">
        <v>103</v>
      </c>
      <c r="P13" s="10">
        <v>154</v>
      </c>
      <c r="Q13" s="10">
        <v>63442000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255348</v>
      </c>
      <c r="AA13" s="10">
        <v>72</v>
      </c>
      <c r="AB13" s="10">
        <v>75</v>
      </c>
      <c r="AC13" s="10">
        <v>32146344</v>
      </c>
      <c r="AD13" s="10">
        <v>22</v>
      </c>
      <c r="AE13" s="10">
        <v>22</v>
      </c>
      <c r="AF13" s="10">
        <v>6625063</v>
      </c>
      <c r="AG13" s="10">
        <v>122</v>
      </c>
      <c r="AH13" s="10">
        <v>131</v>
      </c>
      <c r="AI13" s="10">
        <v>35088583</v>
      </c>
      <c r="AJ13" s="10">
        <v>71</v>
      </c>
      <c r="AK13" s="10">
        <v>72</v>
      </c>
      <c r="AL13" s="10">
        <v>4145233</v>
      </c>
      <c r="AM13" s="10">
        <v>51</v>
      </c>
      <c r="AN13" s="10">
        <v>59</v>
      </c>
      <c r="AO13" s="10">
        <v>30943350</v>
      </c>
      <c r="AP13" s="10">
        <v>2</v>
      </c>
      <c r="AQ13" s="10">
        <v>2</v>
      </c>
      <c r="AR13" s="10">
        <v>6</v>
      </c>
      <c r="AS13" s="10">
        <v>19</v>
      </c>
      <c r="AT13" s="10">
        <v>2</v>
      </c>
      <c r="AU13" s="10">
        <v>2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>
      <c r="A14" s="33" t="s">
        <v>357</v>
      </c>
      <c r="B14" s="11" t="s">
        <v>362</v>
      </c>
      <c r="C14" s="10">
        <v>473</v>
      </c>
      <c r="D14" s="10">
        <v>831</v>
      </c>
      <c r="E14" s="10">
        <v>419883311</v>
      </c>
      <c r="F14" s="10">
        <v>156</v>
      </c>
      <c r="G14" s="10">
        <v>365</v>
      </c>
      <c r="H14" s="10">
        <v>306315496</v>
      </c>
      <c r="I14" s="10">
        <v>0</v>
      </c>
      <c r="J14" s="10">
        <v>0</v>
      </c>
      <c r="K14" s="10">
        <v>0</v>
      </c>
      <c r="L14" s="10">
        <v>2</v>
      </c>
      <c r="M14" s="10">
        <v>2</v>
      </c>
      <c r="N14" s="10">
        <v>3500</v>
      </c>
      <c r="O14" s="10">
        <v>149</v>
      </c>
      <c r="P14" s="10">
        <v>310</v>
      </c>
      <c r="Q14" s="10">
        <v>173676923</v>
      </c>
      <c r="R14" s="10">
        <v>0</v>
      </c>
      <c r="S14" s="10">
        <v>0</v>
      </c>
      <c r="T14" s="10">
        <v>0</v>
      </c>
      <c r="U14" s="10">
        <v>5</v>
      </c>
      <c r="V14" s="10">
        <v>53</v>
      </c>
      <c r="W14" s="10">
        <v>132635073</v>
      </c>
      <c r="X14" s="10">
        <v>2</v>
      </c>
      <c r="Y14" s="10">
        <v>17</v>
      </c>
      <c r="Z14" s="10">
        <v>1092215</v>
      </c>
      <c r="AA14" s="10">
        <v>40</v>
      </c>
      <c r="AB14" s="10">
        <v>52</v>
      </c>
      <c r="AC14" s="10">
        <v>37234973</v>
      </c>
      <c r="AD14" s="10">
        <v>11</v>
      </c>
      <c r="AE14" s="10">
        <v>14</v>
      </c>
      <c r="AF14" s="10">
        <v>583380</v>
      </c>
      <c r="AG14" s="10">
        <v>238</v>
      </c>
      <c r="AH14" s="10">
        <v>255</v>
      </c>
      <c r="AI14" s="10">
        <v>48659172</v>
      </c>
      <c r="AJ14" s="10">
        <v>56</v>
      </c>
      <c r="AK14" s="10">
        <v>64</v>
      </c>
      <c r="AL14" s="10">
        <v>3932422</v>
      </c>
      <c r="AM14" s="10">
        <v>182</v>
      </c>
      <c r="AN14" s="10">
        <v>191</v>
      </c>
      <c r="AO14" s="10">
        <v>44726750</v>
      </c>
      <c r="AP14" s="10">
        <v>6</v>
      </c>
      <c r="AQ14" s="10">
        <v>63</v>
      </c>
      <c r="AR14" s="10">
        <v>11</v>
      </c>
      <c r="AS14" s="10">
        <v>31</v>
      </c>
      <c r="AT14" s="10">
        <v>8</v>
      </c>
      <c r="AU14" s="10">
        <v>14</v>
      </c>
      <c r="AV14" s="10">
        <v>1</v>
      </c>
      <c r="AW14" s="10">
        <v>20</v>
      </c>
      <c r="AX14" s="10">
        <v>25998075</v>
      </c>
      <c r="AY14" s="10">
        <v>0</v>
      </c>
      <c r="AZ14" s="10">
        <v>0</v>
      </c>
      <c r="BA14" s="10">
        <v>0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2">
      <c r="A15" s="33" t="s">
        <v>46</v>
      </c>
      <c r="B15" s="11" t="s">
        <v>47</v>
      </c>
      <c r="C15" s="10">
        <v>1507</v>
      </c>
      <c r="D15" s="10">
        <v>2737</v>
      </c>
      <c r="E15" s="10">
        <v>4556820303</v>
      </c>
      <c r="F15" s="10">
        <v>684</v>
      </c>
      <c r="G15" s="10">
        <v>1342</v>
      </c>
      <c r="H15" s="10">
        <v>4021791397</v>
      </c>
      <c r="I15" s="10">
        <v>2</v>
      </c>
      <c r="J15" s="10">
        <v>2</v>
      </c>
      <c r="K15" s="10">
        <v>33000</v>
      </c>
      <c r="L15" s="10">
        <v>13</v>
      </c>
      <c r="M15" s="10">
        <v>18</v>
      </c>
      <c r="N15" s="10">
        <v>214000</v>
      </c>
      <c r="O15" s="10">
        <v>612</v>
      </c>
      <c r="P15" s="10">
        <v>1094</v>
      </c>
      <c r="Q15" s="10">
        <v>601594130</v>
      </c>
      <c r="R15" s="10">
        <v>0</v>
      </c>
      <c r="S15" s="10">
        <v>0</v>
      </c>
      <c r="T15" s="10">
        <v>0</v>
      </c>
      <c r="U15" s="10">
        <v>57</v>
      </c>
      <c r="V15" s="10">
        <v>228</v>
      </c>
      <c r="W15" s="10">
        <v>3419950267</v>
      </c>
      <c r="X15" s="10">
        <v>2</v>
      </c>
      <c r="Y15" s="10">
        <v>3</v>
      </c>
      <c r="Z15" s="10">
        <v>646800</v>
      </c>
      <c r="AA15" s="10">
        <v>37</v>
      </c>
      <c r="AB15" s="10">
        <v>62</v>
      </c>
      <c r="AC15" s="10">
        <v>72366057</v>
      </c>
      <c r="AD15" s="10">
        <v>86</v>
      </c>
      <c r="AE15" s="10">
        <v>84</v>
      </c>
      <c r="AF15" s="10">
        <v>8238759</v>
      </c>
      <c r="AG15" s="10">
        <v>368</v>
      </c>
      <c r="AH15" s="10">
        <v>458</v>
      </c>
      <c r="AI15" s="10">
        <v>254604856</v>
      </c>
      <c r="AJ15" s="10">
        <v>197</v>
      </c>
      <c r="AK15" s="10">
        <v>213</v>
      </c>
      <c r="AL15" s="10">
        <v>107354422</v>
      </c>
      <c r="AM15" s="10">
        <v>171</v>
      </c>
      <c r="AN15" s="10">
        <v>245</v>
      </c>
      <c r="AO15" s="10">
        <v>147250434</v>
      </c>
      <c r="AP15" s="10">
        <v>36</v>
      </c>
      <c r="AQ15" s="10">
        <v>117</v>
      </c>
      <c r="AR15" s="10">
        <v>175</v>
      </c>
      <c r="AS15" s="10">
        <v>463</v>
      </c>
      <c r="AT15" s="10">
        <v>110</v>
      </c>
      <c r="AU15" s="10">
        <v>184</v>
      </c>
      <c r="AV15" s="10">
        <v>2</v>
      </c>
      <c r="AW15" s="10">
        <v>13</v>
      </c>
      <c r="AX15" s="10">
        <v>198793948</v>
      </c>
      <c r="AY15" s="10">
        <v>7</v>
      </c>
      <c r="AZ15" s="10">
        <v>11</v>
      </c>
      <c r="BA15" s="10">
        <v>378486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3" customFormat="1" ht="12">
      <c r="A16" s="34" t="s">
        <v>375</v>
      </c>
      <c r="B16" s="19" t="s">
        <v>52</v>
      </c>
      <c r="C16" s="20">
        <v>111</v>
      </c>
      <c r="D16" s="20">
        <v>206</v>
      </c>
      <c r="E16" s="20">
        <v>27998636</v>
      </c>
      <c r="F16" s="20">
        <v>35</v>
      </c>
      <c r="G16" s="20">
        <v>62</v>
      </c>
      <c r="H16" s="20">
        <v>15310100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35</v>
      </c>
      <c r="P16" s="20">
        <v>62</v>
      </c>
      <c r="Q16" s="20">
        <v>15310100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20">
        <v>6</v>
      </c>
      <c r="AB16" s="20">
        <v>6</v>
      </c>
      <c r="AC16" s="20">
        <v>5329905</v>
      </c>
      <c r="AD16" s="20">
        <v>1</v>
      </c>
      <c r="AE16" s="20">
        <v>1</v>
      </c>
      <c r="AF16" s="36">
        <v>148540</v>
      </c>
      <c r="AG16" s="20">
        <v>39</v>
      </c>
      <c r="AH16" s="20">
        <v>40</v>
      </c>
      <c r="AI16" s="20">
        <v>7210091</v>
      </c>
      <c r="AJ16" s="20">
        <v>37</v>
      </c>
      <c r="AK16" s="20">
        <v>38</v>
      </c>
      <c r="AL16" s="20">
        <v>7142414</v>
      </c>
      <c r="AM16" s="20">
        <v>2</v>
      </c>
      <c r="AN16" s="20">
        <v>2</v>
      </c>
      <c r="AO16" s="20">
        <v>67677</v>
      </c>
      <c r="AP16" s="20">
        <v>5</v>
      </c>
      <c r="AQ16" s="20">
        <v>12</v>
      </c>
      <c r="AR16" s="20">
        <v>21</v>
      </c>
      <c r="AS16" s="20">
        <v>79</v>
      </c>
      <c r="AT16" s="20">
        <v>4</v>
      </c>
      <c r="AU16" s="20">
        <v>6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">
      <c r="A17" s="34" t="s">
        <v>376</v>
      </c>
      <c r="B17" s="19" t="s">
        <v>56</v>
      </c>
      <c r="C17" s="20">
        <v>89</v>
      </c>
      <c r="D17" s="20">
        <v>180</v>
      </c>
      <c r="E17" s="20">
        <v>83586753</v>
      </c>
      <c r="F17" s="20">
        <v>41</v>
      </c>
      <c r="G17" s="20">
        <v>78</v>
      </c>
      <c r="H17" s="20">
        <v>43413000</v>
      </c>
      <c r="I17" s="20">
        <v>0</v>
      </c>
      <c r="J17" s="20">
        <v>0</v>
      </c>
      <c r="K17" s="20">
        <v>0</v>
      </c>
      <c r="L17" s="20">
        <v>1</v>
      </c>
      <c r="M17" s="20">
        <v>1</v>
      </c>
      <c r="N17" s="20">
        <v>138000</v>
      </c>
      <c r="O17" s="20">
        <v>40</v>
      </c>
      <c r="P17" s="20">
        <v>77</v>
      </c>
      <c r="Q17" s="20">
        <v>43275000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20">
        <v>3</v>
      </c>
      <c r="AB17" s="20">
        <v>3</v>
      </c>
      <c r="AC17" s="20">
        <v>354030</v>
      </c>
      <c r="AD17" s="20">
        <v>4</v>
      </c>
      <c r="AE17" s="20">
        <v>4</v>
      </c>
      <c r="AF17" s="20">
        <v>46380</v>
      </c>
      <c r="AG17" s="20">
        <v>20</v>
      </c>
      <c r="AH17" s="20">
        <v>25</v>
      </c>
      <c r="AI17" s="20">
        <v>39557395</v>
      </c>
      <c r="AJ17" s="20">
        <v>10</v>
      </c>
      <c r="AK17" s="20">
        <v>11</v>
      </c>
      <c r="AL17" s="20">
        <v>614061</v>
      </c>
      <c r="AM17" s="20">
        <v>10</v>
      </c>
      <c r="AN17" s="20">
        <v>14</v>
      </c>
      <c r="AO17" s="20">
        <v>38943334</v>
      </c>
      <c r="AP17" s="20">
        <v>2</v>
      </c>
      <c r="AQ17" s="20">
        <v>20</v>
      </c>
      <c r="AR17" s="20">
        <v>10</v>
      </c>
      <c r="AS17" s="20">
        <v>29</v>
      </c>
      <c r="AT17" s="20">
        <v>8</v>
      </c>
      <c r="AU17" s="20">
        <v>13</v>
      </c>
      <c r="AV17" s="20">
        <v>1</v>
      </c>
      <c r="AW17" s="20">
        <v>8</v>
      </c>
      <c r="AX17" s="20">
        <v>215948</v>
      </c>
      <c r="AY17" s="20">
        <v>0</v>
      </c>
      <c r="AZ17" s="20">
        <v>0</v>
      </c>
      <c r="BA17" s="20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">
      <c r="A18" s="34" t="s">
        <v>364</v>
      </c>
      <c r="B18" s="19" t="s">
        <v>58</v>
      </c>
      <c r="C18" s="20">
        <v>79</v>
      </c>
      <c r="D18" s="20">
        <v>195</v>
      </c>
      <c r="E18" s="20">
        <v>410568730</v>
      </c>
      <c r="F18" s="20">
        <v>16</v>
      </c>
      <c r="G18" s="20">
        <v>61</v>
      </c>
      <c r="H18" s="20">
        <v>205487300</v>
      </c>
      <c r="I18" s="20">
        <v>0</v>
      </c>
      <c r="J18" s="20">
        <v>0</v>
      </c>
      <c r="K18" s="20">
        <v>0</v>
      </c>
      <c r="L18" s="20">
        <v>3</v>
      </c>
      <c r="M18" s="20">
        <v>5</v>
      </c>
      <c r="N18" s="20">
        <v>18000</v>
      </c>
      <c r="O18" s="20">
        <v>11</v>
      </c>
      <c r="P18" s="20">
        <v>50</v>
      </c>
      <c r="Q18" s="20">
        <v>6894000</v>
      </c>
      <c r="R18" s="10">
        <v>0</v>
      </c>
      <c r="S18" s="10">
        <v>0</v>
      </c>
      <c r="T18" s="10">
        <v>0</v>
      </c>
      <c r="U18" s="20">
        <v>2</v>
      </c>
      <c r="V18" s="20">
        <v>6</v>
      </c>
      <c r="W18" s="20">
        <v>198575300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20">
        <v>1309740</v>
      </c>
      <c r="AD18" s="20">
        <v>3</v>
      </c>
      <c r="AE18" s="20">
        <v>3</v>
      </c>
      <c r="AF18" s="20">
        <v>329250</v>
      </c>
      <c r="AG18" s="20">
        <v>13</v>
      </c>
      <c r="AH18" s="20">
        <v>18</v>
      </c>
      <c r="AI18" s="20">
        <v>4864440</v>
      </c>
      <c r="AJ18" s="20">
        <v>2</v>
      </c>
      <c r="AK18" s="20">
        <v>2</v>
      </c>
      <c r="AL18" s="20">
        <v>20340</v>
      </c>
      <c r="AM18" s="20">
        <v>11</v>
      </c>
      <c r="AN18" s="20">
        <v>16</v>
      </c>
      <c r="AO18" s="20">
        <v>4844100</v>
      </c>
      <c r="AP18" s="20">
        <v>6</v>
      </c>
      <c r="AQ18" s="20">
        <v>20</v>
      </c>
      <c r="AR18" s="20">
        <v>21</v>
      </c>
      <c r="AS18" s="20">
        <v>44</v>
      </c>
      <c r="AT18" s="20">
        <v>19</v>
      </c>
      <c r="AU18" s="20">
        <v>44</v>
      </c>
      <c r="AV18" s="20">
        <v>1</v>
      </c>
      <c r="AW18" s="20">
        <v>5</v>
      </c>
      <c r="AX18" s="20">
        <v>198578000</v>
      </c>
      <c r="AY18" s="20">
        <v>0</v>
      </c>
      <c r="AZ18" s="20">
        <v>0</v>
      </c>
      <c r="BA18" s="20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">
      <c r="A19" s="34" t="s">
        <v>365</v>
      </c>
      <c r="B19" s="19" t="s">
        <v>62</v>
      </c>
      <c r="C19" s="20">
        <v>293</v>
      </c>
      <c r="D19" s="20">
        <v>406</v>
      </c>
      <c r="E19" s="20">
        <v>314215760</v>
      </c>
      <c r="F19" s="20">
        <v>206</v>
      </c>
      <c r="G19" s="20">
        <v>299</v>
      </c>
      <c r="H19" s="20">
        <v>310803000</v>
      </c>
      <c r="I19" s="20">
        <v>2</v>
      </c>
      <c r="J19" s="20">
        <v>2</v>
      </c>
      <c r="K19" s="20">
        <v>33000</v>
      </c>
      <c r="L19" s="20">
        <v>0</v>
      </c>
      <c r="M19" s="20">
        <v>0</v>
      </c>
      <c r="N19" s="20">
        <v>0</v>
      </c>
      <c r="O19" s="20">
        <v>200</v>
      </c>
      <c r="P19" s="20">
        <v>292</v>
      </c>
      <c r="Q19" s="20">
        <v>77260000</v>
      </c>
      <c r="R19" s="10">
        <v>0</v>
      </c>
      <c r="S19" s="10">
        <v>0</v>
      </c>
      <c r="T19" s="10">
        <v>0</v>
      </c>
      <c r="U19" s="20">
        <v>4</v>
      </c>
      <c r="V19" s="20">
        <v>5</v>
      </c>
      <c r="W19" s="20">
        <v>233510000</v>
      </c>
      <c r="X19" s="10">
        <v>0</v>
      </c>
      <c r="Y19" s="10">
        <v>0</v>
      </c>
      <c r="Z19" s="10">
        <v>0</v>
      </c>
      <c r="AA19" s="20">
        <v>1</v>
      </c>
      <c r="AB19" s="20">
        <v>1</v>
      </c>
      <c r="AC19" s="20">
        <v>460520</v>
      </c>
      <c r="AD19" s="20">
        <v>5</v>
      </c>
      <c r="AE19" s="20">
        <v>5</v>
      </c>
      <c r="AF19" s="20">
        <v>54840</v>
      </c>
      <c r="AG19" s="20">
        <v>73</v>
      </c>
      <c r="AH19" s="20">
        <v>83</v>
      </c>
      <c r="AI19" s="20">
        <v>2897400</v>
      </c>
      <c r="AJ19" s="20">
        <v>51</v>
      </c>
      <c r="AK19" s="20">
        <v>52</v>
      </c>
      <c r="AL19" s="20">
        <v>1131400</v>
      </c>
      <c r="AM19" s="20">
        <v>22</v>
      </c>
      <c r="AN19" s="20">
        <v>31</v>
      </c>
      <c r="AO19" s="20">
        <v>1766000</v>
      </c>
      <c r="AP19" s="20">
        <v>1</v>
      </c>
      <c r="AQ19" s="20">
        <v>6</v>
      </c>
      <c r="AR19" s="20">
        <v>5</v>
      </c>
      <c r="AS19" s="20">
        <v>10</v>
      </c>
      <c r="AT19" s="20">
        <v>2</v>
      </c>
      <c r="AU19" s="20">
        <v>2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">
      <c r="A20" s="34" t="s">
        <v>366</v>
      </c>
      <c r="B20" s="19" t="s">
        <v>64</v>
      </c>
      <c r="C20" s="20">
        <v>109</v>
      </c>
      <c r="D20" s="20">
        <v>209</v>
      </c>
      <c r="E20" s="20">
        <v>115401244</v>
      </c>
      <c r="F20" s="20">
        <v>17</v>
      </c>
      <c r="G20" s="20">
        <v>54</v>
      </c>
      <c r="H20" s="20">
        <v>106468360</v>
      </c>
      <c r="I20" s="20">
        <v>0</v>
      </c>
      <c r="J20" s="20">
        <v>0</v>
      </c>
      <c r="K20" s="20">
        <v>0</v>
      </c>
      <c r="L20" s="20">
        <v>1</v>
      </c>
      <c r="M20" s="20">
        <v>1</v>
      </c>
      <c r="N20" s="20">
        <v>3000</v>
      </c>
      <c r="O20" s="20">
        <v>15</v>
      </c>
      <c r="P20" s="20">
        <v>49</v>
      </c>
      <c r="Q20" s="20">
        <v>106305260</v>
      </c>
      <c r="R20" s="10">
        <v>0</v>
      </c>
      <c r="S20" s="10">
        <v>0</v>
      </c>
      <c r="T20" s="10">
        <v>0</v>
      </c>
      <c r="U20" s="20">
        <v>1</v>
      </c>
      <c r="V20" s="20">
        <v>4</v>
      </c>
      <c r="W20" s="20">
        <v>160100</v>
      </c>
      <c r="X20" s="10">
        <v>0</v>
      </c>
      <c r="Y20" s="10">
        <v>0</v>
      </c>
      <c r="Z20" s="10">
        <v>0</v>
      </c>
      <c r="AA20" s="20">
        <v>8</v>
      </c>
      <c r="AB20" s="20">
        <v>8</v>
      </c>
      <c r="AC20" s="36">
        <v>804408</v>
      </c>
      <c r="AD20" s="20">
        <v>22</v>
      </c>
      <c r="AE20" s="20">
        <v>22</v>
      </c>
      <c r="AF20" s="20">
        <v>3401630</v>
      </c>
      <c r="AG20" s="20">
        <v>12</v>
      </c>
      <c r="AH20" s="20">
        <v>13</v>
      </c>
      <c r="AI20" s="20">
        <v>4724960</v>
      </c>
      <c r="AJ20" s="20">
        <v>3</v>
      </c>
      <c r="AK20" s="20">
        <v>3</v>
      </c>
      <c r="AL20" s="20">
        <v>34600</v>
      </c>
      <c r="AM20" s="20">
        <v>9</v>
      </c>
      <c r="AN20" s="20">
        <v>10</v>
      </c>
      <c r="AO20" s="20">
        <v>4690360</v>
      </c>
      <c r="AP20" s="20">
        <v>4</v>
      </c>
      <c r="AQ20" s="20">
        <v>12</v>
      </c>
      <c r="AR20" s="20">
        <v>38</v>
      </c>
      <c r="AS20" s="20">
        <v>90</v>
      </c>
      <c r="AT20" s="20">
        <v>7</v>
      </c>
      <c r="AU20" s="20">
        <v>9</v>
      </c>
      <c r="AV20" s="20">
        <v>0</v>
      </c>
      <c r="AW20" s="20">
        <v>0</v>
      </c>
      <c r="AX20" s="20">
        <v>0</v>
      </c>
      <c r="AY20" s="20">
        <v>1</v>
      </c>
      <c r="AZ20" s="20">
        <v>1</v>
      </c>
      <c r="BA20" s="20">
        <v>1886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">
      <c r="A21" s="34" t="s">
        <v>367</v>
      </c>
      <c r="B21" s="19" t="s">
        <v>66</v>
      </c>
      <c r="C21" s="20">
        <v>90</v>
      </c>
      <c r="D21" s="20">
        <v>151</v>
      </c>
      <c r="E21" s="20">
        <v>21065856</v>
      </c>
      <c r="F21" s="20">
        <v>44</v>
      </c>
      <c r="G21" s="20">
        <v>65</v>
      </c>
      <c r="H21" s="20">
        <v>10227000</v>
      </c>
      <c r="I21" s="20">
        <v>0</v>
      </c>
      <c r="J21" s="20">
        <v>0</v>
      </c>
      <c r="K21" s="20">
        <v>0</v>
      </c>
      <c r="L21" s="20">
        <v>1</v>
      </c>
      <c r="M21" s="20">
        <v>1</v>
      </c>
      <c r="N21" s="20">
        <v>17000</v>
      </c>
      <c r="O21" s="20">
        <v>43</v>
      </c>
      <c r="P21" s="20">
        <v>64</v>
      </c>
      <c r="Q21" s="20">
        <v>10210000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20">
        <v>3</v>
      </c>
      <c r="AB21" s="20">
        <v>3</v>
      </c>
      <c r="AC21" s="36">
        <v>3112850</v>
      </c>
      <c r="AD21" s="20">
        <v>5</v>
      </c>
      <c r="AE21" s="20">
        <v>5</v>
      </c>
      <c r="AF21" s="20">
        <v>12626</v>
      </c>
      <c r="AG21" s="20">
        <v>24</v>
      </c>
      <c r="AH21" s="20">
        <v>41</v>
      </c>
      <c r="AI21" s="20">
        <v>7340280</v>
      </c>
      <c r="AJ21" s="20">
        <v>2</v>
      </c>
      <c r="AK21" s="20">
        <v>2</v>
      </c>
      <c r="AL21" s="20">
        <v>16680</v>
      </c>
      <c r="AM21" s="20">
        <v>22</v>
      </c>
      <c r="AN21" s="20">
        <v>39</v>
      </c>
      <c r="AO21" s="20">
        <v>7323600</v>
      </c>
      <c r="AP21" s="20">
        <v>2</v>
      </c>
      <c r="AQ21" s="20">
        <v>6</v>
      </c>
      <c r="AR21" s="20">
        <v>6</v>
      </c>
      <c r="AS21" s="20">
        <v>21</v>
      </c>
      <c r="AT21" s="20">
        <v>4</v>
      </c>
      <c r="AU21" s="20">
        <v>8</v>
      </c>
      <c r="AV21" s="20">
        <v>0</v>
      </c>
      <c r="AW21" s="20">
        <v>0</v>
      </c>
      <c r="AX21" s="20">
        <v>0</v>
      </c>
      <c r="AY21" s="20">
        <v>2</v>
      </c>
      <c r="AZ21" s="20">
        <v>2</v>
      </c>
      <c r="BA21" s="20">
        <v>373100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">
      <c r="A22" s="34" t="s">
        <v>368</v>
      </c>
      <c r="B22" s="19" t="s">
        <v>68</v>
      </c>
      <c r="C22" s="20">
        <v>108</v>
      </c>
      <c r="D22" s="20">
        <v>160</v>
      </c>
      <c r="E22" s="20">
        <v>25504873</v>
      </c>
      <c r="F22" s="20">
        <v>42</v>
      </c>
      <c r="G22" s="20">
        <v>73</v>
      </c>
      <c r="H22" s="20">
        <v>20901800</v>
      </c>
      <c r="I22" s="20">
        <v>0</v>
      </c>
      <c r="J22" s="20">
        <v>0</v>
      </c>
      <c r="K22" s="20">
        <v>0</v>
      </c>
      <c r="L22" s="20">
        <v>3</v>
      </c>
      <c r="M22" s="20">
        <v>6</v>
      </c>
      <c r="N22" s="20">
        <v>7000</v>
      </c>
      <c r="O22" s="20">
        <v>39</v>
      </c>
      <c r="P22" s="20">
        <v>67</v>
      </c>
      <c r="Q22" s="20">
        <v>20894800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20">
        <v>1</v>
      </c>
      <c r="Y22" s="20">
        <v>1</v>
      </c>
      <c r="Z22" s="20">
        <v>184800</v>
      </c>
      <c r="AA22" s="20">
        <v>0</v>
      </c>
      <c r="AB22" s="20">
        <v>0</v>
      </c>
      <c r="AC22" s="36">
        <v>1180508</v>
      </c>
      <c r="AD22" s="20">
        <v>19</v>
      </c>
      <c r="AE22" s="20">
        <v>17</v>
      </c>
      <c r="AF22" s="20">
        <v>257465</v>
      </c>
      <c r="AG22" s="20">
        <v>23</v>
      </c>
      <c r="AH22" s="20">
        <v>28</v>
      </c>
      <c r="AI22" s="20">
        <v>2980300</v>
      </c>
      <c r="AJ22" s="20">
        <v>5</v>
      </c>
      <c r="AK22" s="20">
        <v>6</v>
      </c>
      <c r="AL22" s="20">
        <v>2090050</v>
      </c>
      <c r="AM22" s="20">
        <v>18</v>
      </c>
      <c r="AN22" s="20">
        <v>22</v>
      </c>
      <c r="AO22" s="20">
        <v>890250</v>
      </c>
      <c r="AP22" s="20">
        <v>1</v>
      </c>
      <c r="AQ22" s="20">
        <v>1</v>
      </c>
      <c r="AR22" s="20">
        <v>20</v>
      </c>
      <c r="AS22" s="20">
        <v>37</v>
      </c>
      <c r="AT22" s="20">
        <v>2</v>
      </c>
      <c r="AU22" s="20">
        <v>3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">
      <c r="A23" s="34" t="s">
        <v>369</v>
      </c>
      <c r="B23" s="19" t="s">
        <v>74</v>
      </c>
      <c r="C23" s="20">
        <v>121</v>
      </c>
      <c r="D23" s="20">
        <v>250</v>
      </c>
      <c r="E23" s="20">
        <v>70700991</v>
      </c>
      <c r="F23" s="20">
        <v>42</v>
      </c>
      <c r="G23" s="20">
        <v>92</v>
      </c>
      <c r="H23" s="20">
        <v>43656100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12000</v>
      </c>
      <c r="O23" s="20">
        <v>39</v>
      </c>
      <c r="P23" s="20">
        <v>63</v>
      </c>
      <c r="Q23" s="20">
        <v>19395000</v>
      </c>
      <c r="R23" s="10">
        <v>0</v>
      </c>
      <c r="S23" s="10">
        <v>0</v>
      </c>
      <c r="T23" s="10">
        <v>0</v>
      </c>
      <c r="U23" s="20">
        <v>2</v>
      </c>
      <c r="V23" s="20">
        <v>28</v>
      </c>
      <c r="W23" s="20">
        <v>24249100</v>
      </c>
      <c r="X23" s="20">
        <v>0</v>
      </c>
      <c r="Y23" s="20">
        <v>0</v>
      </c>
      <c r="Z23" s="20">
        <v>0</v>
      </c>
      <c r="AA23" s="20">
        <v>6</v>
      </c>
      <c r="AB23" s="20">
        <v>20</v>
      </c>
      <c r="AC23" s="36">
        <v>12856960</v>
      </c>
      <c r="AD23" s="20">
        <v>15</v>
      </c>
      <c r="AE23" s="20">
        <v>15</v>
      </c>
      <c r="AF23" s="20">
        <v>3327178</v>
      </c>
      <c r="AG23" s="20">
        <v>24</v>
      </c>
      <c r="AH23" s="20">
        <v>37</v>
      </c>
      <c r="AI23" s="20">
        <v>10857253</v>
      </c>
      <c r="AJ23" s="20">
        <v>0</v>
      </c>
      <c r="AK23" s="20">
        <v>0</v>
      </c>
      <c r="AL23" s="20">
        <v>0</v>
      </c>
      <c r="AM23" s="20">
        <v>24</v>
      </c>
      <c r="AN23" s="20">
        <v>37</v>
      </c>
      <c r="AO23" s="20">
        <v>10857253</v>
      </c>
      <c r="AP23" s="20">
        <v>5</v>
      </c>
      <c r="AQ23" s="20">
        <v>14</v>
      </c>
      <c r="AR23" s="20">
        <v>12</v>
      </c>
      <c r="AS23" s="20">
        <v>47</v>
      </c>
      <c r="AT23" s="20">
        <v>13</v>
      </c>
      <c r="AU23" s="20">
        <v>17</v>
      </c>
      <c r="AV23" s="20">
        <v>0</v>
      </c>
      <c r="AW23" s="20">
        <v>0</v>
      </c>
      <c r="AX23" s="20">
        <v>0</v>
      </c>
      <c r="AY23" s="20">
        <v>4</v>
      </c>
      <c r="AZ23" s="20">
        <v>8</v>
      </c>
      <c r="BA23" s="20">
        <v>3500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">
      <c r="A24" s="34" t="s">
        <v>370</v>
      </c>
      <c r="B24" s="19" t="s">
        <v>76</v>
      </c>
      <c r="C24" s="20">
        <v>105</v>
      </c>
      <c r="D24" s="20">
        <v>188</v>
      </c>
      <c r="E24" s="20">
        <v>25669815</v>
      </c>
      <c r="F24" s="20">
        <v>20</v>
      </c>
      <c r="G24" s="20">
        <v>24</v>
      </c>
      <c r="H24" s="20">
        <v>22919800</v>
      </c>
      <c r="I24" s="20">
        <v>0</v>
      </c>
      <c r="J24" s="20">
        <v>0</v>
      </c>
      <c r="K24" s="20">
        <v>0</v>
      </c>
      <c r="L24" s="20">
        <v>2</v>
      </c>
      <c r="M24" s="20">
        <v>2</v>
      </c>
      <c r="N24" s="20">
        <v>18000</v>
      </c>
      <c r="O24" s="20">
        <v>18</v>
      </c>
      <c r="P24" s="20">
        <v>22</v>
      </c>
      <c r="Q24" s="20">
        <v>22901800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20">
        <v>1</v>
      </c>
      <c r="Y24" s="20">
        <v>2</v>
      </c>
      <c r="Z24" s="20">
        <v>462000</v>
      </c>
      <c r="AA24" s="20">
        <v>1</v>
      </c>
      <c r="AB24" s="20">
        <v>9</v>
      </c>
      <c r="AC24" s="36">
        <v>1702125</v>
      </c>
      <c r="AD24" s="20">
        <v>5</v>
      </c>
      <c r="AE24" s="20">
        <v>5</v>
      </c>
      <c r="AF24" s="20">
        <v>34390</v>
      </c>
      <c r="AG24" s="20">
        <v>9</v>
      </c>
      <c r="AH24" s="20">
        <v>11</v>
      </c>
      <c r="AI24" s="20">
        <v>551500</v>
      </c>
      <c r="AJ24" s="20">
        <v>6</v>
      </c>
      <c r="AK24" s="20">
        <v>7</v>
      </c>
      <c r="AL24" s="20">
        <v>371500</v>
      </c>
      <c r="AM24" s="20">
        <v>3</v>
      </c>
      <c r="AN24" s="20">
        <v>4</v>
      </c>
      <c r="AO24" s="20">
        <v>180000</v>
      </c>
      <c r="AP24" s="20">
        <v>7</v>
      </c>
      <c r="AQ24" s="20">
        <v>20</v>
      </c>
      <c r="AR24" s="20">
        <v>29</v>
      </c>
      <c r="AS24" s="20">
        <v>62</v>
      </c>
      <c r="AT24" s="20">
        <v>33</v>
      </c>
      <c r="AU24" s="20">
        <v>55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">
      <c r="A25" s="34" t="s">
        <v>371</v>
      </c>
      <c r="B25" s="19" t="s">
        <v>78</v>
      </c>
      <c r="C25" s="20">
        <v>43</v>
      </c>
      <c r="D25" s="20">
        <v>77</v>
      </c>
      <c r="E25" s="20">
        <v>10874453</v>
      </c>
      <c r="F25" s="20">
        <v>11</v>
      </c>
      <c r="G25" s="20">
        <v>32</v>
      </c>
      <c r="H25" s="20">
        <v>8583000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11</v>
      </c>
      <c r="P25" s="20">
        <v>32</v>
      </c>
      <c r="Q25" s="20">
        <v>8583000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20">
        <v>1</v>
      </c>
      <c r="AB25" s="20">
        <v>1</v>
      </c>
      <c r="AC25" s="36">
        <v>1120153</v>
      </c>
      <c r="AD25" s="20">
        <v>4</v>
      </c>
      <c r="AE25" s="20">
        <v>4</v>
      </c>
      <c r="AF25" s="20">
        <v>264200</v>
      </c>
      <c r="AG25" s="20">
        <v>13</v>
      </c>
      <c r="AH25" s="20">
        <v>18</v>
      </c>
      <c r="AI25" s="20">
        <v>907100</v>
      </c>
      <c r="AJ25" s="20">
        <v>3</v>
      </c>
      <c r="AK25" s="20">
        <v>4</v>
      </c>
      <c r="AL25" s="20">
        <v>417100</v>
      </c>
      <c r="AM25" s="20">
        <v>10</v>
      </c>
      <c r="AN25" s="20">
        <v>14</v>
      </c>
      <c r="AO25" s="20">
        <v>490000</v>
      </c>
      <c r="AP25" s="20">
        <v>3</v>
      </c>
      <c r="AQ25" s="20">
        <v>6</v>
      </c>
      <c r="AR25" s="20">
        <v>6</v>
      </c>
      <c r="AS25" s="20">
        <v>11</v>
      </c>
      <c r="AT25" s="20">
        <v>5</v>
      </c>
      <c r="AU25" s="20">
        <v>5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">
      <c r="A26" s="34" t="s">
        <v>372</v>
      </c>
      <c r="B26" s="19" t="s">
        <v>80</v>
      </c>
      <c r="C26" s="20">
        <v>15</v>
      </c>
      <c r="D26" s="20">
        <v>21</v>
      </c>
      <c r="E26" s="20">
        <v>2544000</v>
      </c>
      <c r="F26" s="20">
        <v>1</v>
      </c>
      <c r="G26" s="20">
        <v>2</v>
      </c>
      <c r="H26" s="20">
        <v>100000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2</v>
      </c>
      <c r="Q26" s="20">
        <v>100000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0">
        <v>1</v>
      </c>
      <c r="AB26" s="20">
        <v>1</v>
      </c>
      <c r="AC26" s="20">
        <v>2131000</v>
      </c>
      <c r="AD26" s="20">
        <v>0</v>
      </c>
      <c r="AE26" s="20">
        <v>0</v>
      </c>
      <c r="AF26" s="20">
        <v>0</v>
      </c>
      <c r="AG26" s="20">
        <v>13</v>
      </c>
      <c r="AH26" s="20">
        <v>18</v>
      </c>
      <c r="AI26" s="20">
        <v>313000</v>
      </c>
      <c r="AJ26" s="20">
        <v>12</v>
      </c>
      <c r="AK26" s="20">
        <v>17</v>
      </c>
      <c r="AL26" s="20">
        <v>263000</v>
      </c>
      <c r="AM26" s="20">
        <v>1</v>
      </c>
      <c r="AN26" s="20">
        <v>1</v>
      </c>
      <c r="AO26" s="20">
        <v>50000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">
      <c r="A27" s="34" t="s">
        <v>373</v>
      </c>
      <c r="B27" s="19" t="s">
        <v>82</v>
      </c>
      <c r="C27" s="20">
        <v>94</v>
      </c>
      <c r="D27" s="20">
        <v>348</v>
      </c>
      <c r="E27" s="20">
        <v>2634632612</v>
      </c>
      <c r="F27" s="20">
        <v>49</v>
      </c>
      <c r="G27" s="20">
        <v>282</v>
      </c>
      <c r="H27" s="20">
        <v>2531929675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34</v>
      </c>
      <c r="P27" s="20">
        <v>149</v>
      </c>
      <c r="Q27" s="20">
        <v>249787670</v>
      </c>
      <c r="R27" s="10">
        <v>0</v>
      </c>
      <c r="S27" s="10">
        <v>0</v>
      </c>
      <c r="T27" s="10">
        <v>0</v>
      </c>
      <c r="U27" s="20">
        <v>15</v>
      </c>
      <c r="V27" s="20">
        <v>133</v>
      </c>
      <c r="W27" s="20">
        <v>2282142005</v>
      </c>
      <c r="X27" s="10">
        <v>0</v>
      </c>
      <c r="Y27" s="10">
        <v>0</v>
      </c>
      <c r="Z27" s="10">
        <v>0</v>
      </c>
      <c r="AA27" s="20">
        <v>4</v>
      </c>
      <c r="AB27" s="20">
        <v>4</v>
      </c>
      <c r="AC27" s="20">
        <v>35578077</v>
      </c>
      <c r="AD27" s="20">
        <v>0</v>
      </c>
      <c r="AE27" s="20">
        <v>0</v>
      </c>
      <c r="AF27" s="20">
        <v>0</v>
      </c>
      <c r="AG27" s="20">
        <v>26</v>
      </c>
      <c r="AH27" s="20">
        <v>35</v>
      </c>
      <c r="AI27" s="20">
        <v>67124860</v>
      </c>
      <c r="AJ27" s="20">
        <v>2</v>
      </c>
      <c r="AK27" s="20">
        <v>2</v>
      </c>
      <c r="AL27" s="20">
        <v>220000</v>
      </c>
      <c r="AM27" s="20">
        <v>24</v>
      </c>
      <c r="AN27" s="20">
        <v>33</v>
      </c>
      <c r="AO27" s="20">
        <v>66904860</v>
      </c>
      <c r="AP27" s="20">
        <v>0</v>
      </c>
      <c r="AQ27" s="20">
        <v>0</v>
      </c>
      <c r="AR27" s="20">
        <v>2</v>
      </c>
      <c r="AS27" s="20">
        <v>5</v>
      </c>
      <c r="AT27" s="20">
        <v>13</v>
      </c>
      <c r="AU27" s="20">
        <v>22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">
      <c r="A28" s="34" t="s">
        <v>374</v>
      </c>
      <c r="B28" s="19" t="s">
        <v>84</v>
      </c>
      <c r="C28" s="20">
        <v>88</v>
      </c>
      <c r="D28" s="20">
        <v>141</v>
      </c>
      <c r="E28" s="20">
        <v>377725308</v>
      </c>
      <c r="F28" s="20">
        <v>48</v>
      </c>
      <c r="G28" s="20">
        <v>92</v>
      </c>
      <c r="H28" s="20">
        <v>360407449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46</v>
      </c>
      <c r="P28" s="20">
        <v>83</v>
      </c>
      <c r="Q28" s="20">
        <v>8405000</v>
      </c>
      <c r="R28" s="10">
        <v>0</v>
      </c>
      <c r="S28" s="10">
        <v>0</v>
      </c>
      <c r="T28" s="10">
        <v>0</v>
      </c>
      <c r="U28" s="20">
        <v>2</v>
      </c>
      <c r="V28" s="20">
        <v>9</v>
      </c>
      <c r="W28" s="20">
        <v>352002449</v>
      </c>
      <c r="X28" s="10">
        <v>0</v>
      </c>
      <c r="Y28" s="10">
        <v>0</v>
      </c>
      <c r="Z28" s="10">
        <v>0</v>
      </c>
      <c r="AA28" s="20">
        <v>3</v>
      </c>
      <c r="AB28" s="20">
        <v>6</v>
      </c>
      <c r="AC28" s="36">
        <v>6425781</v>
      </c>
      <c r="AD28" s="20">
        <v>1</v>
      </c>
      <c r="AE28" s="20">
        <v>1</v>
      </c>
      <c r="AF28" s="20">
        <v>361000</v>
      </c>
      <c r="AG28" s="20">
        <v>35</v>
      </c>
      <c r="AH28" s="20">
        <v>40</v>
      </c>
      <c r="AI28" s="20">
        <v>10531078</v>
      </c>
      <c r="AJ28" s="20">
        <v>25</v>
      </c>
      <c r="AK28" s="20">
        <v>27</v>
      </c>
      <c r="AL28" s="20">
        <v>344078</v>
      </c>
      <c r="AM28" s="20">
        <v>10</v>
      </c>
      <c r="AN28" s="20">
        <v>13</v>
      </c>
      <c r="AO28" s="20">
        <v>10187000</v>
      </c>
      <c r="AP28" s="20">
        <v>0</v>
      </c>
      <c r="AQ28" s="20">
        <v>0</v>
      </c>
      <c r="AR28" s="20">
        <v>1</v>
      </c>
      <c r="AS28" s="20">
        <v>2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>
      <c r="A29" s="34" t="s">
        <v>377</v>
      </c>
      <c r="B29" s="19" t="s">
        <v>88</v>
      </c>
      <c r="C29" s="20">
        <v>162</v>
      </c>
      <c r="D29" s="20">
        <v>205</v>
      </c>
      <c r="E29" s="20">
        <v>436331272</v>
      </c>
      <c r="F29" s="20">
        <v>112</v>
      </c>
      <c r="G29" s="20">
        <v>126</v>
      </c>
      <c r="H29" s="20">
        <v>341584813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1000</v>
      </c>
      <c r="O29" s="20">
        <v>80</v>
      </c>
      <c r="P29" s="20">
        <v>82</v>
      </c>
      <c r="Q29" s="20">
        <v>12272500</v>
      </c>
      <c r="R29" s="10">
        <v>0</v>
      </c>
      <c r="S29" s="10">
        <v>0</v>
      </c>
      <c r="T29" s="10">
        <v>0</v>
      </c>
      <c r="U29" s="20">
        <v>31</v>
      </c>
      <c r="V29" s="20">
        <v>43</v>
      </c>
      <c r="W29" s="20">
        <v>329311313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20">
        <v>2</v>
      </c>
      <c r="AE29" s="20">
        <v>2</v>
      </c>
      <c r="AF29" s="20">
        <v>1260</v>
      </c>
      <c r="AG29" s="20">
        <v>44</v>
      </c>
      <c r="AH29" s="20">
        <v>51</v>
      </c>
      <c r="AI29" s="20">
        <v>94745199</v>
      </c>
      <c r="AJ29" s="20">
        <v>39</v>
      </c>
      <c r="AK29" s="20">
        <v>42</v>
      </c>
      <c r="AL29" s="20">
        <v>94689199</v>
      </c>
      <c r="AM29" s="20">
        <v>5</v>
      </c>
      <c r="AN29" s="20">
        <v>9</v>
      </c>
      <c r="AO29" s="20">
        <v>56000</v>
      </c>
      <c r="AP29" s="20">
        <v>0</v>
      </c>
      <c r="AQ29" s="20">
        <v>0</v>
      </c>
      <c r="AR29" s="20">
        <v>4</v>
      </c>
      <c r="AS29" s="20">
        <v>26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">
      <c r="A30" s="8" t="s">
        <v>95</v>
      </c>
      <c r="B30" s="11" t="s">
        <v>261</v>
      </c>
      <c r="C30" s="10">
        <v>2964</v>
      </c>
      <c r="D30" s="10">
        <v>3704</v>
      </c>
      <c r="E30" s="10">
        <v>15311498550</v>
      </c>
      <c r="F30" s="10">
        <v>3</v>
      </c>
      <c r="G30" s="10">
        <v>3</v>
      </c>
      <c r="H30" s="10">
        <v>37063</v>
      </c>
      <c r="I30" s="10">
        <v>0</v>
      </c>
      <c r="J30" s="10">
        <v>0</v>
      </c>
      <c r="K30" s="10">
        <v>0</v>
      </c>
      <c r="L30" s="10">
        <v>3</v>
      </c>
      <c r="M30" s="10">
        <v>3</v>
      </c>
      <c r="N30" s="10">
        <v>37063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5</v>
      </c>
      <c r="Y30" s="10">
        <v>6</v>
      </c>
      <c r="Z30" s="10">
        <v>944645</v>
      </c>
      <c r="AA30" s="10">
        <v>161</v>
      </c>
      <c r="AB30" s="10">
        <v>174</v>
      </c>
      <c r="AC30" s="10">
        <v>209944790</v>
      </c>
      <c r="AD30" s="10">
        <v>31</v>
      </c>
      <c r="AE30" s="10">
        <v>32</v>
      </c>
      <c r="AF30" s="10">
        <v>85444373</v>
      </c>
      <c r="AG30" s="10">
        <v>2634</v>
      </c>
      <c r="AH30" s="10">
        <v>3051</v>
      </c>
      <c r="AI30" s="10">
        <v>15015127679</v>
      </c>
      <c r="AJ30" s="10">
        <v>1832</v>
      </c>
      <c r="AK30" s="10">
        <v>2029</v>
      </c>
      <c r="AL30" s="10">
        <v>1425219564</v>
      </c>
      <c r="AM30" s="10">
        <v>802</v>
      </c>
      <c r="AN30" s="10">
        <v>1022</v>
      </c>
      <c r="AO30" s="10">
        <v>13589908115</v>
      </c>
      <c r="AP30" s="10">
        <v>9</v>
      </c>
      <c r="AQ30" s="10">
        <v>75</v>
      </c>
      <c r="AR30" s="10">
        <v>79</v>
      </c>
      <c r="AS30" s="10">
        <v>247</v>
      </c>
      <c r="AT30" s="10">
        <v>42</v>
      </c>
      <c r="AU30" s="10">
        <v>116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">
      <c r="A31" s="33" t="s">
        <v>96</v>
      </c>
      <c r="B31" s="11" t="s">
        <v>97</v>
      </c>
      <c r="C31" s="10">
        <v>21</v>
      </c>
      <c r="D31" s="10">
        <v>24</v>
      </c>
      <c r="E31" s="10">
        <v>5738880</v>
      </c>
      <c r="F31" s="10">
        <v>1</v>
      </c>
      <c r="G31" s="10">
        <v>1</v>
      </c>
      <c r="H31" s="10">
        <v>62735</v>
      </c>
      <c r="I31" s="10">
        <v>1</v>
      </c>
      <c r="J31" s="10">
        <v>1</v>
      </c>
      <c r="K31" s="10">
        <v>62735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0">
        <v>1</v>
      </c>
      <c r="AC31" s="10">
        <v>21015</v>
      </c>
      <c r="AD31" s="10">
        <v>3</v>
      </c>
      <c r="AE31" s="10">
        <v>3</v>
      </c>
      <c r="AF31" s="10">
        <v>698065</v>
      </c>
      <c r="AG31" s="10">
        <v>15</v>
      </c>
      <c r="AH31" s="10">
        <v>18</v>
      </c>
      <c r="AI31" s="10">
        <v>4957065</v>
      </c>
      <c r="AJ31" s="10">
        <v>9</v>
      </c>
      <c r="AK31" s="10">
        <v>11</v>
      </c>
      <c r="AL31" s="10">
        <v>1357065</v>
      </c>
      <c r="AM31" s="10">
        <v>6</v>
      </c>
      <c r="AN31" s="10">
        <v>7</v>
      </c>
      <c r="AO31" s="10">
        <v>3600000</v>
      </c>
      <c r="AP31" s="10">
        <v>0</v>
      </c>
      <c r="AQ31" s="10">
        <v>0</v>
      </c>
      <c r="AR31" s="10">
        <v>0</v>
      </c>
      <c r="AS31" s="10">
        <v>0</v>
      </c>
      <c r="AT31" s="10">
        <v>1</v>
      </c>
      <c r="AU31" s="10">
        <v>1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">
      <c r="A32" s="34" t="s">
        <v>378</v>
      </c>
      <c r="B32" s="19" t="s">
        <v>99</v>
      </c>
      <c r="C32" s="20">
        <v>21</v>
      </c>
      <c r="D32" s="20">
        <v>24</v>
      </c>
      <c r="E32" s="20">
        <v>5738880</v>
      </c>
      <c r="F32" s="20">
        <v>1</v>
      </c>
      <c r="G32" s="20">
        <v>1</v>
      </c>
      <c r="H32" s="20">
        <v>62735</v>
      </c>
      <c r="I32" s="20">
        <v>1</v>
      </c>
      <c r="J32" s="20">
        <v>1</v>
      </c>
      <c r="K32" s="20">
        <v>62735</v>
      </c>
      <c r="L32" s="20">
        <v>0</v>
      </c>
      <c r="M32" s="20">
        <v>0</v>
      </c>
      <c r="N32" s="2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1</v>
      </c>
      <c r="AB32" s="20">
        <v>1</v>
      </c>
      <c r="AC32" s="20">
        <v>21015</v>
      </c>
      <c r="AD32" s="20">
        <v>3</v>
      </c>
      <c r="AE32" s="20">
        <v>3</v>
      </c>
      <c r="AF32" s="20">
        <v>698065</v>
      </c>
      <c r="AG32" s="20">
        <v>15</v>
      </c>
      <c r="AH32" s="20">
        <v>18</v>
      </c>
      <c r="AI32" s="20">
        <v>4957065</v>
      </c>
      <c r="AJ32" s="20">
        <v>9</v>
      </c>
      <c r="AK32" s="20">
        <v>11</v>
      </c>
      <c r="AL32" s="20">
        <v>1357065</v>
      </c>
      <c r="AM32" s="20">
        <v>6</v>
      </c>
      <c r="AN32" s="20">
        <v>7</v>
      </c>
      <c r="AO32" s="20">
        <v>3600000</v>
      </c>
      <c r="AP32" s="20">
        <v>0</v>
      </c>
      <c r="AQ32" s="20">
        <v>0</v>
      </c>
      <c r="AR32" s="20">
        <v>0</v>
      </c>
      <c r="AS32" s="20">
        <v>0</v>
      </c>
      <c r="AT32" s="20">
        <v>1</v>
      </c>
      <c r="AU32" s="20">
        <v>1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">
      <c r="A33" s="34" t="s">
        <v>379</v>
      </c>
      <c r="B33" s="19" t="s">
        <v>101</v>
      </c>
      <c r="C33" s="20">
        <v>0</v>
      </c>
      <c r="D33" s="20">
        <v>0</v>
      </c>
      <c r="E33" s="18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20">
        <v>0</v>
      </c>
      <c r="V33" s="20">
        <v>0</v>
      </c>
      <c r="W33" s="20">
        <v>0</v>
      </c>
      <c r="X33" s="10">
        <v>0</v>
      </c>
      <c r="Y33" s="10">
        <v>0</v>
      </c>
      <c r="Z33" s="1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51" ht="12" customHeight="1">
      <c r="A34" s="32" t="s">
        <v>103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">
      <c r="A35" s="31" t="s">
        <v>102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3:53" ht="12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8" ht="12">
      <c r="A38" s="35" t="s">
        <v>391</v>
      </c>
    </row>
  </sheetData>
  <sheetProtection/>
  <mergeCells count="40">
    <mergeCell ref="A4:B7"/>
    <mergeCell ref="C4:E5"/>
    <mergeCell ref="F4:W4"/>
    <mergeCell ref="X4:Z5"/>
    <mergeCell ref="AA4:AC5"/>
    <mergeCell ref="AD4:AF5"/>
    <mergeCell ref="F5:H5"/>
    <mergeCell ref="I5:K5"/>
    <mergeCell ref="L5:N5"/>
    <mergeCell ref="O5:Q5"/>
    <mergeCell ref="AG4:AO4"/>
    <mergeCell ref="AP4:AQ5"/>
    <mergeCell ref="AR4:AS5"/>
    <mergeCell ref="AT4:AU5"/>
    <mergeCell ref="AV4:AX5"/>
    <mergeCell ref="AY4:BA5"/>
    <mergeCell ref="AJ5:AL5"/>
    <mergeCell ref="AM5:AO5"/>
    <mergeCell ref="C6:E6"/>
    <mergeCell ref="F6:H6"/>
    <mergeCell ref="I6:K6"/>
    <mergeCell ref="L6:N6"/>
    <mergeCell ref="O6:Q6"/>
    <mergeCell ref="X6:Z6"/>
    <mergeCell ref="AA6:AC6"/>
    <mergeCell ref="AD6:AF6"/>
    <mergeCell ref="AG6:AI6"/>
    <mergeCell ref="R5:T5"/>
    <mergeCell ref="U5:W5"/>
    <mergeCell ref="AG5:AI5"/>
    <mergeCell ref="AY6:BA6"/>
    <mergeCell ref="A8:B8"/>
    <mergeCell ref="AJ6:AL6"/>
    <mergeCell ref="AM6:AO6"/>
    <mergeCell ref="AP6:AQ6"/>
    <mergeCell ref="AR6:AS6"/>
    <mergeCell ref="AT6:AU6"/>
    <mergeCell ref="AV6:AX6"/>
    <mergeCell ref="R6:T6"/>
    <mergeCell ref="U6:W6"/>
  </mergeCells>
  <printOptions horizontalCentered="1"/>
  <pageMargins left="0.1968503937007874" right="0.2362204724409449" top="0.3937007874015748" bottom="0.2755905511811024" header="0.31496062992125984" footer="0.2362204724409449"/>
  <pageSetup fitToWidth="2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2015-05-04T10:08:52Z</cp:lastPrinted>
  <dcterms:created xsi:type="dcterms:W3CDTF">2001-10-30T06:38:08Z</dcterms:created>
  <dcterms:modified xsi:type="dcterms:W3CDTF">2024-04-02T06:43:43Z</dcterms:modified>
  <cp:category/>
  <cp:version/>
  <cp:contentType/>
  <cp:contentStatus/>
</cp:coreProperties>
</file>